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6 год\Март 2026\"/>
    </mc:Choice>
  </mc:AlternateContent>
  <bookViews>
    <workbookView xWindow="0" yWindow="0" windowWidth="28800" windowHeight="11400" tabRatio="894" firstSheet="3" activeTab="8"/>
  </bookViews>
  <sheets>
    <sheet name="1_ЦК (2)" sheetId="18" state="hidden" r:id="rId1"/>
    <sheet name="100б новый с июля 17" sheetId="33" state="hidden" r:id="rId2"/>
    <sheet name="Час мак.факт.пик.нагрузки" sheetId="13" state="hidden" r:id="rId3"/>
    <sheet name="менее 670 кВт" sheetId="22" r:id="rId4"/>
    <sheet name="от 150 кВт до 670 кВт" sheetId="23" state="hidden" r:id="rId5"/>
    <sheet name="от 670 кВт до 10 МВт" sheetId="24" r:id="rId6"/>
    <sheet name="не менее 10 МВт" sheetId="25" r:id="rId7"/>
    <sheet name="Потери" sheetId="31" r:id="rId8"/>
    <sheet name="1-2 ЦК" sheetId="36" r:id="rId9"/>
    <sheet name="СН_менее 670 кВт" sheetId="26" state="hidden" r:id="rId10"/>
    <sheet name="СН_от 150 кВт до 670 кВт" sheetId="27" state="hidden" r:id="rId11"/>
    <sheet name="СН_от 670 кВт до 10 МВт" sheetId="28" state="hidden" r:id="rId12"/>
    <sheet name="СН_не менее 10 МВт" sheetId="29" state="hidden" r:id="rId13"/>
    <sheet name="для шаблона" sheetId="17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3">'менее 670 кВт'!$A$1:$Y$1155</definedName>
    <definedName name="_xlnm.Print_Area" localSheetId="5">'от 670 кВт до 10 МВт'!$A$1:$Y$1087</definedName>
    <definedName name="_xlnm.Print_Area" localSheetId="7">Потери!$A$1:$B$18</definedName>
    <definedName name="_xlnm.Print_Area" localSheetId="9">'СН_менее 670 кВт'!$A$1:$Y$160</definedName>
    <definedName name="_xlnm.Print_Area" localSheetId="12">'СН_не менее 10 МВт'!$A$1:$Y$147</definedName>
    <definedName name="_xlnm.Print_Area" localSheetId="10">'СН_от 150 кВт до 670 кВт'!$A$1:$Y$160</definedName>
    <definedName name="_xlnm.Print_Area" localSheetId="11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F39" i="36" l="1"/>
  <c r="A36" i="36"/>
  <c r="E34" i="36"/>
  <c r="D34" i="36"/>
  <c r="C34" i="36"/>
  <c r="E33" i="36"/>
  <c r="D33" i="36"/>
  <c r="C33" i="36"/>
  <c r="G32" i="36"/>
  <c r="G39" i="36" s="1"/>
  <c r="E32" i="36"/>
  <c r="E39" i="36" s="1"/>
  <c r="D32" i="36"/>
  <c r="C32" i="36"/>
  <c r="B32" i="36"/>
  <c r="J29" i="36"/>
  <c r="J36" i="36" s="1"/>
  <c r="H29" i="36"/>
  <c r="H36" i="36" s="1"/>
  <c r="G29" i="36"/>
  <c r="G36" i="36" s="1"/>
  <c r="B29" i="36"/>
  <c r="B36" i="36" s="1"/>
  <c r="H24" i="36"/>
  <c r="G24" i="36"/>
  <c r="F24" i="36"/>
  <c r="A24" i="36"/>
  <c r="J21" i="36"/>
  <c r="G21" i="36"/>
  <c r="F21" i="36"/>
  <c r="B21" i="36"/>
  <c r="A21" i="36"/>
  <c r="F19" i="36"/>
  <c r="I18" i="36"/>
  <c r="I19" i="36" s="1"/>
  <c r="I24" i="36" s="1"/>
  <c r="H18" i="36"/>
  <c r="H19" i="36" s="1"/>
  <c r="F18" i="36"/>
  <c r="J15" i="36"/>
  <c r="I15" i="36"/>
  <c r="I21" i="36" s="1"/>
  <c r="I29" i="36" s="1"/>
  <c r="I36" i="36" s="1"/>
  <c r="H15" i="36"/>
  <c r="H21" i="36" s="1"/>
  <c r="F15" i="36"/>
  <c r="B15" i="36"/>
  <c r="M13" i="36"/>
  <c r="L13" i="36"/>
  <c r="K13" i="36"/>
  <c r="J13" i="36"/>
  <c r="I32" i="36" l="1"/>
  <c r="I39" i="36" s="1"/>
  <c r="J24" i="36"/>
  <c r="J19" i="36"/>
  <c r="H32" i="36"/>
  <c r="J33" i="36" s="1"/>
  <c r="L34" i="36"/>
  <c r="J18" i="36"/>
  <c r="B39" i="36"/>
  <c r="K33" i="36"/>
  <c r="D39" i="36"/>
  <c r="C39" i="36"/>
  <c r="M56" i="23"/>
  <c r="M45" i="23"/>
  <c r="M36" i="23"/>
  <c r="M37" i="23"/>
  <c r="M40" i="23"/>
  <c r="F6" i="28"/>
  <c r="R6" i="28"/>
  <c r="V6" i="28"/>
  <c r="K7" i="28"/>
  <c r="Q15" i="23"/>
  <c r="C22" i="17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BJ19" i="27" s="1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BP6" i="29" s="1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BE6" i="28" s="1"/>
  <c r="AN6" i="28"/>
  <c r="BM6" i="28" s="1"/>
  <c r="S6" i="28"/>
  <c r="M7" i="28"/>
  <c r="R7" i="28"/>
  <c r="X7" i="28"/>
  <c r="V7" i="28"/>
  <c r="N6" i="28"/>
  <c r="J19" i="27"/>
  <c r="J81" i="23"/>
  <c r="E43" i="28"/>
  <c r="AO19" i="27"/>
  <c r="P255" i="23"/>
  <c r="V19" i="27"/>
  <c r="BT19" i="27" s="1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BK6" i="29" s="1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BN56" i="27" s="1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BJ43" i="28" s="1"/>
  <c r="L160" i="27"/>
  <c r="Y58" i="27"/>
  <c r="AQ43" i="29"/>
  <c r="K56" i="27"/>
  <c r="BI56" i="27" s="1"/>
  <c r="K542" i="23"/>
  <c r="W56" i="27"/>
  <c r="BU56" i="27" s="1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BM43" i="28" s="1"/>
  <c r="M43" i="28"/>
  <c r="BK43" i="28" s="1"/>
  <c r="R43" i="28"/>
  <c r="AN57" i="26"/>
  <c r="E56" i="27"/>
  <c r="BC56" i="27" s="1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BQ56" i="27" s="1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K43" i="28"/>
  <c r="I43" i="28"/>
  <c r="BG43" i="28" s="1"/>
  <c r="AB43" i="29"/>
  <c r="U56" i="27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BJ58" i="27" s="1"/>
  <c r="AS58" i="27"/>
  <c r="T789" i="23"/>
  <c r="AA58" i="27"/>
  <c r="AJ58" i="27"/>
  <c r="BI58" i="27" s="1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BT57" i="27" s="1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BS58" i="27" s="1"/>
  <c r="U544" i="23"/>
  <c r="G58" i="27"/>
  <c r="G544" i="23"/>
  <c r="E44" i="28"/>
  <c r="K44" i="28"/>
  <c r="T44" i="28"/>
  <c r="N44" i="28"/>
  <c r="U44" i="28"/>
  <c r="BS44" i="28" s="1"/>
  <c r="P44" i="28"/>
  <c r="AA7" i="28"/>
  <c r="AH7" i="28"/>
  <c r="AF7" i="28"/>
  <c r="AU7" i="28"/>
  <c r="AI7" i="28"/>
  <c r="AM7" i="28"/>
  <c r="AU45" i="28"/>
  <c r="H58" i="27"/>
  <c r="H544" i="23"/>
  <c r="Q44" i="28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I44" i="28"/>
  <c r="O44" i="28"/>
  <c r="J44" i="28"/>
  <c r="BH44" i="28" s="1"/>
  <c r="AE7" i="28"/>
  <c r="AV7" i="28"/>
  <c r="AO7" i="28"/>
  <c r="AW7" i="28"/>
  <c r="AD7" i="28"/>
  <c r="AK7" i="28"/>
  <c r="AS45" i="28"/>
  <c r="AL45" i="28"/>
  <c r="B58" i="27"/>
  <c r="AZ58" i="27" s="1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BS7" i="29" s="1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BJ44" i="29" s="1"/>
  <c r="AB44" i="29"/>
  <c r="BA44" i="29" s="1"/>
  <c r="AQ20" i="27"/>
  <c r="R256" i="23"/>
  <c r="AJ20" i="27"/>
  <c r="K256" i="23"/>
  <c r="T256" i="23"/>
  <c r="AS20" i="27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I7" i="29"/>
  <c r="Y7" i="29"/>
  <c r="BW7" i="29" s="1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AZ7" i="29" s="1"/>
  <c r="T7" i="29"/>
  <c r="BR7" i="29" s="1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BP59" i="27" s="1"/>
  <c r="O59" i="27"/>
  <c r="G59" i="27"/>
  <c r="N45" i="28"/>
  <c r="BL45" i="28" s="1"/>
  <c r="K45" i="28"/>
  <c r="R45" i="28"/>
  <c r="O45" i="28"/>
  <c r="BM45" i="28" s="1"/>
  <c r="Y45" i="28"/>
  <c r="P45" i="28"/>
  <c r="BN45" i="28" s="1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Q45" i="28"/>
  <c r="AP46" i="28"/>
  <c r="AD8" i="28"/>
  <c r="AJ8" i="28"/>
  <c r="Y59" i="27"/>
  <c r="D59" i="27"/>
  <c r="BB59" i="27" s="1"/>
  <c r="X59" i="27"/>
  <c r="J59" i="27"/>
  <c r="D45" i="28"/>
  <c r="S45" i="28"/>
  <c r="BQ45" i="28" s="1"/>
  <c r="F45" i="28"/>
  <c r="U45" i="28"/>
  <c r="M45" i="28"/>
  <c r="G45" i="28"/>
  <c r="AG46" i="28"/>
  <c r="AB46" i="28"/>
  <c r="AU46" i="28"/>
  <c r="AA46" i="28"/>
  <c r="AD46" i="28"/>
  <c r="AR46" i="28"/>
  <c r="AN8" i="28"/>
  <c r="BM8" i="28" s="1"/>
  <c r="AE8" i="28"/>
  <c r="BD8" i="28" s="1"/>
  <c r="AP8" i="28"/>
  <c r="AC8" i="28"/>
  <c r="AM8" i="28"/>
  <c r="BL8" i="28" s="1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BQ59" i="27" s="1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U8" i="29"/>
  <c r="T8" i="29"/>
  <c r="X8" i="29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K8" i="29"/>
  <c r="BI8" i="29" s="1"/>
  <c r="L8" i="29"/>
  <c r="BJ8" i="29" s="1"/>
  <c r="W8" i="29"/>
  <c r="BU8" i="29" s="1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BI21" i="27" s="1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BK45" i="29" s="1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BR9" i="28" s="1"/>
  <c r="J46" i="28"/>
  <c r="W60" i="27"/>
  <c r="BU60" i="27" s="1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BA46" i="28" s="1"/>
  <c r="K46" i="28"/>
  <c r="L46" i="28"/>
  <c r="BJ46" i="28" s="1"/>
  <c r="T546" i="23"/>
  <c r="T60" i="27"/>
  <c r="BR60" i="27" s="1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Q46" i="28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AO46" i="29"/>
  <c r="AB46" i="29"/>
  <c r="AW46" i="29"/>
  <c r="BV46" i="29" s="1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U9" i="29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L9" i="29"/>
  <c r="B291" i="23"/>
  <c r="AX46" i="29"/>
  <c r="BW46" i="29" s="1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BJ61" i="27" s="1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BC61" i="27" s="1"/>
  <c r="E547" i="23"/>
  <c r="M61" i="27"/>
  <c r="M547" i="23"/>
  <c r="P61" i="27"/>
  <c r="BN61" i="27" s="1"/>
  <c r="P547" i="23"/>
  <c r="W61" i="27"/>
  <c r="BU61" i="27" s="1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BT47" i="28" s="1"/>
  <c r="R61" i="27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BO47" i="28" s="1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G47" i="28"/>
  <c r="L47" i="28"/>
  <c r="BJ47" i="28" s="1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BS10" i="29" s="1"/>
  <c r="V10" i="29"/>
  <c r="B10" i="29"/>
  <c r="C10" i="29"/>
  <c r="L10" i="29"/>
  <c r="BJ10" i="29" s="1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BU23" i="27" s="1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BL10" i="29" s="1"/>
  <c r="X10" i="29"/>
  <c r="Y10" i="29"/>
  <c r="P10" i="29"/>
  <c r="O10" i="29"/>
  <c r="BM10" i="29" s="1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BS48" i="28" s="1"/>
  <c r="AA49" i="28"/>
  <c r="AV49" i="28"/>
  <c r="Q77" i="28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BU62" i="27" s="1"/>
  <c r="J62" i="27"/>
  <c r="L62" i="27"/>
  <c r="G48" i="28"/>
  <c r="W48" i="28"/>
  <c r="F48" i="28"/>
  <c r="BD48" i="28" s="1"/>
  <c r="T48" i="28"/>
  <c r="BR48" i="28" s="1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AC11" i="28"/>
  <c r="AE11" i="28"/>
  <c r="N62" i="27"/>
  <c r="BL62" i="27" s="1"/>
  <c r="S62" i="27"/>
  <c r="BQ62" i="27" s="1"/>
  <c r="J48" i="28"/>
  <c r="BH48" i="28" s="1"/>
  <c r="AX49" i="28"/>
  <c r="AS49" i="28"/>
  <c r="I77" i="28"/>
  <c r="O77" i="28"/>
  <c r="BM77" i="28" s="1"/>
  <c r="B77" i="28"/>
  <c r="AZ77" i="28" s="1"/>
  <c r="AI91" i="27"/>
  <c r="N1060" i="23"/>
  <c r="AA11" i="28"/>
  <c r="AM11" i="28"/>
  <c r="AL11" i="28"/>
  <c r="AO11" i="28"/>
  <c r="AH11" i="28"/>
  <c r="AT11" i="28"/>
  <c r="P62" i="27"/>
  <c r="B548" i="23"/>
  <c r="B62" i="27"/>
  <c r="AZ62" i="27" s="1"/>
  <c r="Y62" i="27"/>
  <c r="BW62" i="27" s="1"/>
  <c r="O548" i="23"/>
  <c r="O62" i="27"/>
  <c r="BM62" i="27" s="1"/>
  <c r="X62" i="27"/>
  <c r="L48" i="28"/>
  <c r="X48" i="28"/>
  <c r="K48" i="28"/>
  <c r="BI48" i="28" s="1"/>
  <c r="I48" i="28"/>
  <c r="V48" i="28"/>
  <c r="D48" i="28"/>
  <c r="AR49" i="28"/>
  <c r="AN49" i="28"/>
  <c r="AH49" i="28"/>
  <c r="AK49" i="28"/>
  <c r="AE49" i="28"/>
  <c r="AC49" i="28"/>
  <c r="R77" i="28"/>
  <c r="E77" i="28"/>
  <c r="BC77" i="28" s="1"/>
  <c r="Y77" i="28"/>
  <c r="BW77" i="28" s="1"/>
  <c r="X77" i="28"/>
  <c r="T77" i="28"/>
  <c r="L77" i="28"/>
  <c r="AS11" i="28"/>
  <c r="AU11" i="28"/>
  <c r="E62" i="27"/>
  <c r="BC62" i="27" s="1"/>
  <c r="E548" i="23"/>
  <c r="H62" i="27"/>
  <c r="V62" i="27"/>
  <c r="V548" i="23"/>
  <c r="N48" i="28"/>
  <c r="BL48" i="28" s="1"/>
  <c r="M48" i="28"/>
  <c r="BK48" i="28" s="1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I62" i="27"/>
  <c r="Q62" i="27"/>
  <c r="M62" i="27"/>
  <c r="BK62" i="27" s="1"/>
  <c r="R62" i="27"/>
  <c r="BP62" i="27" s="1"/>
  <c r="R548" i="23"/>
  <c r="H48" i="28"/>
  <c r="R48" i="28"/>
  <c r="BP48" i="28" s="1"/>
  <c r="P48" i="28"/>
  <c r="Y48" i="28"/>
  <c r="BW48" i="28" s="1"/>
  <c r="O48" i="28"/>
  <c r="S48" i="28"/>
  <c r="AP49" i="28"/>
  <c r="AU49" i="28"/>
  <c r="AJ49" i="28"/>
  <c r="AB49" i="28"/>
  <c r="AL49" i="28"/>
  <c r="AF49" i="28"/>
  <c r="H77" i="28"/>
  <c r="BF77" i="28" s="1"/>
  <c r="J77" i="28"/>
  <c r="M77" i="28"/>
  <c r="F77" i="28"/>
  <c r="BD77" i="28" s="1"/>
  <c r="G77" i="28"/>
  <c r="D77" i="28"/>
  <c r="BB77" i="28" s="1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BF90" i="27" s="1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BV48" i="29" s="1"/>
  <c r="AQ48" i="29"/>
  <c r="AG48" i="29"/>
  <c r="AJ48" i="29"/>
  <c r="BI48" i="29" s="1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BU11" i="29" s="1"/>
  <c r="M11" i="29"/>
  <c r="BK11" i="29" s="1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BL48" i="29" s="1"/>
  <c r="AH48" i="29"/>
  <c r="BG48" i="29" s="1"/>
  <c r="AC48" i="29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11" i="29"/>
  <c r="K11" i="29"/>
  <c r="F647" i="23"/>
  <c r="C647" i="23"/>
  <c r="N647" i="23"/>
  <c r="M90" i="27"/>
  <c r="BK90" i="27" s="1"/>
  <c r="M712" i="23"/>
  <c r="F90" i="27"/>
  <c r="BD90" i="27" s="1"/>
  <c r="F712" i="23"/>
  <c r="Y712" i="23"/>
  <c r="Y90" i="27"/>
  <c r="U90" i="27"/>
  <c r="BS90" i="27" s="1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R11" i="29"/>
  <c r="T11" i="29"/>
  <c r="BR11" i="29" s="1"/>
  <c r="X11" i="29"/>
  <c r="D11" i="29"/>
  <c r="R90" i="27"/>
  <c r="BP90" i="27" s="1"/>
  <c r="R712" i="23"/>
  <c r="C90" i="27"/>
  <c r="BA90" i="27" s="1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BA48" i="29" s="1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BT90" i="27" s="1"/>
  <c r="V1059" i="23"/>
  <c r="AN90" i="27"/>
  <c r="O1059" i="23"/>
  <c r="AI90" i="27"/>
  <c r="J1059" i="23"/>
  <c r="AS90" i="27"/>
  <c r="T1059" i="23"/>
  <c r="P1059" i="23"/>
  <c r="AO90" i="27"/>
  <c r="BN90" i="27" s="1"/>
  <c r="AC90" i="27"/>
  <c r="D1059" i="23"/>
  <c r="AA90" i="27"/>
  <c r="AZ90" i="27" s="1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BI111" i="28" s="1"/>
  <c r="C111" i="28"/>
  <c r="I111" i="28"/>
  <c r="V111" i="28"/>
  <c r="I49" i="28"/>
  <c r="C49" i="28"/>
  <c r="O49" i="28"/>
  <c r="BM49" i="28" s="1"/>
  <c r="J49" i="28"/>
  <c r="B49" i="28"/>
  <c r="AZ49" i="28" s="1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BU63" i="27" s="1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D49" i="28"/>
  <c r="M49" i="28"/>
  <c r="BK49" i="28" s="1"/>
  <c r="X49" i="28"/>
  <c r="BV49" i="28" s="1"/>
  <c r="T49" i="28"/>
  <c r="W49" i="28"/>
  <c r="S49" i="28"/>
  <c r="I63" i="27"/>
  <c r="BG63" i="27" s="1"/>
  <c r="I549" i="23"/>
  <c r="R63" i="27"/>
  <c r="BP63" i="27" s="1"/>
  <c r="R549" i="23"/>
  <c r="C63" i="27"/>
  <c r="BA63" i="27" s="1"/>
  <c r="C549" i="23"/>
  <c r="J63" i="27"/>
  <c r="BH63" i="27" s="1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BP111" i="28" s="1"/>
  <c r="E49" i="28"/>
  <c r="BC49" i="28" s="1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T111" i="28"/>
  <c r="M111" i="28"/>
  <c r="L49" i="28"/>
  <c r="BJ49" i="28" s="1"/>
  <c r="Q49" i="28"/>
  <c r="H49" i="28"/>
  <c r="BF49" i="28" s="1"/>
  <c r="G49" i="28"/>
  <c r="Y49" i="28"/>
  <c r="V49" i="28"/>
  <c r="BT49" i="28" s="1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BQ63" i="27" s="1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BT91" i="27" s="1"/>
  <c r="V713" i="23"/>
  <c r="M91" i="27"/>
  <c r="M713" i="23"/>
  <c r="T91" i="27"/>
  <c r="BR91" i="27" s="1"/>
  <c r="T713" i="23"/>
  <c r="N91" i="27"/>
  <c r="BL91" i="27" s="1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BC49" i="29" s="1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AX77" i="29"/>
  <c r="W12" i="29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BM25" i="27" s="1"/>
  <c r="O261" i="23"/>
  <c r="AP25" i="27"/>
  <c r="Q261" i="23"/>
  <c r="P261" i="23"/>
  <c r="AO25" i="27"/>
  <c r="AQ25" i="27"/>
  <c r="BP25" i="27" s="1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BM49" i="29" s="1"/>
  <c r="AO49" i="29"/>
  <c r="AF49" i="29"/>
  <c r="AV49" i="29"/>
  <c r="AL49" i="29"/>
  <c r="BK49" i="29" s="1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BL77" i="29" s="1"/>
  <c r="AJ77" i="29"/>
  <c r="G12" i="29"/>
  <c r="S12" i="29"/>
  <c r="L12" i="29"/>
  <c r="V12" i="29"/>
  <c r="J12" i="29"/>
  <c r="BH12" i="29" s="1"/>
  <c r="E12" i="29"/>
  <c r="I91" i="27"/>
  <c r="I713" i="23"/>
  <c r="B91" i="27"/>
  <c r="B713" i="23"/>
  <c r="X91" i="27"/>
  <c r="BV91" i="27" s="1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BA12" i="29" s="1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D713" i="23"/>
  <c r="O91" i="27"/>
  <c r="BM91" i="27" s="1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BL49" i="29" s="1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BM77" i="29" s="1"/>
  <c r="AF77" i="29"/>
  <c r="BE77" i="29" s="1"/>
  <c r="AP77" i="29"/>
  <c r="AD77" i="29"/>
  <c r="AU77" i="29"/>
  <c r="AW77" i="29"/>
  <c r="Y12" i="29"/>
  <c r="B12" i="29"/>
  <c r="AZ12" i="29" s="1"/>
  <c r="F12" i="29"/>
  <c r="N12" i="29"/>
  <c r="P12" i="29"/>
  <c r="M12" i="29"/>
  <c r="BK12" i="29" s="1"/>
  <c r="H493" i="23"/>
  <c r="H459" i="23"/>
  <c r="D493" i="23"/>
  <c r="D459" i="23"/>
  <c r="B323" i="23"/>
  <c r="AI111" i="28"/>
  <c r="AS78" i="28"/>
  <c r="AJ78" i="28"/>
  <c r="BI78" i="28" s="1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BQ78" i="28" s="1"/>
  <c r="AI78" i="28"/>
  <c r="AD78" i="28"/>
  <c r="AX78" i="28"/>
  <c r="BW78" i="28" s="1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BJ124" i="27" s="1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BU124" i="27" s="1"/>
  <c r="AR124" i="27"/>
  <c r="S1093" i="23"/>
  <c r="AI124" i="27"/>
  <c r="BH124" i="27" s="1"/>
  <c r="J1093" i="23"/>
  <c r="AO91" i="27"/>
  <c r="BN91" i="27" s="1"/>
  <c r="P1060" i="23"/>
  <c r="AX124" i="27"/>
  <c r="Y1093" i="23"/>
  <c r="AL124" i="27"/>
  <c r="BK124" i="27" s="1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BL124" i="27" s="1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BD50" i="28" s="1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BH64" i="27" s="1"/>
  <c r="J550" i="23"/>
  <c r="H50" i="28"/>
  <c r="O50" i="28"/>
  <c r="R50" i="28"/>
  <c r="D50" i="28"/>
  <c r="J50" i="28"/>
  <c r="BH50" i="28" s="1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BN64" i="27" s="1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BO50" i="28" s="1"/>
  <c r="P50" i="28"/>
  <c r="BN50" i="28" s="1"/>
  <c r="B50" i="28"/>
  <c r="AZ50" i="28" s="1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BL64" i="27" s="1"/>
  <c r="Q550" i="23"/>
  <c r="Q64" i="27"/>
  <c r="K64" i="27"/>
  <c r="BI64" i="27" s="1"/>
  <c r="K550" i="23"/>
  <c r="F64" i="27"/>
  <c r="F550" i="23"/>
  <c r="I50" i="28"/>
  <c r="S50" i="28"/>
  <c r="V50" i="28"/>
  <c r="N50" i="28"/>
  <c r="BL50" i="28" s="1"/>
  <c r="G50" i="28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BF78" i="29" s="1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BL50" i="29" s="1"/>
  <c r="AN50" i="29"/>
  <c r="AW50" i="29"/>
  <c r="AS111" i="29"/>
  <c r="AW111" i="29"/>
  <c r="AV111" i="29"/>
  <c r="AO111" i="29"/>
  <c r="BN111" i="29" s="1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BE13" i="29" s="1"/>
  <c r="P13" i="29"/>
  <c r="AC78" i="29"/>
  <c r="AE78" i="29"/>
  <c r="BD78" i="29" s="1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AL50" i="29"/>
  <c r="AA50" i="29"/>
  <c r="AT50" i="29"/>
  <c r="AI50" i="29"/>
  <c r="BH50" i="29" s="1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BL78" i="29" s="1"/>
  <c r="AI78" i="29"/>
  <c r="AK78" i="29"/>
  <c r="AV78" i="29"/>
  <c r="BU78" i="29" s="1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G747" i="23"/>
  <c r="R125" i="27"/>
  <c r="L125" i="27"/>
  <c r="AF50" i="29"/>
  <c r="BE50" i="29" s="1"/>
  <c r="AV50" i="29"/>
  <c r="AO50" i="29"/>
  <c r="AS50" i="29"/>
  <c r="AJ50" i="29"/>
  <c r="AX50" i="29"/>
  <c r="AD111" i="29"/>
  <c r="AA111" i="29"/>
  <c r="AR111" i="29"/>
  <c r="BQ111" i="29" s="1"/>
  <c r="AJ111" i="29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E13" i="29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BI125" i="27" s="1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BS111" i="29" s="1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Z79" i="28" s="1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BD112" i="28" s="1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BH112" i="28" s="1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BF125" i="27" s="1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BU51" i="28" s="1"/>
  <c r="U65" i="27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AZ51" i="28" s="1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U14" i="28"/>
  <c r="BT14" i="28" s="1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D51" i="28"/>
  <c r="BB51" i="28" s="1"/>
  <c r="E51" i="28"/>
  <c r="BC51" i="28" s="1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AB14" i="28"/>
  <c r="O80" i="28"/>
  <c r="R80" i="28"/>
  <c r="J113" i="28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AE14" i="28"/>
  <c r="AH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V51" i="28"/>
  <c r="BT51" i="28" s="1"/>
  <c r="P51" i="28"/>
  <c r="BN51" i="28" s="1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BS112" i="29" s="1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BT14" i="29" s="1"/>
  <c r="U14" i="29"/>
  <c r="G14" i="29"/>
  <c r="BE14" i="29" s="1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BL79" i="29" s="1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BB14" i="29" s="1"/>
  <c r="P14" i="29"/>
  <c r="I14" i="29"/>
  <c r="W14" i="29"/>
  <c r="BU14" i="29" s="1"/>
  <c r="J14" i="29"/>
  <c r="AR51" i="29"/>
  <c r="AD51" i="29"/>
  <c r="AW51" i="29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BN27" i="27" s="1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BM112" i="29" s="1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BC113" i="28" s="1"/>
  <c r="AM113" i="28"/>
  <c r="AC113" i="28"/>
  <c r="BB113" i="28" s="1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BK93" i="27" s="1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BC126" i="27" s="1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BR126" i="27" s="1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BK126" i="27" s="1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BP52" i="28" s="1"/>
  <c r="AB15" i="28"/>
  <c r="AW15" i="28"/>
  <c r="AT15" i="28"/>
  <c r="AN15" i="28"/>
  <c r="BM15" i="28" s="1"/>
  <c r="AK15" i="28"/>
  <c r="AO15" i="28"/>
  <c r="M552" i="23"/>
  <c r="M66" i="27"/>
  <c r="Q552" i="23"/>
  <c r="Q66" i="27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BB52" i="28" s="1"/>
  <c r="E52" i="28"/>
  <c r="X52" i="28"/>
  <c r="AE15" i="28"/>
  <c r="AF15" i="28"/>
  <c r="BE15" i="28" s="1"/>
  <c r="AX15" i="28"/>
  <c r="AH15" i="28"/>
  <c r="BG15" i="28" s="1"/>
  <c r="AP15" i="28"/>
  <c r="AI15" i="28"/>
  <c r="P552" i="23"/>
  <c r="P66" i="27"/>
  <c r="B552" i="23"/>
  <c r="B66" i="27"/>
  <c r="E66" i="27"/>
  <c r="BC66" i="27" s="1"/>
  <c r="E552" i="23"/>
  <c r="X552" i="23"/>
  <c r="X66" i="27"/>
  <c r="BV66" i="27" s="1"/>
  <c r="G66" i="27"/>
  <c r="BE66" i="27" s="1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O52" i="28" s="1"/>
  <c r="B52" i="28"/>
  <c r="P52" i="28"/>
  <c r="AC15" i="28"/>
  <c r="AV15" i="28"/>
  <c r="AM15" i="28"/>
  <c r="AS15" i="28"/>
  <c r="AQ15" i="28"/>
  <c r="BP15" i="28" s="1"/>
  <c r="AL15" i="28"/>
  <c r="K66" i="27"/>
  <c r="K552" i="23"/>
  <c r="R552" i="23"/>
  <c r="R66" i="27"/>
  <c r="BP66" i="27" s="1"/>
  <c r="S66" i="27"/>
  <c r="S552" i="23"/>
  <c r="C66" i="27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BJ15" i="29" s="1"/>
  <c r="U15" i="29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BD81" i="28" s="1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BQ81" i="28" s="1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BS94" i="27" s="1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 s="1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BI67" i="27" s="1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BJ67" i="27" s="1"/>
  <c r="I30" i="27"/>
  <c r="S30" i="27"/>
  <c r="L30" i="27"/>
  <c r="AR67" i="27"/>
  <c r="AA67" i="27"/>
  <c r="AU67" i="27"/>
  <c r="BT67" i="27" s="1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BL53" i="28" s="1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BC67" i="27" s="1"/>
  <c r="W553" i="23"/>
  <c r="W67" i="27"/>
  <c r="J67" i="27"/>
  <c r="J553" i="23"/>
  <c r="Q553" i="23"/>
  <c r="Q67" i="27"/>
  <c r="BO67" i="27" s="1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AZ53" i="28" s="1"/>
  <c r="M53" i="28"/>
  <c r="BK53" i="28" s="1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BM67" i="27" s="1"/>
  <c r="O553" i="23"/>
  <c r="H67" i="27"/>
  <c r="BF67" i="27" s="1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BJ53" i="28" s="1"/>
  <c r="V53" i="28"/>
  <c r="P53" i="28"/>
  <c r="X53" i="28"/>
  <c r="Q53" i="28"/>
  <c r="BO53" i="28" s="1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BS16" i="29" s="1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BF16" i="29" s="1"/>
  <c r="X16" i="29"/>
  <c r="BV16" i="29" s="1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BW81" i="29" s="1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S16" i="29"/>
  <c r="P16" i="29"/>
  <c r="J16" i="29"/>
  <c r="BH16" i="29" s="1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BD16" i="29" s="1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BR115" i="28" s="1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BO115" i="28" s="1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BC95" i="27" s="1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54" i="28"/>
  <c r="Q54" i="28"/>
  <c r="O54" i="28"/>
  <c r="BM54" i="28" s="1"/>
  <c r="C54" i="28"/>
  <c r="J68" i="27"/>
  <c r="L554" i="23"/>
  <c r="L68" i="27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BI17" i="28" s="1"/>
  <c r="I83" i="28"/>
  <c r="R54" i="28"/>
  <c r="BP54" i="28" s="1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D554" i="23"/>
  <c r="D68" i="27"/>
  <c r="Q68" i="27"/>
  <c r="R554" i="23"/>
  <c r="R68" i="27"/>
  <c r="V68" i="27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BT17" i="28" s="1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BE54" i="28" s="1"/>
  <c r="J54" i="28"/>
  <c r="BH54" i="28" s="1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BV17" i="29" s="1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BP17" i="29" s="1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BL54" i="29" s="1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Z83" i="28" s="1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BH96" i="27" s="1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BH129" i="27" s="1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BB96" i="27" s="1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BE55" i="28" s="1"/>
  <c r="AR18" i="28"/>
  <c r="AP18" i="28"/>
  <c r="AC18" i="28"/>
  <c r="AT18" i="28"/>
  <c r="AW18" i="28"/>
  <c r="AB18" i="28"/>
  <c r="D69" i="27"/>
  <c r="N555" i="23"/>
  <c r="N69" i="27"/>
  <c r="F69" i="27"/>
  <c r="J69" i="27"/>
  <c r="BH69" i="27" s="1"/>
  <c r="Y69" i="27"/>
  <c r="BW69" i="27" s="1"/>
  <c r="L69" i="27"/>
  <c r="BJ69" i="27" s="1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BK55" i="28" s="1"/>
  <c r="AX18" i="28"/>
  <c r="AK18" i="28"/>
  <c r="V69" i="27"/>
  <c r="K69" i="27"/>
  <c r="BI69" i="27" s="1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BD55" i="28" s="1"/>
  <c r="C55" i="28"/>
  <c r="V55" i="28"/>
  <c r="AF18" i="28"/>
  <c r="AS18" i="28"/>
  <c r="AE18" i="28"/>
  <c r="AU18" i="28"/>
  <c r="AL18" i="28"/>
  <c r="AM18" i="28"/>
  <c r="BL18" i="28" s="1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D55" i="28"/>
  <c r="U55" i="28"/>
  <c r="B55" i="28"/>
  <c r="AH18" i="28"/>
  <c r="AG18" i="28"/>
  <c r="AQ18" i="28"/>
  <c r="AJ18" i="28"/>
  <c r="AI18" i="28"/>
  <c r="AN18" i="28"/>
  <c r="B555" i="23"/>
  <c r="B69" i="27"/>
  <c r="E69" i="27"/>
  <c r="R69" i="27"/>
  <c r="Q69" i="27"/>
  <c r="BO69" i="27" s="1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BQ31" i="27" s="1"/>
  <c r="AM31" i="27"/>
  <c r="N267" i="23"/>
  <c r="L267" i="23"/>
  <c r="AK31" i="27"/>
  <c r="M267" i="23"/>
  <c r="AL31" i="27"/>
  <c r="BK31" i="27" s="1"/>
  <c r="AJ83" i="29"/>
  <c r="AM83" i="29"/>
  <c r="AO83" i="29"/>
  <c r="AX83" i="29"/>
  <c r="AA83" i="29"/>
  <c r="AS83" i="29"/>
  <c r="R18" i="29"/>
  <c r="N18" i="29"/>
  <c r="W18" i="29"/>
  <c r="BU18" i="29" s="1"/>
  <c r="F18" i="29"/>
  <c r="BD18" i="29" s="1"/>
  <c r="V18" i="29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BG31" i="27" s="1"/>
  <c r="I267" i="23"/>
  <c r="AP31" i="27"/>
  <c r="BO31" i="27" s="1"/>
  <c r="Q267" i="23"/>
  <c r="H267" i="23"/>
  <c r="AG31" i="27"/>
  <c r="T267" i="23"/>
  <c r="AS31" i="27"/>
  <c r="BR31" i="27" s="1"/>
  <c r="P267" i="23"/>
  <c r="AO31" i="27"/>
  <c r="BN31" i="27" s="1"/>
  <c r="AP83" i="29"/>
  <c r="AC83" i="29"/>
  <c r="AG83" i="29"/>
  <c r="AU83" i="29"/>
  <c r="AI83" i="29"/>
  <c r="AD83" i="29"/>
  <c r="Q18" i="29"/>
  <c r="K18" i="29"/>
  <c r="BI18" i="29" s="1"/>
  <c r="H18" i="29"/>
  <c r="L18" i="29"/>
  <c r="BJ18" i="29" s="1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BS31" i="27" s="1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BH31" i="27" s="1"/>
  <c r="J267" i="23"/>
  <c r="AU31" i="27"/>
  <c r="BT31" i="27" s="1"/>
  <c r="V267" i="23"/>
  <c r="AD31" i="27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T18" i="29"/>
  <c r="BR18" i="29" s="1"/>
  <c r="B18" i="29"/>
  <c r="AZ18" i="29" s="1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BP84" i="28" s="1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 s="1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BK117" i="28" s="1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Z84" i="28" s="1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AF19" i="28"/>
  <c r="G56" i="28"/>
  <c r="X56" i="28"/>
  <c r="BV56" i="28" s="1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BD70" i="27" s="1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BH19" i="28" s="1"/>
  <c r="AO19" i="28"/>
  <c r="R56" i="28"/>
  <c r="O56" i="28"/>
  <c r="L56" i="28"/>
  <c r="U56" i="28"/>
  <c r="BS56" i="28" s="1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B556" i="23"/>
  <c r="R70" i="27"/>
  <c r="R556" i="23"/>
  <c r="L556" i="23"/>
  <c r="L70" i="27"/>
  <c r="AQ19" i="28"/>
  <c r="BP19" i="28" s="1"/>
  <c r="S56" i="28"/>
  <c r="Y56" i="28"/>
  <c r="BW56" i="28" s="1"/>
  <c r="I118" i="28"/>
  <c r="E85" i="28"/>
  <c r="X85" i="28"/>
  <c r="AF57" i="28"/>
  <c r="AA57" i="28"/>
  <c r="AC57" i="28"/>
  <c r="P70" i="27"/>
  <c r="BN70" i="27" s="1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V56" i="28"/>
  <c r="Q56" i="28"/>
  <c r="F56" i="28"/>
  <c r="M56" i="28"/>
  <c r="BK56" i="28" s="1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BR70" i="27" s="1"/>
  <c r="T556" i="23"/>
  <c r="E70" i="27"/>
  <c r="E556" i="23"/>
  <c r="J556" i="23"/>
  <c r="J70" i="27"/>
  <c r="X556" i="23"/>
  <c r="X70" i="27"/>
  <c r="BV70" i="27" s="1"/>
  <c r="AE19" i="28"/>
  <c r="AB19" i="28"/>
  <c r="H56" i="28"/>
  <c r="W56" i="28"/>
  <c r="C118" i="28"/>
  <c r="N118" i="28"/>
  <c r="R118" i="28"/>
  <c r="C85" i="28"/>
  <c r="T85" i="28"/>
  <c r="AV19" i="28"/>
  <c r="AG19" i="28"/>
  <c r="AP19" i="28"/>
  <c r="AC19" i="28"/>
  <c r="AX19" i="28"/>
  <c r="BW19" i="28" s="1"/>
  <c r="AN19" i="28"/>
  <c r="B56" i="28"/>
  <c r="P56" i="28"/>
  <c r="BN56" i="28" s="1"/>
  <c r="T56" i="28"/>
  <c r="BR56" i="28" s="1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BG70" i="27" s="1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BH19" i="29" s="1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BW32" i="27" s="1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BI56" i="29" s="1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BM19" i="29" s="1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BA32" i="27" s="1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BO19" i="29" s="1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 s="1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BW98" i="27" s="1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BP57" i="28" s="1"/>
  <c r="I57" i="28"/>
  <c r="M57" i="28"/>
  <c r="AU20" i="28"/>
  <c r="AL20" i="28"/>
  <c r="BK20" i="28" s="1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BI71" i="27" s="1"/>
  <c r="T71" i="27"/>
  <c r="T557" i="23"/>
  <c r="W557" i="23"/>
  <c r="W71" i="27"/>
  <c r="X557" i="23"/>
  <c r="X71" i="27"/>
  <c r="BV71" i="27" s="1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O57" i="28"/>
  <c r="BM57" i="28" s="1"/>
  <c r="N57" i="28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BS57" i="28" s="1"/>
  <c r="L57" i="28"/>
  <c r="F57" i="28"/>
  <c r="D57" i="28"/>
  <c r="AM20" i="28"/>
  <c r="BL20" i="28" s="1"/>
  <c r="AJ20" i="28"/>
  <c r="AR20" i="28"/>
  <c r="AQ20" i="28"/>
  <c r="AF20" i="28"/>
  <c r="AC20" i="28"/>
  <c r="S119" i="28"/>
  <c r="T119" i="28"/>
  <c r="J86" i="28"/>
  <c r="W86" i="28"/>
  <c r="M557" i="23"/>
  <c r="M71" i="27"/>
  <c r="BK71" i="27" s="1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BO71" i="27" s="1"/>
  <c r="J557" i="23"/>
  <c r="J71" i="27"/>
  <c r="BH71" i="27" s="1"/>
  <c r="F557" i="23"/>
  <c r="F71" i="27"/>
  <c r="V557" i="23"/>
  <c r="V71" i="27"/>
  <c r="O557" i="23"/>
  <c r="O71" i="27"/>
  <c r="D557" i="23"/>
  <c r="D71" i="27"/>
  <c r="BB71" i="27" s="1"/>
  <c r="AV58" i="28"/>
  <c r="AJ58" i="28"/>
  <c r="AC58" i="28"/>
  <c r="AD58" i="28"/>
  <c r="AE58" i="28"/>
  <c r="AK58" i="28"/>
  <c r="C57" i="28"/>
  <c r="BA57" i="28" s="1"/>
  <c r="X57" i="28"/>
  <c r="P57" i="28"/>
  <c r="H57" i="28"/>
  <c r="BF57" i="28" s="1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O20" i="29"/>
  <c r="F20" i="29"/>
  <c r="BD20" i="29" s="1"/>
  <c r="AP118" i="29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BA20" i="29" s="1"/>
  <c r="H20" i="29"/>
  <c r="G20" i="29"/>
  <c r="B20" i="29"/>
  <c r="AZ20" i="29" s="1"/>
  <c r="S20" i="29"/>
  <c r="D20" i="29"/>
  <c r="BB20" i="29" s="1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BJ58" i="28" s="1"/>
  <c r="W58" i="28"/>
  <c r="D58" i="28"/>
  <c r="C58" i="28"/>
  <c r="BA58" i="28" s="1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BT72" i="27" s="1"/>
  <c r="H72" i="27"/>
  <c r="BF72" i="27" s="1"/>
  <c r="H558" i="23"/>
  <c r="S72" i="27"/>
  <c r="S558" i="23"/>
  <c r="Y72" i="27"/>
  <c r="BW72" i="27" s="1"/>
  <c r="Y558" i="23"/>
  <c r="O72" i="27"/>
  <c r="O558" i="23"/>
  <c r="M72" i="27"/>
  <c r="M558" i="23"/>
  <c r="B558" i="23"/>
  <c r="B72" i="27"/>
  <c r="B58" i="28"/>
  <c r="F58" i="28"/>
  <c r="BD58" i="28" s="1"/>
  <c r="Y58" i="28"/>
  <c r="T58" i="28"/>
  <c r="O58" i="28"/>
  <c r="BM58" i="28" s="1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BE58" i="28" s="1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BN72" i="27" s="1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D72" i="27"/>
  <c r="BB72" i="27" s="1"/>
  <c r="D558" i="23"/>
  <c r="R72" i="27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BL58" i="28" s="1"/>
  <c r="P58" i="28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BJ21" i="29" s="1"/>
  <c r="T21" i="29"/>
  <c r="BR21" i="29" s="1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BH34" i="27" s="1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BN21" i="29" s="1"/>
  <c r="U21" i="29"/>
  <c r="S21" i="29"/>
  <c r="F21" i="29"/>
  <c r="BD21" i="29" s="1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 s="1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BE100" i="27" s="1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BI59" i="28" s="1"/>
  <c r="H59" i="28"/>
  <c r="N59" i="28"/>
  <c r="H73" i="27"/>
  <c r="Y73" i="27"/>
  <c r="Y559" i="23"/>
  <c r="I73" i="27"/>
  <c r="J73" i="27"/>
  <c r="BH73" i="27" s="1"/>
  <c r="J559" i="23"/>
  <c r="L73" i="27"/>
  <c r="BJ73" i="27" s="1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BL73" i="27" s="1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BT73" i="27" s="1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BV59" i="28" s="1"/>
  <c r="I59" i="28"/>
  <c r="G73" i="27"/>
  <c r="C73" i="27"/>
  <c r="AL22" i="28"/>
  <c r="AA22" i="28"/>
  <c r="AC22" i="28"/>
  <c r="L121" i="28"/>
  <c r="J59" i="28"/>
  <c r="D59" i="28"/>
  <c r="M59" i="28"/>
  <c r="B59" i="28"/>
  <c r="Q59" i="28"/>
  <c r="C59" i="28"/>
  <c r="U73" i="27"/>
  <c r="E559" i="23"/>
  <c r="E73" i="27"/>
  <c r="BC73" i="27" s="1"/>
  <c r="W73" i="27"/>
  <c r="BU73" i="27" s="1"/>
  <c r="D559" i="23"/>
  <c r="D73" i="27"/>
  <c r="P73" i="27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BE35" i="27" s="1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BU22" i="29" s="1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BV22" i="29" s="1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BH22" i="29" s="1"/>
  <c r="Y22" i="29"/>
  <c r="BW22" i="29" s="1"/>
  <c r="U22" i="29"/>
  <c r="BS22" i="29" s="1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BM121" i="28" s="1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 s="1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BS88" i="28"/>
  <c r="AG88" i="28"/>
  <c r="AU88" i="28"/>
  <c r="AP88" i="28"/>
  <c r="AI121" i="28"/>
  <c r="AW121" i="28"/>
  <c r="AQ121" i="28"/>
  <c r="BP121" i="28" s="1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BH134" i="27" s="1"/>
  <c r="J1103" i="23"/>
  <c r="U1103" i="23"/>
  <c r="AT134" i="27"/>
  <c r="E1103" i="23"/>
  <c r="AD134" i="27"/>
  <c r="Y1103" i="23"/>
  <c r="AX134" i="27"/>
  <c r="AR101" i="27"/>
  <c r="BQ101" i="27" s="1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BP74" i="27" s="1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AT23" i="28"/>
  <c r="AI23" i="28"/>
  <c r="AG23" i="28"/>
  <c r="AX23" i="28"/>
  <c r="AM23" i="28"/>
  <c r="X60" i="28"/>
  <c r="BV60" i="28"/>
  <c r="D60" i="28"/>
  <c r="BB60" i="28" s="1"/>
  <c r="B60" i="28"/>
  <c r="AZ60" i="28" s="1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BV74" i="27" s="1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BI74" i="27" s="1"/>
  <c r="T74" i="27"/>
  <c r="T560" i="23"/>
  <c r="AL23" i="28"/>
  <c r="AJ23" i="28"/>
  <c r="R60" i="28"/>
  <c r="P60" i="28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BK60" i="28" s="1"/>
  <c r="T60" i="28"/>
  <c r="BR60" i="28" s="1"/>
  <c r="S60" i="28"/>
  <c r="BQ60" i="28" s="1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BA23" i="29" s="1"/>
  <c r="Y23" i="29"/>
  <c r="R23" i="29"/>
  <c r="BP23" i="29" s="1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AG121" i="29"/>
  <c r="BF121" i="29" s="1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BF23" i="29" s="1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BU88" i="29" s="1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BO36" i="27" s="1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O23" i="29"/>
  <c r="X23" i="29"/>
  <c r="BV23" i="29" s="1"/>
  <c r="AC36" i="26"/>
  <c r="AD36" i="26"/>
  <c r="AA36" i="26"/>
  <c r="AB36" i="26"/>
  <c r="AU36" i="26"/>
  <c r="AW36" i="26"/>
  <c r="AO60" i="29"/>
  <c r="BN60" i="29"/>
  <c r="AW60" i="29"/>
  <c r="AI60" i="29"/>
  <c r="BH60" i="29" s="1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61" i="28"/>
  <c r="V61" i="28"/>
  <c r="R61" i="28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BK61" i="28" s="1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BM61" i="28" s="1"/>
  <c r="O75" i="27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K61" i="28"/>
  <c r="C61" i="28"/>
  <c r="H61" i="28"/>
  <c r="Y61" i="28"/>
  <c r="BW61" i="28" s="1"/>
  <c r="D75" i="27"/>
  <c r="BB75" i="27" s="1"/>
  <c r="Y75" i="27"/>
  <c r="BW75" i="27" s="1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BR24" i="29" s="1"/>
  <c r="P24" i="29"/>
  <c r="L24" i="29"/>
  <c r="J24" i="29"/>
  <c r="BH24" i="29" s="1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BM24" i="29" s="1"/>
  <c r="S24" i="29"/>
  <c r="BQ24" i="29" s="1"/>
  <c r="E24" i="29"/>
  <c r="BC24" i="29" s="1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V24" i="29"/>
  <c r="BT24" i="29" s="1"/>
  <c r="U24" i="29"/>
  <c r="C24" i="29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BA122" i="29" s="1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24" i="29"/>
  <c r="AZ24" i="29" s="1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BU123" i="28" s="1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BF136" i="27" s="1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BQ103" i="27" s="1"/>
  <c r="S1072" i="23"/>
  <c r="AS103" i="27"/>
  <c r="T1072" i="23"/>
  <c r="AE103" i="27"/>
  <c r="F1072" i="23"/>
  <c r="AL103" i="27"/>
  <c r="BK103" i="27" s="1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L76" i="27"/>
  <c r="BJ76" i="27" s="1"/>
  <c r="S76" i="27"/>
  <c r="T76" i="27"/>
  <c r="P76" i="27"/>
  <c r="W62" i="28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O62" i="28"/>
  <c r="J62" i="28"/>
  <c r="BH62" i="28" s="1"/>
  <c r="Q62" i="28"/>
  <c r="BO62" i="28" s="1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BT62" i="28" s="1"/>
  <c r="Y62" i="28"/>
  <c r="I62" i="28"/>
  <c r="BG62" i="28" s="1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M76" i="27"/>
  <c r="V76" i="27"/>
  <c r="X62" i="28"/>
  <c r="BV62" i="28" s="1"/>
  <c r="F62" i="28"/>
  <c r="K62" i="28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AZ25" i="29" s="1"/>
  <c r="T25" i="29"/>
  <c r="U25" i="29"/>
  <c r="E25" i="29"/>
  <c r="AQ76" i="26"/>
  <c r="AD76" i="26"/>
  <c r="AK76" i="26"/>
  <c r="AX76" i="26"/>
  <c r="AI76" i="26"/>
  <c r="AW76" i="26"/>
  <c r="AK90" i="29"/>
  <c r="AL90" i="29"/>
  <c r="BK90" i="29" s="1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M25" i="29"/>
  <c r="K25" i="29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/>
  <c r="AM123" i="29"/>
  <c r="AS62" i="29"/>
  <c r="AI62" i="29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BM25" i="29" s="1"/>
  <c r="V25" i="29"/>
  <c r="BT25" i="29" s="1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BU123" i="29" s="1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N25" i="29"/>
  <c r="BL25" i="29" s="1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BW90" i="29" s="1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 s="1"/>
  <c r="AN91" i="28"/>
  <c r="BM91" i="28" s="1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BB91" i="28" s="1"/>
  <c r="AS91" i="28"/>
  <c r="AW91" i="28"/>
  <c r="AI91" i="28"/>
  <c r="AR91" i="28"/>
  <c r="BQ91" i="28" s="1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BV137" i="27" s="1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BM137" i="27" s="1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BC137" i="27" s="1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V77" i="27"/>
  <c r="BT77" i="27" s="1"/>
  <c r="N92" i="28"/>
  <c r="E92" i="28"/>
  <c r="X125" i="28"/>
  <c r="E125" i="28"/>
  <c r="H63" i="28"/>
  <c r="B63" i="28"/>
  <c r="AZ63" i="28" s="1"/>
  <c r="K63" i="28"/>
  <c r="M63" i="28"/>
  <c r="BK63" i="28" s="1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M77" i="27"/>
  <c r="R77" i="27"/>
  <c r="BP77" i="27" s="1"/>
  <c r="K77" i="27"/>
  <c r="BI77" i="27" s="1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BQ63" i="28" s="1"/>
  <c r="Q63" i="28"/>
  <c r="C63" i="28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W26" i="29"/>
  <c r="L26" i="29"/>
  <c r="M26" i="29"/>
  <c r="R26" i="29"/>
  <c r="AE63" i="29"/>
  <c r="AJ63" i="29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BL124" i="29" s="1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BL26" i="29" s="1"/>
  <c r="Y26" i="29"/>
  <c r="S26" i="29"/>
  <c r="BQ26" i="29" s="1"/>
  <c r="X26" i="29"/>
  <c r="O26" i="29"/>
  <c r="BM26" i="29" s="1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BG91" i="29" s="1"/>
  <c r="AV91" i="29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V26" i="29"/>
  <c r="BT26" i="29" s="1"/>
  <c r="E26" i="29"/>
  <c r="J26" i="29"/>
  <c r="AB63" i="29"/>
  <c r="AA63" i="29"/>
  <c r="AS63" i="29"/>
  <c r="AM63" i="29"/>
  <c r="AW63" i="29"/>
  <c r="BV63" i="29" s="1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BU124" i="29" s="1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I26" i="29"/>
  <c r="D26" i="29"/>
  <c r="K26" i="29"/>
  <c r="BI26" i="29" s="1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BH92" i="28" s="1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BM92" i="28" s="1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BS125" i="28" s="1"/>
  <c r="AM125" i="28"/>
  <c r="AI125" i="28"/>
  <c r="AP125" i="28"/>
  <c r="AD92" i="28"/>
  <c r="AF92" i="28"/>
  <c r="AP92" i="28"/>
  <c r="AW92" i="28"/>
  <c r="AQ92" i="28"/>
  <c r="BP92" i="28" s="1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BU105" i="27" s="1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BI138" i="27" s="1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BR138" i="27" s="1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O78" i="27" s="1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BQ64" i="28" s="1"/>
  <c r="F64" i="28"/>
  <c r="BD64" i="28" s="1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BI78" i="27" s="1"/>
  <c r="Q78" i="27"/>
  <c r="D78" i="27"/>
  <c r="BB78" i="27" s="1"/>
  <c r="AE65" i="28"/>
  <c r="AB65" i="28"/>
  <c r="AI65" i="28"/>
  <c r="AP65" i="28"/>
  <c r="AK65" i="28"/>
  <c r="AH65" i="28"/>
  <c r="P64" i="28"/>
  <c r="E64" i="28"/>
  <c r="BC64" i="28" s="1"/>
  <c r="D64" i="28"/>
  <c r="X64" i="28"/>
  <c r="BV64" i="28" s="1"/>
  <c r="K64" i="28"/>
  <c r="W64" i="28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BP78" i="27" s="1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BC78" i="27" s="1"/>
  <c r="C78" i="27"/>
  <c r="BA78" i="27" s="1"/>
  <c r="P78" i="27"/>
  <c r="BN78" i="27" s="1"/>
  <c r="M78" i="27"/>
  <c r="AJ65" i="28"/>
  <c r="AX65" i="28"/>
  <c r="AR65" i="28"/>
  <c r="AS65" i="28"/>
  <c r="AG65" i="28"/>
  <c r="AN65" i="28"/>
  <c r="Q64" i="28"/>
  <c r="BO64" i="28" s="1"/>
  <c r="T64" i="28"/>
  <c r="B64" i="28"/>
  <c r="AZ64" i="28" s="1"/>
  <c r="G64" i="28"/>
  <c r="Y64" i="28"/>
  <c r="V64" i="28"/>
  <c r="BT64" i="28" s="1"/>
  <c r="K170" i="23"/>
  <c r="Q170" i="23"/>
  <c r="B170" i="23"/>
  <c r="X170" i="23"/>
  <c r="J170" i="23"/>
  <c r="U170" i="23"/>
  <c r="AF27" i="28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BV78" i="27" s="1"/>
  <c r="AQ65" i="28"/>
  <c r="AC65" i="28"/>
  <c r="AL65" i="28"/>
  <c r="R64" i="28"/>
  <c r="H64" i="28"/>
  <c r="J64" i="28"/>
  <c r="AX27" i="28"/>
  <c r="AT27" i="28"/>
  <c r="L126" i="28"/>
  <c r="R126" i="28"/>
  <c r="G78" i="27"/>
  <c r="J78" i="27"/>
  <c r="BH78" i="27" s="1"/>
  <c r="O78" i="27"/>
  <c r="I78" i="27"/>
  <c r="BG78" i="27" s="1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BJ64" i="28" s="1"/>
  <c r="I64" i="28"/>
  <c r="N64" i="28"/>
  <c r="BL64" i="28" s="1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BC126" i="28" s="1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BB127" i="29" s="1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BH94" i="29" s="1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BG94" i="29" s="1"/>
  <c r="H94" i="29"/>
  <c r="AQ92" i="29"/>
  <c r="AB92" i="29"/>
  <c r="AK92" i="29"/>
  <c r="AT92" i="29"/>
  <c r="BS92" i="29" s="1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BV27" i="29" s="1"/>
  <c r="L27" i="29"/>
  <c r="BJ27" i="29" s="1"/>
  <c r="W27" i="29"/>
  <c r="O27" i="29"/>
  <c r="BM27" i="29" s="1"/>
  <c r="I27" i="29"/>
  <c r="N106" i="27"/>
  <c r="N728" i="23"/>
  <c r="T106" i="27"/>
  <c r="T728" i="23"/>
  <c r="J106" i="27"/>
  <c r="BH106" i="27" s="1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BA139" i="27" s="1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BT64" i="29" s="1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BF27" i="29" s="1"/>
  <c r="F27" i="29"/>
  <c r="Y27" i="29"/>
  <c r="G27" i="29"/>
  <c r="BE27" i="29" s="1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BK64" i="29" s="1"/>
  <c r="AF40" i="26"/>
  <c r="AS40" i="26"/>
  <c r="AE40" i="26"/>
  <c r="AG40" i="26"/>
  <c r="AM40" i="26"/>
  <c r="AX40" i="26"/>
  <c r="M27" i="29"/>
  <c r="BK27" i="29" s="1"/>
  <c r="D27" i="29"/>
  <c r="BB27" i="29" s="1"/>
  <c r="N27" i="29"/>
  <c r="BL27" i="29" s="1"/>
  <c r="E27" i="29"/>
  <c r="P27" i="29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BP64" i="29" s="1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BT27" i="29" s="1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BE125" i="29" s="1"/>
  <c r="AM125" i="29"/>
  <c r="AM40" i="27"/>
  <c r="BL40" i="27" s="1"/>
  <c r="N276" i="23"/>
  <c r="AI40" i="27"/>
  <c r="J276" i="23"/>
  <c r="AG40" i="27"/>
  <c r="H276" i="23"/>
  <c r="AK40" i="27"/>
  <c r="BJ40" i="27" s="1"/>
  <c r="L276" i="23"/>
  <c r="AV40" i="27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BQ93" i="28" s="1"/>
  <c r="AL93" i="28"/>
  <c r="AE126" i="28"/>
  <c r="AW126" i="28"/>
  <c r="AU126" i="28"/>
  <c r="AV126" i="28"/>
  <c r="AO126" i="28"/>
  <c r="BN126" i="28" s="1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BH93" i="28" s="1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BE139" i="27" s="1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BL106" i="27" s="1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BQ65" i="28" s="1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BH79" i="27" s="1"/>
  <c r="Q79" i="27"/>
  <c r="BO79" i="27" s="1"/>
  <c r="B79" i="27"/>
  <c r="L79" i="27"/>
  <c r="C79" i="27"/>
  <c r="M79" i="27"/>
  <c r="BK79" i="27" s="1"/>
  <c r="M65" i="28"/>
  <c r="U65" i="28"/>
  <c r="BS65" i="28" s="1"/>
  <c r="Y65" i="28"/>
  <c r="L65" i="28"/>
  <c r="Q65" i="28"/>
  <c r="AI28" i="28"/>
  <c r="AQ28" i="28"/>
  <c r="AC28" i="28"/>
  <c r="AT28" i="28"/>
  <c r="BS28" i="28" s="1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BC79" i="27" s="1"/>
  <c r="S79" i="27"/>
  <c r="N79" i="27"/>
  <c r="D79" i="27"/>
  <c r="BB79" i="27" s="1"/>
  <c r="H65" i="28"/>
  <c r="X65" i="28"/>
  <c r="BV65" i="28" s="1"/>
  <c r="K65" i="28"/>
  <c r="BI65" i="28" s="1"/>
  <c r="O65" i="28"/>
  <c r="BM65" i="28" s="1"/>
  <c r="C65" i="28"/>
  <c r="BA65" i="28" s="1"/>
  <c r="N65" i="28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BI79" i="27" s="1"/>
  <c r="E65" i="28"/>
  <c r="BC65" i="28" s="1"/>
  <c r="R65" i="28"/>
  <c r="AN28" i="28"/>
  <c r="U94" i="28"/>
  <c r="W94" i="28"/>
  <c r="G94" i="28"/>
  <c r="P94" i="28"/>
  <c r="Q94" i="28"/>
  <c r="H94" i="28"/>
  <c r="T79" i="27"/>
  <c r="BR79" i="27" s="1"/>
  <c r="V79" i="27"/>
  <c r="H79" i="27"/>
  <c r="P79" i="27"/>
  <c r="U79" i="27"/>
  <c r="BS79" i="27" s="1"/>
  <c r="F79" i="27"/>
  <c r="D65" i="28"/>
  <c r="W65" i="28"/>
  <c r="BU65" i="28" s="1"/>
  <c r="I65" i="28"/>
  <c r="BG65" i="28" s="1"/>
  <c r="G65" i="28"/>
  <c r="BE65" i="28" s="1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BB126" i="29" s="1"/>
  <c r="AV126" i="29"/>
  <c r="AH126" i="29"/>
  <c r="BG126" i="29" s="1"/>
  <c r="AW126" i="29"/>
  <c r="AF65" i="29"/>
  <c r="AM65" i="29"/>
  <c r="AN65" i="29"/>
  <c r="AV65" i="29"/>
  <c r="AT65" i="29"/>
  <c r="BS65" i="29" s="1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O28" i="29"/>
  <c r="BM28" i="29" s="1"/>
  <c r="F28" i="29"/>
  <c r="Y28" i="29"/>
  <c r="AW41" i="26"/>
  <c r="AB41" i="26"/>
  <c r="AH41" i="26"/>
  <c r="AX41" i="26"/>
  <c r="AO41" i="26"/>
  <c r="AD41" i="26"/>
  <c r="AT93" i="29"/>
  <c r="AP93" i="29"/>
  <c r="AS93" i="29"/>
  <c r="BR93" i="29" s="1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BF126" i="29" s="1"/>
  <c r="AO126" i="29"/>
  <c r="BN126" i="29" s="1"/>
  <c r="AM126" i="29"/>
  <c r="AE126" i="29"/>
  <c r="AA126" i="29"/>
  <c r="AD65" i="29"/>
  <c r="BC65" i="29" s="1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BB140" i="27" s="1"/>
  <c r="D762" i="23"/>
  <c r="D28" i="29"/>
  <c r="H28" i="29"/>
  <c r="I28" i="29"/>
  <c r="K28" i="29"/>
  <c r="N28" i="29"/>
  <c r="BL28" i="29" s="1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BW93" i="29" s="1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BH41" i="27" s="1"/>
  <c r="J277" i="23"/>
  <c r="AC41" i="27"/>
  <c r="D277" i="23"/>
  <c r="AL41" i="27"/>
  <c r="M277" i="23"/>
  <c r="AD41" i="27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BB65" i="29" s="1"/>
  <c r="AO65" i="29"/>
  <c r="BN65" i="29" s="1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BV28" i="29" s="1"/>
  <c r="S28" i="29"/>
  <c r="G28" i="29"/>
  <c r="T28" i="29"/>
  <c r="BR28" i="29" s="1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BD93" i="29" s="1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BW126" i="29" s="1"/>
  <c r="AF126" i="29"/>
  <c r="BE126" i="29" s="1"/>
  <c r="AD126" i="29"/>
  <c r="AP126" i="29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BB93" i="29" s="1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BH107" i="27" s="1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BV127" i="28" s="1"/>
  <c r="AK127" i="28"/>
  <c r="AV127" i="28"/>
  <c r="BU127" i="28" s="1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BS94" i="28" s="1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BJ94" i="28" s="1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BE127" i="28" s="1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BR94" i="28" s="1"/>
  <c r="AB94" i="28"/>
  <c r="BA94" i="28" s="1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BI140" i="27" s="1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BN107" i="27" s="1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BP140" i="27" s="1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BC66" i="28" s="1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BF66" i="28" s="1"/>
  <c r="S66" i="28"/>
  <c r="N66" i="28"/>
  <c r="BL66" i="28" s="1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BA80" i="27" s="1"/>
  <c r="H80" i="27"/>
  <c r="M80" i="27"/>
  <c r="AA67" i="28"/>
  <c r="AL67" i="28"/>
  <c r="AX29" i="28"/>
  <c r="AU29" i="28"/>
  <c r="AW29" i="28"/>
  <c r="BV29" i="28" s="1"/>
  <c r="R66" i="28"/>
  <c r="BP66" i="28" s="1"/>
  <c r="I66" i="28"/>
  <c r="W66" i="28"/>
  <c r="U66" i="28"/>
  <c r="X95" i="28"/>
  <c r="O95" i="28"/>
  <c r="BM95" i="28" s="1"/>
  <c r="X128" i="28"/>
  <c r="G128" i="28"/>
  <c r="L128" i="28"/>
  <c r="Q80" i="27"/>
  <c r="BO80" i="27" s="1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BA66" i="28" s="1"/>
  <c r="T66" i="28"/>
  <c r="BR66" i="28" s="1"/>
  <c r="Y66" i="28"/>
  <c r="BW66" i="28" s="1"/>
  <c r="B66" i="28"/>
  <c r="K66" i="28"/>
  <c r="BI66" i="28" s="1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BR80" i="27" s="1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AS29" i="28"/>
  <c r="AI29" i="28"/>
  <c r="P66" i="28"/>
  <c r="F66" i="28"/>
  <c r="V66" i="28"/>
  <c r="Q66" i="28"/>
  <c r="X66" i="28"/>
  <c r="BV66" i="28" s="1"/>
  <c r="J66" i="28"/>
  <c r="BH66" i="28" s="1"/>
  <c r="E95" i="28"/>
  <c r="R95" i="28"/>
  <c r="F95" i="28"/>
  <c r="I95" i="28"/>
  <c r="BG95" i="28" s="1"/>
  <c r="H95" i="28"/>
  <c r="T95" i="28"/>
  <c r="K95" i="28"/>
  <c r="T128" i="28"/>
  <c r="P128" i="28"/>
  <c r="D128" i="28"/>
  <c r="C128" i="28"/>
  <c r="S128" i="28"/>
  <c r="R128" i="28"/>
  <c r="U80" i="27"/>
  <c r="BS80" i="27" s="1"/>
  <c r="I80" i="27"/>
  <c r="O80" i="27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BS129" i="29" s="1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BH129" i="29" s="1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BG108" i="27" s="1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BM29" i="29" s="1"/>
  <c r="C29" i="29"/>
  <c r="BA29" i="29" s="1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AV127" i="29"/>
  <c r="AP127" i="29"/>
  <c r="AO94" i="29"/>
  <c r="AL94" i="29"/>
  <c r="BK94" i="29" s="1"/>
  <c r="AR94" i="29"/>
  <c r="AB94" i="29"/>
  <c r="AW94" i="29"/>
  <c r="AS94" i="29"/>
  <c r="AI94" i="29"/>
  <c r="AC42" i="27"/>
  <c r="BB42" i="27" s="1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BO66" i="29" s="1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AX94" i="29"/>
  <c r="AD94" i="29"/>
  <c r="AV94" i="29"/>
  <c r="AU42" i="27"/>
  <c r="BT42" i="27" s="1"/>
  <c r="V278" i="23"/>
  <c r="AW42" i="27"/>
  <c r="X278" i="23"/>
  <c r="AR42" i="27"/>
  <c r="S278" i="23"/>
  <c r="AF42" i="27"/>
  <c r="BE42" i="27" s="1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BD66" i="29" s="1"/>
  <c r="AG66" i="29"/>
  <c r="AN66" i="29"/>
  <c r="AF66" i="29"/>
  <c r="AX42" i="26"/>
  <c r="AH42" i="26"/>
  <c r="AQ42" i="26"/>
  <c r="AG42" i="26"/>
  <c r="AD42" i="26"/>
  <c r="AL42" i="26"/>
  <c r="L29" i="29"/>
  <c r="BJ29" i="29" s="1"/>
  <c r="S29" i="29"/>
  <c r="BQ29" i="29" s="1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AT127" i="29"/>
  <c r="AW127" i="29"/>
  <c r="AG127" i="29"/>
  <c r="BF127" i="29" s="1"/>
  <c r="AU94" i="29"/>
  <c r="AJ94" i="29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AB66" i="29"/>
  <c r="AC66" i="29"/>
  <c r="AT66" i="29"/>
  <c r="BS66" i="29" s="1"/>
  <c r="AO42" i="26"/>
  <c r="AN42" i="26"/>
  <c r="AR42" i="26"/>
  <c r="AS42" i="26"/>
  <c r="AF42" i="26"/>
  <c r="AM42" i="26"/>
  <c r="T29" i="29"/>
  <c r="BR29" i="29" s="1"/>
  <c r="D29" i="29"/>
  <c r="N29" i="29"/>
  <c r="F29" i="29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AJ95" i="28"/>
  <c r="AA95" i="28"/>
  <c r="AZ95" i="28" s="1"/>
  <c r="AM95" i="28"/>
  <c r="AD95" i="28"/>
  <c r="AL95" i="28"/>
  <c r="BK95" i="28" s="1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AZ67" i="29" s="1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BW128" i="28" s="1"/>
  <c r="AQ128" i="28"/>
  <c r="AB128" i="28"/>
  <c r="AW128" i="28"/>
  <c r="BV128" i="28" s="1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BU95" i="28" s="1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BH141" i="27" s="1"/>
  <c r="K1077" i="23"/>
  <c r="AJ108" i="27"/>
  <c r="AO108" i="27"/>
  <c r="P1077" i="23"/>
  <c r="AN108" i="27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BL81" i="27" s="1"/>
  <c r="F81" i="27"/>
  <c r="M81" i="27"/>
  <c r="E81" i="27"/>
  <c r="U81" i="27"/>
  <c r="BS81" i="27" s="1"/>
  <c r="L67" i="28"/>
  <c r="D67" i="28"/>
  <c r="E67" i="28"/>
  <c r="Y67" i="28"/>
  <c r="H67" i="28"/>
  <c r="BF67" i="28" s="1"/>
  <c r="G67" i="28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BU81" i="27" s="1"/>
  <c r="O81" i="27"/>
  <c r="F67" i="28"/>
  <c r="BD67" i="28" s="1"/>
  <c r="B96" i="28"/>
  <c r="AV30" i="28"/>
  <c r="U173" i="23"/>
  <c r="O129" i="28"/>
  <c r="C129" i="28"/>
  <c r="AS68" i="28"/>
  <c r="AD68" i="28"/>
  <c r="AT68" i="28"/>
  <c r="S81" i="27"/>
  <c r="I81" i="27"/>
  <c r="Y81" i="27"/>
  <c r="BW81" i="27" s="1"/>
  <c r="T81" i="27"/>
  <c r="BR81" i="27" s="1"/>
  <c r="D81" i="27"/>
  <c r="J81" i="27"/>
  <c r="BH81" i="27" s="1"/>
  <c r="R67" i="28"/>
  <c r="BP67" i="28" s="1"/>
  <c r="B67" i="28"/>
  <c r="W67" i="28"/>
  <c r="N67" i="28"/>
  <c r="BL67" i="28" s="1"/>
  <c r="P67" i="28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BT81" i="27" s="1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U129" i="28"/>
  <c r="C81" i="27"/>
  <c r="X81" i="27"/>
  <c r="B81" i="27"/>
  <c r="R81" i="27"/>
  <c r="P81" i="27"/>
  <c r="BN81" i="27" s="1"/>
  <c r="L81" i="27"/>
  <c r="X67" i="28"/>
  <c r="V67" i="28"/>
  <c r="S67" i="28"/>
  <c r="Q67" i="28"/>
  <c r="I67" i="28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BO95" i="29" s="1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BS43" i="27" s="1"/>
  <c r="U279" i="23"/>
  <c r="AF128" i="29"/>
  <c r="BE128" i="29" s="1"/>
  <c r="AR128" i="29"/>
  <c r="AG128" i="29"/>
  <c r="AO128" i="29"/>
  <c r="BN128" i="29" s="1"/>
  <c r="AD128" i="29"/>
  <c r="BC128" i="29" s="1"/>
  <c r="AU128" i="29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H30" i="29" s="1"/>
  <c r="B30" i="29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BN95" i="29" s="1"/>
  <c r="AN95" i="29"/>
  <c r="BM95" i="29" s="1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BB128" i="29" s="1"/>
  <c r="AV128" i="29"/>
  <c r="AL128" i="29"/>
  <c r="AA128" i="29"/>
  <c r="AT128" i="29"/>
  <c r="AN128" i="29"/>
  <c r="BM128" i="29" s="1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BR128" i="29" s="1"/>
  <c r="AX128" i="29"/>
  <c r="AP128" i="29"/>
  <c r="AK128" i="29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BV95" i="29" s="1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BB129" i="28" s="1"/>
  <c r="AM129" i="28"/>
  <c r="BL129" i="28" s="1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Z129" i="28" s="1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BP109" i="27" s="1"/>
  <c r="R1078" i="23"/>
  <c r="B1078" i="23"/>
  <c r="AA109" i="27"/>
  <c r="AW142" i="27"/>
  <c r="X1111" i="23"/>
  <c r="AU142" i="27"/>
  <c r="V1111" i="23"/>
  <c r="J1111" i="23"/>
  <c r="AI142" i="27"/>
  <c r="AV142" i="27"/>
  <c r="BU142" i="27" s="1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BO109" i="27" s="1"/>
  <c r="Q1078" i="23"/>
  <c r="AT109" i="27"/>
  <c r="U1078" i="23"/>
  <c r="AP142" i="27"/>
  <c r="Q1111" i="23"/>
  <c r="AM142" i="27"/>
  <c r="N1111" i="23"/>
  <c r="AJ142" i="27"/>
  <c r="BI142" i="27" s="1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BM109" i="27" s="1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BJ142" i="27" s="1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BG97" i="28" s="1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N68" i="28"/>
  <c r="S68" i="28"/>
  <c r="Q68" i="28"/>
  <c r="G68" i="28"/>
  <c r="K82" i="27"/>
  <c r="J82" i="27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BI68" i="28" s="1"/>
  <c r="H68" i="28"/>
  <c r="D68" i="28"/>
  <c r="J68" i="28"/>
  <c r="BH68" i="28" s="1"/>
  <c r="E82" i="27"/>
  <c r="C82" i="27"/>
  <c r="N82" i="27"/>
  <c r="R82" i="27"/>
  <c r="D82" i="27"/>
  <c r="BB82" i="27" s="1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I68" i="28"/>
  <c r="Y68" i="28"/>
  <c r="L68" i="28"/>
  <c r="O68" i="28"/>
  <c r="BM68" i="28" s="1"/>
  <c r="P82" i="27"/>
  <c r="BN82" i="27" s="1"/>
  <c r="B82" i="27"/>
  <c r="AZ82" i="27" s="1"/>
  <c r="H82" i="27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BF131" i="29" s="1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BO129" i="29" s="1"/>
  <c r="AO129" i="29"/>
  <c r="AF129" i="29"/>
  <c r="AR129" i="29"/>
  <c r="BQ129" i="29" s="1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I96" i="29" s="1"/>
  <c r="B31" i="29"/>
  <c r="V31" i="29"/>
  <c r="M31" i="29"/>
  <c r="S31" i="29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BA68" i="29" s="1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AG96" i="29"/>
  <c r="AE96" i="29"/>
  <c r="AL96" i="29"/>
  <c r="AF96" i="29"/>
  <c r="AT96" i="29"/>
  <c r="F31" i="29"/>
  <c r="X31" i="29"/>
  <c r="K31" i="29"/>
  <c r="BI31" i="29" s="1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BH110" i="27" s="1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BU96" i="29" s="1"/>
  <c r="AU96" i="29"/>
  <c r="AH96" i="29"/>
  <c r="AX96" i="29"/>
  <c r="BW96" i="29" s="1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Z68" i="29" s="1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BD68" i="29" s="1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BJ143" i="27" s="1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BD110" i="27" s="1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BK83" i="27" s="1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69" i="28"/>
  <c r="E69" i="28"/>
  <c r="O69" i="28"/>
  <c r="BM69" i="28" s="1"/>
  <c r="Q69" i="28"/>
  <c r="V83" i="27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AS32" i="28"/>
  <c r="AP32" i="28"/>
  <c r="AU32" i="28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BS69" i="28" s="1"/>
  <c r="R83" i="27"/>
  <c r="Q83" i="27"/>
  <c r="N83" i="27"/>
  <c r="AR70" i="28"/>
  <c r="AL70" i="28"/>
  <c r="T69" i="28"/>
  <c r="K69" i="28"/>
  <c r="P69" i="28"/>
  <c r="W69" i="28"/>
  <c r="N69" i="28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BA69" i="28" s="1"/>
  <c r="D69" i="28"/>
  <c r="S69" i="28"/>
  <c r="BQ69" i="28" s="1"/>
  <c r="R69" i="28"/>
  <c r="F69" i="28"/>
  <c r="K83" i="27"/>
  <c r="I83" i="27"/>
  <c r="BG83" i="27" s="1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BE132" i="29" s="1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BN45" i="27" s="1"/>
  <c r="P281" i="23"/>
  <c r="AP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BE130" i="29" s="1"/>
  <c r="AO130" i="29"/>
  <c r="AX130" i="29"/>
  <c r="BW130" i="29" s="1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N32" i="29"/>
  <c r="V32" i="29"/>
  <c r="I32" i="29"/>
  <c r="BG32" i="29" s="1"/>
  <c r="AK45" i="27"/>
  <c r="BJ45" i="27" s="1"/>
  <c r="L281" i="23"/>
  <c r="AB45" i="27"/>
  <c r="C281" i="23"/>
  <c r="AN45" i="27"/>
  <c r="O281" i="23"/>
  <c r="AF45" i="27"/>
  <c r="BE45" i="27" s="1"/>
  <c r="G281" i="23"/>
  <c r="AX45" i="27"/>
  <c r="Y281" i="23"/>
  <c r="AC45" i="27"/>
  <c r="D281" i="23"/>
  <c r="AH97" i="29"/>
  <c r="AO97" i="29"/>
  <c r="BN97" i="29" s="1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BW69" i="29" s="1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M281" i="23"/>
  <c r="AU97" i="29"/>
  <c r="AC97" i="29"/>
  <c r="AI97" i="29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O32" i="29"/>
  <c r="X32" i="29"/>
  <c r="BV32" i="29" s="1"/>
  <c r="S32" i="29"/>
  <c r="BQ32" i="29" s="1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BE98" i="28" s="1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BJ70" i="29" s="1"/>
  <c r="Y70" i="29"/>
  <c r="S70" i="29"/>
  <c r="M70" i="29"/>
  <c r="G70" i="29"/>
  <c r="AI98" i="28"/>
  <c r="AE98" i="28"/>
  <c r="AD98" i="28"/>
  <c r="AK98" i="28"/>
  <c r="AL98" i="28"/>
  <c r="BK98" i="28" s="1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BC144" i="27" s="1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F70" i="28"/>
  <c r="O70" i="28"/>
  <c r="D70" i="28"/>
  <c r="BB70" i="28" s="1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BW33" i="28" s="1"/>
  <c r="AK33" i="28"/>
  <c r="AV33" i="28"/>
  <c r="AJ71" i="28"/>
  <c r="AV71" i="28"/>
  <c r="AO71" i="28"/>
  <c r="J99" i="28"/>
  <c r="V99" i="28"/>
  <c r="F99" i="28"/>
  <c r="I84" i="27"/>
  <c r="G84" i="27"/>
  <c r="T84" i="27"/>
  <c r="D84" i="27"/>
  <c r="BB84" i="27" s="1"/>
  <c r="N70" i="28"/>
  <c r="M70" i="28"/>
  <c r="V70" i="28"/>
  <c r="BT70" i="28" s="1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BJ70" i="28" s="1"/>
  <c r="E70" i="28"/>
  <c r="BC70" i="28" s="1"/>
  <c r="T70" i="28"/>
  <c r="C70" i="28"/>
  <c r="BA70" i="28" s="1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BF84" i="27" s="1"/>
  <c r="J84" i="27"/>
  <c r="Y84" i="27"/>
  <c r="P84" i="27"/>
  <c r="J70" i="28"/>
  <c r="X70" i="28"/>
  <c r="S70" i="28"/>
  <c r="H70" i="28"/>
  <c r="U70" i="28"/>
  <c r="I70" i="28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BM98" i="29" s="1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AW131" i="29"/>
  <c r="AM131" i="29"/>
  <c r="AN131" i="29"/>
  <c r="AL131" i="29"/>
  <c r="AQ70" i="29"/>
  <c r="AJ70" i="29"/>
  <c r="AR70" i="29"/>
  <c r="AS70" i="29"/>
  <c r="AC70" i="29"/>
  <c r="BB70" i="29" s="1"/>
  <c r="AA70" i="29"/>
  <c r="O33" i="29"/>
  <c r="BM33" i="29" s="1"/>
  <c r="N33" i="29"/>
  <c r="P33" i="29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BE98" i="29" s="1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BC70" i="29" s="1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BO99" i="28" s="1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BW112" i="27" s="1"/>
  <c r="AT112" i="27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BD85" i="27" s="1"/>
  <c r="AV72" i="28"/>
  <c r="AG72" i="28"/>
  <c r="P133" i="28"/>
  <c r="BN133" i="28" s="1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BB71" i="28" s="1"/>
  <c r="W71" i="28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BG71" i="28" s="1"/>
  <c r="M85" i="27"/>
  <c r="E85" i="27"/>
  <c r="AP72" i="28"/>
  <c r="AJ72" i="28"/>
  <c r="N100" i="28"/>
  <c r="I100" i="28"/>
  <c r="O100" i="28"/>
  <c r="P100" i="28"/>
  <c r="BN100" i="28" s="1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BF34" i="28" s="1"/>
  <c r="J71" i="28"/>
  <c r="P71" i="28"/>
  <c r="BN71" i="28" s="1"/>
  <c r="S71" i="28"/>
  <c r="F71" i="28"/>
  <c r="Q71" i="28"/>
  <c r="B71" i="28"/>
  <c r="AZ71" i="28" s="1"/>
  <c r="Q85" i="27"/>
  <c r="K85" i="27"/>
  <c r="BI85" i="27" s="1"/>
  <c r="U85" i="27"/>
  <c r="L85" i="27"/>
  <c r="BJ85" i="27" s="1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K71" i="28"/>
  <c r="O71" i="28"/>
  <c r="V71" i="28"/>
  <c r="T71" i="28"/>
  <c r="BR71" i="28" s="1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BG99" i="29" s="1"/>
  <c r="AD99" i="29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R34" i="29"/>
  <c r="BP34" i="29" s="1"/>
  <c r="H34" i="29"/>
  <c r="F34" i="29"/>
  <c r="BD34" i="29" s="1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AT99" i="29"/>
  <c r="AC99" i="29"/>
  <c r="BB99" i="29" s="1"/>
  <c r="AL99" i="29"/>
  <c r="BK99" i="29" s="1"/>
  <c r="AB99" i="29"/>
  <c r="AC47" i="27"/>
  <c r="BB47" i="27" s="1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34" i="29"/>
  <c r="V34" i="29"/>
  <c r="T34" i="29"/>
  <c r="BR34" i="29" s="1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BF99" i="29" s="1"/>
  <c r="AV99" i="29"/>
  <c r="AA99" i="29"/>
  <c r="AI99" i="29"/>
  <c r="AN99" i="29"/>
  <c r="BM99" i="29" s="1"/>
  <c r="AO99" i="29"/>
  <c r="AG47" i="27"/>
  <c r="H283" i="23"/>
  <c r="AR47" i="27"/>
  <c r="S283" i="23"/>
  <c r="AQ47" i="27"/>
  <c r="BP47" i="27" s="1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BD99" i="29" s="1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E34" i="29"/>
  <c r="D34" i="29"/>
  <c r="BB34" i="29" s="1"/>
  <c r="AN132" i="29"/>
  <c r="BM132" i="29" s="1"/>
  <c r="AU132" i="29"/>
  <c r="AH132" i="29"/>
  <c r="BG132" i="29" s="1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BU100" i="28" s="1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BV133" i="28" s="1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BQ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BB146" i="27" s="1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BE146" i="27" s="1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BJ35" i="28" s="1"/>
  <c r="R134" i="28"/>
  <c r="I134" i="28"/>
  <c r="AV73" i="28"/>
  <c r="T72" i="28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AX35" i="28"/>
  <c r="AF35" i="28"/>
  <c r="AE35" i="28"/>
  <c r="BD35" i="28" s="1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BO72" i="28" s="1"/>
  <c r="X72" i="28"/>
  <c r="M72" i="28"/>
  <c r="C72" i="28"/>
  <c r="BA72" i="28" s="1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F86" i="27" s="1"/>
  <c r="B86" i="27"/>
  <c r="X86" i="27"/>
  <c r="T86" i="27"/>
  <c r="AW35" i="28"/>
  <c r="AN35" i="28"/>
  <c r="AV35" i="28"/>
  <c r="BU35" i="28" s="1"/>
  <c r="AA35" i="28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N72" i="28"/>
  <c r="B72" i="28"/>
  <c r="AZ72" i="28" s="1"/>
  <c r="Q101" i="28"/>
  <c r="X101" i="28"/>
  <c r="V101" i="28"/>
  <c r="K101" i="28"/>
  <c r="O101" i="28"/>
  <c r="T101" i="28"/>
  <c r="Q86" i="27"/>
  <c r="AM35" i="28"/>
  <c r="BL35" i="28" s="1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AL35" i="28"/>
  <c r="BK35" i="28" s="1"/>
  <c r="AI35" i="28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I72" i="28"/>
  <c r="BG72" i="28" s="1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BK133" i="29" s="1"/>
  <c r="AR133" i="29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BG48" i="27" s="1"/>
  <c r="I284" i="23"/>
  <c r="I35" i="29"/>
  <c r="X35" i="29"/>
  <c r="L35" i="29"/>
  <c r="G35" i="29"/>
  <c r="R35" i="29"/>
  <c r="BP35" i="29" s="1"/>
  <c r="W35" i="29"/>
  <c r="AP100" i="29"/>
  <c r="AT100" i="29"/>
  <c r="AN100" i="29"/>
  <c r="AL100" i="29"/>
  <c r="AO100" i="29"/>
  <c r="BN100" i="29" s="1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AJ72" i="29"/>
  <c r="AQ72" i="29"/>
  <c r="AE133" i="29"/>
  <c r="AI133" i="29"/>
  <c r="AU133" i="29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E35" i="29"/>
  <c r="S35" i="29"/>
  <c r="B35" i="29"/>
  <c r="C35" i="29"/>
  <c r="K35" i="29"/>
  <c r="BI35" i="29" s="1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AU72" i="29"/>
  <c r="BT72" i="29" s="1"/>
  <c r="AN72" i="29"/>
  <c r="AK133" i="29"/>
  <c r="AB133" i="29"/>
  <c r="BA133" i="29" s="1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F35" i="29"/>
  <c r="O35" i="29"/>
  <c r="T35" i="29"/>
  <c r="Q35" i="29"/>
  <c r="BO35" i="29" s="1"/>
  <c r="AS100" i="29"/>
  <c r="AJ100" i="29"/>
  <c r="AG100" i="29"/>
  <c r="AK100" i="29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BS133" i="29" s="1"/>
  <c r="AP133" i="29"/>
  <c r="AA133" i="29"/>
  <c r="AZ133" i="29" s="1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M35" i="29"/>
  <c r="N35" i="29"/>
  <c r="AD100" i="29"/>
  <c r="AQ100" i="29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BM134" i="28" s="1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D73" i="28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N73" i="28"/>
  <c r="K73" i="28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BP73" i="28" s="1"/>
  <c r="H73" i="28"/>
  <c r="G73" i="28"/>
  <c r="E73" i="28"/>
  <c r="BC73" i="28" s="1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BN136" i="29" s="1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J36" i="29"/>
  <c r="BH36" i="29" s="1"/>
  <c r="S36" i="29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BK73" i="29" s="1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BV101" i="29" s="1"/>
  <c r="AG101" i="29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L36" i="29"/>
  <c r="AO73" i="29"/>
  <c r="BN73" i="29" s="1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BT102" i="28" s="1"/>
  <c r="AH102" i="28"/>
  <c r="AQ102" i="28"/>
  <c r="AF102" i="28"/>
  <c r="BE102" i="28" s="1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BK135" i="28" s="1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BN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BP136" i="28" s="1"/>
  <c r="AC136" i="28"/>
  <c r="BB136" i="28" s="1"/>
  <c r="AK136" i="28"/>
  <c r="AN136" i="28"/>
  <c r="AP136" i="28"/>
  <c r="AC103" i="28"/>
  <c r="AV103" i="28"/>
  <c r="AT103" i="28"/>
  <c r="AG103" i="28"/>
  <c r="AN103" i="28"/>
  <c r="AL103" i="28"/>
  <c r="BK103" i="28" s="1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BH136" i="28" s="1"/>
  <c r="AK103" i="28"/>
  <c r="AA103" i="28"/>
  <c r="AR103" i="28"/>
  <c r="BQ103" i="28" s="1"/>
  <c r="AW103" i="28"/>
  <c r="AB103" i="28"/>
  <c r="AP103" i="28"/>
  <c r="BO103" i="28" s="1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 s="1"/>
  <c r="F1085" i="23"/>
  <c r="P1085" i="23"/>
  <c r="AO116" i="27"/>
  <c r="Q1085" i="23"/>
  <c r="AP116" i="27"/>
  <c r="AW116" i="27"/>
  <c r="X1085" i="23"/>
  <c r="AU149" i="27"/>
  <c r="V1118" i="23"/>
  <c r="AM149" i="27"/>
  <c r="BL149" i="27" s="1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BW116" i="27" s="1"/>
  <c r="AC116" i="27"/>
  <c r="BB116" i="27" s="1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BJ136" i="29" s="1"/>
  <c r="AM136" i="29"/>
  <c r="AT136" i="29"/>
  <c r="AE136" i="29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BK103" i="29" s="1"/>
  <c r="AC103" i="29"/>
  <c r="AX103" i="29"/>
  <c r="AT103" i="29"/>
  <c r="AG136" i="29"/>
  <c r="AS136" i="29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BF104" i="28" s="1"/>
  <c r="AP104" i="28"/>
  <c r="AN104" i="28"/>
  <c r="AQ104" i="28"/>
  <c r="AO104" i="28"/>
  <c r="AD137" i="28"/>
  <c r="AR137" i="28"/>
  <c r="AV137" i="28"/>
  <c r="AT137" i="28"/>
  <c r="AW137" i="28"/>
  <c r="BV137" i="28" s="1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Z104" i="28" s="1"/>
  <c r="AS104" i="28"/>
  <c r="BR104" i="28" s="1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BO117" i="27" s="1"/>
  <c r="Q1086" i="23"/>
  <c r="AL117" i="27"/>
  <c r="M1086" i="23"/>
  <c r="AW117" i="27"/>
  <c r="X1086" i="23"/>
  <c r="AV117" i="27"/>
  <c r="BU117" i="27" s="1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BA117" i="27" s="1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BS150" i="27" s="1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BK138" i="28" s="1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BB139" i="29" s="1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BN104" i="29" s="1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BW104" i="29" s="1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BN138" i="28" s="1"/>
  <c r="AS138" i="28"/>
  <c r="AA138" i="28"/>
  <c r="AB138" i="28"/>
  <c r="AD138" i="28"/>
  <c r="AW138" i="28"/>
  <c r="AQ105" i="28"/>
  <c r="AP105" i="28"/>
  <c r="BO105" i="28" s="1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AU138" i="28"/>
  <c r="AL105" i="28"/>
  <c r="AF105" i="28"/>
  <c r="AG105" i="28"/>
  <c r="AJ105" i="28"/>
  <c r="AD105" i="28"/>
  <c r="AA105" i="28"/>
  <c r="AZ105" i="28" s="1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BV151" i="27" s="1"/>
  <c r="X1120" i="23"/>
  <c r="AK151" i="27"/>
  <c r="L1120" i="23"/>
  <c r="AI151" i="27"/>
  <c r="BH151" i="27" s="1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BI140" i="29" s="1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BF105" i="29" s="1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 s="1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BU138" i="29" s="1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BT139" i="28" s="1"/>
  <c r="AJ139" i="28"/>
  <c r="AG139" i="28"/>
  <c r="AP139" i="28"/>
  <c r="AM152" i="26"/>
  <c r="AT152" i="26"/>
  <c r="AD152" i="26"/>
  <c r="AN152" i="26"/>
  <c r="AV152" i="26"/>
  <c r="AX152" i="26"/>
  <c r="AK106" i="28"/>
  <c r="BJ106" i="28" s="1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Z106" i="28" s="1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BF119" i="27" s="1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BD119" i="27" s="1"/>
  <c r="P1088" i="23"/>
  <c r="AO119" i="27"/>
  <c r="T1088" i="23"/>
  <c r="AS119" i="27"/>
  <c r="AL119" i="27"/>
  <c r="BK119" i="27" s="1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BT107" i="28" s="1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BI141" i="29" s="1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AT139" i="29"/>
  <c r="AV139" i="29"/>
  <c r="AG106" i="29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BI139" i="29" s="1"/>
  <c r="AH139" i="29"/>
  <c r="AS139" i="29"/>
  <c r="BR139" i="29" s="1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BG106" i="29" s="1"/>
  <c r="AQ106" i="29"/>
  <c r="BP106" i="29" s="1"/>
  <c r="AL106" i="29"/>
  <c r="AI139" i="29"/>
  <c r="AN139" i="29"/>
  <c r="AM139" i="29"/>
  <c r="AR139" i="29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BU120" i="27" s="1"/>
  <c r="AE120" i="27"/>
  <c r="AF120" i="27"/>
  <c r="AW120" i="27"/>
  <c r="X1089" i="23"/>
  <c r="AD120" i="27"/>
  <c r="AO153" i="27"/>
  <c r="BN153" i="27" s="1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BR107" i="29" s="1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BH140" i="29" s="1"/>
  <c r="AP140" i="29"/>
  <c r="AX140" i="29"/>
  <c r="AJ140" i="29"/>
  <c r="AQ140" i="29"/>
  <c r="AA140" i="29"/>
  <c r="AR140" i="29"/>
  <c r="AP107" i="29"/>
  <c r="AX107" i="29"/>
  <c r="AO107" i="29"/>
  <c r="AI107" i="29"/>
  <c r="BH107" i="29" s="1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BB140" i="29" s="1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F141" i="28" s="1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BT154" i="27" s="1"/>
  <c r="AW154" i="27"/>
  <c r="X1123" i="23"/>
  <c r="M1123" i="23"/>
  <c r="AL154" i="27"/>
  <c r="S1123" i="23"/>
  <c r="AR154" i="27"/>
  <c r="AE154" i="27"/>
  <c r="BD154" i="27" s="1"/>
  <c r="F1123" i="23"/>
  <c r="N1123" i="23"/>
  <c r="AM154" i="27"/>
  <c r="AV154" i="27"/>
  <c r="W1123" i="23"/>
  <c r="J1123" i="23"/>
  <c r="AI154" i="27"/>
  <c r="AA154" i="27"/>
  <c r="AP154" i="27"/>
  <c r="BO154" i="27" s="1"/>
  <c r="AB154" i="27"/>
  <c r="C1123" i="23"/>
  <c r="D1123" i="23"/>
  <c r="AC154" i="27"/>
  <c r="BB154" i="27" s="1"/>
  <c r="Y523" i="23"/>
  <c r="AQ141" i="29"/>
  <c r="AH141" i="29"/>
  <c r="AB141" i="29"/>
  <c r="AG141" i="29"/>
  <c r="AS141" i="29"/>
  <c r="AC141" i="29"/>
  <c r="AR141" i="29"/>
  <c r="AV141" i="29"/>
  <c r="AA141" i="29"/>
  <c r="AP141" i="29"/>
  <c r="AW141" i="29"/>
  <c r="AE141" i="29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F142" i="27"/>
  <c r="BW78" i="27"/>
  <c r="BF77" i="27"/>
  <c r="BA76" i="27"/>
  <c r="BG76" i="27"/>
  <c r="BB62" i="28"/>
  <c r="BQ74" i="27"/>
  <c r="BT74" i="27"/>
  <c r="BA59" i="28"/>
  <c r="BH70" i="27"/>
  <c r="BS47" i="28"/>
  <c r="BW63" i="28"/>
  <c r="BQ77" i="27"/>
  <c r="BP63" i="28"/>
  <c r="BK76" i="27"/>
  <c r="BF75" i="27"/>
  <c r="BN60" i="28"/>
  <c r="BA60" i="28"/>
  <c r="BL71" i="27"/>
  <c r="BA53" i="28"/>
  <c r="BH53" i="28"/>
  <c r="BA67" i="27"/>
  <c r="BK69" i="27"/>
  <c r="BA55" i="28"/>
  <c r="BJ55" i="28"/>
  <c r="BP67" i="27"/>
  <c r="BS53" i="28"/>
  <c r="BC64" i="27"/>
  <c r="BN63" i="27"/>
  <c r="BJ111" i="28"/>
  <c r="BN55" i="28"/>
  <c r="BN54" i="28"/>
  <c r="BR51" i="28"/>
  <c r="BM125" i="27"/>
  <c r="BQ48" i="28"/>
  <c r="BN48" i="28"/>
  <c r="BW64" i="27"/>
  <c r="BO111" i="28"/>
  <c r="BA48" i="28"/>
  <c r="BJ62" i="27"/>
  <c r="BM61" i="27"/>
  <c r="AZ46" i="28"/>
  <c r="BT60" i="27"/>
  <c r="BF60" i="27"/>
  <c r="BF46" i="28"/>
  <c r="BS59" i="27"/>
  <c r="BK45" i="28"/>
  <c r="BB44" i="28"/>
  <c r="BA58" i="27"/>
  <c r="BM71" i="28"/>
  <c r="BK141" i="27"/>
  <c r="BA62" i="28"/>
  <c r="BM82" i="27"/>
  <c r="BN79" i="27"/>
  <c r="BG77" i="27"/>
  <c r="BU63" i="28"/>
  <c r="BL61" i="28"/>
  <c r="BO61" i="28"/>
  <c r="BC75" i="27"/>
  <c r="BS71" i="27"/>
  <c r="BJ63" i="28"/>
  <c r="BI63" i="28"/>
  <c r="BQ73" i="27"/>
  <c r="BM59" i="28"/>
  <c r="BF58" i="28"/>
  <c r="AZ72" i="27"/>
  <c r="BW57" i="28"/>
  <c r="BK111" i="28"/>
  <c r="BN62" i="28"/>
  <c r="BE62" i="28"/>
  <c r="BT61" i="28"/>
  <c r="BH61" i="28"/>
  <c r="BE60" i="28"/>
  <c r="BM60" i="28"/>
  <c r="BS73" i="27"/>
  <c r="BA73" i="27"/>
  <c r="BR71" i="27"/>
  <c r="BL70" i="27"/>
  <c r="BA69" i="27"/>
  <c r="BB125" i="27"/>
  <c r="BC68" i="27"/>
  <c r="BI65" i="27"/>
  <c r="BF65" i="27"/>
  <c r="BV63" i="27"/>
  <c r="BR45" i="28"/>
  <c r="BM58" i="27"/>
  <c r="BT58" i="27"/>
  <c r="BE53" i="28"/>
  <c r="BJ52" i="28"/>
  <c r="BI52" i="28"/>
  <c r="BJ51" i="28"/>
  <c r="BR65" i="27"/>
  <c r="BQ91" i="27"/>
  <c r="BQ49" i="28"/>
  <c r="BB49" i="28"/>
  <c r="BW47" i="28"/>
  <c r="BC59" i="27"/>
  <c r="BU45" i="28"/>
  <c r="BL59" i="27"/>
  <c r="BF45" i="28"/>
  <c r="BN68" i="27"/>
  <c r="BD67" i="27"/>
  <c r="BO64" i="27"/>
  <c r="BA111" i="28"/>
  <c r="BN43" i="28"/>
  <c r="BB61" i="27"/>
  <c r="BF61" i="27"/>
  <c r="BH47" i="28"/>
  <c r="BP61" i="27"/>
  <c r="BI60" i="27"/>
  <c r="BB46" i="28"/>
  <c r="BN46" i="28"/>
  <c r="BU46" i="28"/>
  <c r="BO45" i="28"/>
  <c r="AZ59" i="27"/>
  <c r="BP45" i="28"/>
  <c r="BG44" i="28"/>
  <c r="BV43" i="28"/>
  <c r="AZ138" i="28"/>
  <c r="AZ135" i="28"/>
  <c r="BE138" i="29"/>
  <c r="BU136" i="28"/>
  <c r="BU71" i="29"/>
  <c r="BR100" i="29"/>
  <c r="AZ70" i="29"/>
  <c r="BD67" i="29"/>
  <c r="BA112" i="27"/>
  <c r="BT99" i="29"/>
  <c r="BH98" i="29"/>
  <c r="BB131" i="29"/>
  <c r="BJ128" i="29"/>
  <c r="AZ147" i="27"/>
  <c r="BV72" i="29"/>
  <c r="BC101" i="29"/>
  <c r="BA145" i="27"/>
  <c r="BE132" i="28"/>
  <c r="BO111" i="27"/>
  <c r="BO144" i="27"/>
  <c r="BC97" i="29"/>
  <c r="BJ146" i="27"/>
  <c r="BT100" i="28"/>
  <c r="BT145" i="27"/>
  <c r="BL112" i="27"/>
  <c r="BU112" i="27"/>
  <c r="BC100" i="29"/>
  <c r="BM99" i="28"/>
  <c r="BC131" i="28"/>
  <c r="BA98" i="28"/>
  <c r="BW97" i="28"/>
  <c r="BT68" i="29"/>
  <c r="BU68" i="29"/>
  <c r="BH142" i="27"/>
  <c r="BE109" i="27"/>
  <c r="BV129" i="28"/>
  <c r="BA96" i="28"/>
  <c r="BJ67" i="29"/>
  <c r="BO141" i="27"/>
  <c r="BF108" i="27"/>
  <c r="BV96" i="29"/>
  <c r="BA128" i="28"/>
  <c r="BE128" i="28"/>
  <c r="BE80" i="27"/>
  <c r="BO140" i="27"/>
  <c r="BD140" i="27"/>
  <c r="BB95" i="29"/>
  <c r="BA128" i="29"/>
  <c r="BE94" i="28"/>
  <c r="BW127" i="28"/>
  <c r="BW94" i="28"/>
  <c r="BG79" i="27"/>
  <c r="BJ65" i="29"/>
  <c r="BI68" i="29"/>
  <c r="BC130" i="29"/>
  <c r="BB81" i="27"/>
  <c r="BR129" i="28"/>
  <c r="BV67" i="29"/>
  <c r="BN67" i="29"/>
  <c r="BR67" i="29"/>
  <c r="BB108" i="27"/>
  <c r="BN141" i="27"/>
  <c r="BI141" i="27"/>
  <c r="BA141" i="27"/>
  <c r="BS128" i="28"/>
  <c r="BH95" i="28"/>
  <c r="BT140" i="27"/>
  <c r="BI128" i="29"/>
  <c r="BU94" i="28"/>
  <c r="BH127" i="28"/>
  <c r="BH69" i="29"/>
  <c r="BT97" i="28"/>
  <c r="BI97" i="28"/>
  <c r="BB68" i="29"/>
  <c r="BI108" i="27"/>
  <c r="BQ95" i="28"/>
  <c r="BK80" i="27"/>
  <c r="BW107" i="27"/>
  <c r="BS128" i="29"/>
  <c r="BN127" i="28"/>
  <c r="BF79" i="27"/>
  <c r="BQ127" i="28"/>
  <c r="BB127" i="28"/>
  <c r="BJ106" i="27"/>
  <c r="BS93" i="28"/>
  <c r="BD93" i="28"/>
  <c r="BS64" i="29"/>
  <c r="BR64" i="29"/>
  <c r="BU125" i="28"/>
  <c r="BC63" i="29"/>
  <c r="BG63" i="29"/>
  <c r="BJ92" i="29"/>
  <c r="BV91" i="28"/>
  <c r="BC124" i="28"/>
  <c r="BF124" i="28"/>
  <c r="BN62" i="29"/>
  <c r="BT103" i="27"/>
  <c r="BG139" i="27"/>
  <c r="BJ139" i="27"/>
  <c r="BQ94" i="29"/>
  <c r="BK126" i="28"/>
  <c r="BB93" i="28"/>
  <c r="BU64" i="29"/>
  <c r="BT138" i="27"/>
  <c r="BK92" i="28"/>
  <c r="BN92" i="28"/>
  <c r="AZ92" i="28"/>
  <c r="BA63" i="29"/>
  <c r="BU63" i="29"/>
  <c r="BC104" i="27"/>
  <c r="BL137" i="27"/>
  <c r="BJ104" i="27"/>
  <c r="BE104" i="27"/>
  <c r="BA125" i="29"/>
  <c r="BP92" i="29"/>
  <c r="BH125" i="29"/>
  <c r="BT92" i="29"/>
  <c r="BG124" i="28"/>
  <c r="BK124" i="28"/>
  <c r="BA91" i="28"/>
  <c r="BW124" i="28"/>
  <c r="BG91" i="28"/>
  <c r="BQ124" i="28"/>
  <c r="BD62" i="29"/>
  <c r="AZ62" i="29"/>
  <c r="BS136" i="27"/>
  <c r="BR139" i="27"/>
  <c r="BL94" i="29"/>
  <c r="BM127" i="29"/>
  <c r="BJ127" i="29"/>
  <c r="BB126" i="28"/>
  <c r="BV64" i="29"/>
  <c r="BH64" i="29"/>
  <c r="BA138" i="27"/>
  <c r="BK126" i="29"/>
  <c r="BF92" i="28"/>
  <c r="BH63" i="29"/>
  <c r="BQ63" i="29"/>
  <c r="BQ137" i="27"/>
  <c r="BR104" i="27"/>
  <c r="BF125" i="29"/>
  <c r="BM124" i="28"/>
  <c r="BO91" i="28"/>
  <c r="BF62" i="29"/>
  <c r="BB62" i="29"/>
  <c r="BR62" i="29"/>
  <c r="BW62" i="29"/>
  <c r="BC62" i="29"/>
  <c r="BW136" i="27"/>
  <c r="BG103" i="27"/>
  <c r="BW139" i="27"/>
  <c r="BN127" i="29"/>
  <c r="BH127" i="29"/>
  <c r="BR126" i="28"/>
  <c r="BW93" i="28"/>
  <c r="BL64" i="29"/>
  <c r="BA64" i="29"/>
  <c r="BN105" i="27"/>
  <c r="BW138" i="27"/>
  <c r="BV138" i="27"/>
  <c r="BN138" i="27"/>
  <c r="AZ138" i="27"/>
  <c r="BA93" i="29"/>
  <c r="BC93" i="29"/>
  <c r="BT126" i="29"/>
  <c r="BJ93" i="29"/>
  <c r="BS126" i="29"/>
  <c r="BL93" i="29"/>
  <c r="BK125" i="28"/>
  <c r="BG92" i="28"/>
  <c r="BV125" i="28"/>
  <c r="BD63" i="29"/>
  <c r="BK63" i="29"/>
  <c r="BV104" i="27"/>
  <c r="AZ137" i="27"/>
  <c r="BV125" i="29"/>
  <c r="BL125" i="29"/>
  <c r="BB125" i="29"/>
  <c r="BD92" i="29"/>
  <c r="BL124" i="28"/>
  <c r="BR91" i="28"/>
  <c r="BL91" i="28"/>
  <c r="BQ62" i="29"/>
  <c r="BT62" i="29"/>
  <c r="BO136" i="27"/>
  <c r="BC136" i="27"/>
  <c r="BJ136" i="27"/>
  <c r="BI123" i="28"/>
  <c r="BK90" i="28"/>
  <c r="BC90" i="28"/>
  <c r="BC61" i="29"/>
  <c r="BQ61" i="29"/>
  <c r="BD61" i="29"/>
  <c r="BS135" i="27"/>
  <c r="BG102" i="27"/>
  <c r="BH102" i="27"/>
  <c r="BE102" i="27"/>
  <c r="BT135" i="27"/>
  <c r="BE90" i="29"/>
  <c r="BL90" i="29"/>
  <c r="BP90" i="29"/>
  <c r="BS89" i="28"/>
  <c r="BU60" i="29"/>
  <c r="BC89" i="29"/>
  <c r="BQ88" i="28"/>
  <c r="BW121" i="28"/>
  <c r="BB59" i="29"/>
  <c r="BV59" i="29"/>
  <c r="BB103" i="27"/>
  <c r="BK136" i="27"/>
  <c r="BP103" i="27"/>
  <c r="BL136" i="27"/>
  <c r="BL103" i="27"/>
  <c r="BO124" i="29"/>
  <c r="BO90" i="28"/>
  <c r="BR90" i="28"/>
  <c r="BN123" i="28"/>
  <c r="BJ61" i="29"/>
  <c r="BI61" i="29"/>
  <c r="BF61" i="29"/>
  <c r="BW61" i="29"/>
  <c r="BV61" i="29"/>
  <c r="BD102" i="27"/>
  <c r="BW102" i="27"/>
  <c r="BV135" i="27"/>
  <c r="BM90" i="29"/>
  <c r="BF90" i="29"/>
  <c r="BB90" i="29"/>
  <c r="BJ122" i="28"/>
  <c r="BS122" i="28"/>
  <c r="BN89" i="28"/>
  <c r="BS60" i="29"/>
  <c r="AZ60" i="29"/>
  <c r="BM60" i="29"/>
  <c r="BE101" i="27"/>
  <c r="BF134" i="27"/>
  <c r="BM101" i="27"/>
  <c r="BQ134" i="27"/>
  <c r="BM134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T121" i="28"/>
  <c r="BD121" i="28"/>
  <c r="BO88" i="28"/>
  <c r="BH59" i="29"/>
  <c r="BM103" i="27"/>
  <c r="BC124" i="29"/>
  <c r="AZ91" i="29"/>
  <c r="BM124" i="29"/>
  <c r="BT123" i="28"/>
  <c r="BV123" i="28"/>
  <c r="BG123" i="28"/>
  <c r="BK61" i="29"/>
  <c r="AZ102" i="27"/>
  <c r="BS102" i="27"/>
  <c r="BE135" i="27"/>
  <c r="BJ135" i="27"/>
  <c r="BV123" i="29"/>
  <c r="BG122" i="28"/>
  <c r="BD89" i="28"/>
  <c r="BC89" i="28"/>
  <c r="AZ122" i="28"/>
  <c r="BB122" i="28"/>
  <c r="BT122" i="28"/>
  <c r="BM122" i="28"/>
  <c r="BV89" i="28"/>
  <c r="BI60" i="29"/>
  <c r="BC134" i="27"/>
  <c r="BU134" i="27"/>
  <c r="BT134" i="27"/>
  <c r="BS134" i="27"/>
  <c r="BM122" i="29"/>
  <c r="BU89" i="29"/>
  <c r="BP122" i="29"/>
  <c r="BO121" i="28"/>
  <c r="BF121" i="28"/>
  <c r="BJ121" i="28"/>
  <c r="BA88" i="28"/>
  <c r="AZ121" i="28"/>
  <c r="BL121" i="28"/>
  <c r="BS103" i="27"/>
  <c r="BD136" i="27"/>
  <c r="BJ103" i="27"/>
  <c r="BS91" i="29"/>
  <c r="BJ91" i="29"/>
  <c r="BI91" i="29"/>
  <c r="BR123" i="28"/>
  <c r="BS90" i="28"/>
  <c r="BM123" i="28"/>
  <c r="BF90" i="28"/>
  <c r="BH90" i="28"/>
  <c r="BB61" i="29"/>
  <c r="BR61" i="29"/>
  <c r="BA61" i="29"/>
  <c r="AZ61" i="29"/>
  <c r="BS61" i="29"/>
  <c r="BJ102" i="27"/>
  <c r="BB102" i="27"/>
  <c r="BL135" i="27"/>
  <c r="BO123" i="29"/>
  <c r="BL123" i="29"/>
  <c r="BA122" i="28"/>
  <c r="BB89" i="28"/>
  <c r="BO122" i="28"/>
  <c r="BK60" i="29"/>
  <c r="BA60" i="29"/>
  <c r="BG60" i="29"/>
  <c r="BQ60" i="29"/>
  <c r="BC60" i="29"/>
  <c r="BJ134" i="27"/>
  <c r="BW101" i="27"/>
  <c r="BL134" i="27"/>
  <c r="BH101" i="27"/>
  <c r="AZ101" i="27"/>
  <c r="BP101" i="27"/>
  <c r="BT101" i="27"/>
  <c r="BR89" i="29"/>
  <c r="BN89" i="29"/>
  <c r="BR122" i="29"/>
  <c r="BD88" i="28"/>
  <c r="BR121" i="28"/>
  <c r="BC121" i="28"/>
  <c r="BI121" i="28"/>
  <c r="AZ59" i="29"/>
  <c r="BP59" i="29"/>
  <c r="BK59" i="29"/>
  <c r="BE59" i="29"/>
  <c r="BJ59" i="29"/>
  <c r="BN100" i="27"/>
  <c r="BO121" i="29"/>
  <c r="BR121" i="29"/>
  <c r="BU121" i="29"/>
  <c r="BN121" i="29"/>
  <c r="BP87" i="28"/>
  <c r="BC120" i="28"/>
  <c r="BV120" i="28"/>
  <c r="BR87" i="28"/>
  <c r="BA120" i="28"/>
  <c r="AZ58" i="29"/>
  <c r="BR99" i="27"/>
  <c r="BJ99" i="27"/>
  <c r="BK132" i="27"/>
  <c r="BI132" i="27"/>
  <c r="BF120" i="29"/>
  <c r="BA87" i="29"/>
  <c r="BR119" i="28"/>
  <c r="BH119" i="28"/>
  <c r="BK86" i="28"/>
  <c r="BT119" i="28"/>
  <c r="BD119" i="28"/>
  <c r="BS57" i="29"/>
  <c r="BG57" i="29"/>
  <c r="BL57" i="29"/>
  <c r="BN98" i="27"/>
  <c r="BB133" i="27"/>
  <c r="BD133" i="27"/>
  <c r="BN133" i="27"/>
  <c r="BK100" i="27"/>
  <c r="BO133" i="27"/>
  <c r="BL121" i="29"/>
  <c r="BW88" i="29"/>
  <c r="BK88" i="29"/>
  <c r="BM88" i="29"/>
  <c r="BR88" i="29"/>
  <c r="BQ88" i="29"/>
  <c r="BM120" i="28"/>
  <c r="BO120" i="28"/>
  <c r="AZ120" i="28"/>
  <c r="BC58" i="29"/>
  <c r="BI99" i="27"/>
  <c r="BV99" i="27"/>
  <c r="BB132" i="27"/>
  <c r="BO132" i="27"/>
  <c r="BW132" i="27"/>
  <c r="BD120" i="29"/>
  <c r="BV86" i="28"/>
  <c r="BP86" i="28"/>
  <c r="BU86" i="28"/>
  <c r="BL119" i="28"/>
  <c r="BJ71" i="27"/>
  <c r="BA86" i="28"/>
  <c r="BS86" i="28"/>
  <c r="BO119" i="28"/>
  <c r="BQ71" i="27"/>
  <c r="BJ86" i="28"/>
  <c r="BE131" i="27"/>
  <c r="BP131" i="27"/>
  <c r="BP98" i="27"/>
  <c r="BI98" i="27"/>
  <c r="BG98" i="27"/>
  <c r="BM100" i="27"/>
  <c r="AZ100" i="27"/>
  <c r="BA100" i="27"/>
  <c r="BA88" i="29"/>
  <c r="BE87" i="28"/>
  <c r="BU87" i="28"/>
  <c r="BK120" i="28"/>
  <c r="BQ87" i="28"/>
  <c r="BM87" i="28"/>
  <c r="BQ120" i="28"/>
  <c r="BI120" i="28"/>
  <c r="BC87" i="28"/>
  <c r="BQ58" i="29"/>
  <c r="BU58" i="29"/>
  <c r="BW58" i="29"/>
  <c r="BN99" i="27"/>
  <c r="BN132" i="27"/>
  <c r="BP132" i="27"/>
  <c r="BU132" i="27"/>
  <c r="BG120" i="29"/>
  <c r="AZ120" i="29"/>
  <c r="BQ120" i="29"/>
  <c r="BB86" i="28"/>
  <c r="BE86" i="28"/>
  <c r="BA119" i="28"/>
  <c r="BE119" i="28"/>
  <c r="BW57" i="29"/>
  <c r="BA57" i="29"/>
  <c r="BF57" i="29"/>
  <c r="AZ57" i="29"/>
  <c r="BA98" i="27"/>
  <c r="BJ98" i="27"/>
  <c r="BS133" i="27"/>
  <c r="BT133" i="27"/>
  <c r="BP100" i="27"/>
  <c r="BG133" i="27"/>
  <c r="BG100" i="27"/>
  <c r="BQ100" i="27"/>
  <c r="BI100" i="27"/>
  <c r="BJ100" i="27"/>
  <c r="BE88" i="29"/>
  <c r="BS88" i="29"/>
  <c r="BT121" i="29"/>
  <c r="BD120" i="28"/>
  <c r="BN87" i="28"/>
  <c r="BW120" i="28"/>
  <c r="BE58" i="29"/>
  <c r="BH58" i="29"/>
  <c r="BI58" i="29"/>
  <c r="BK58" i="29"/>
  <c r="AZ99" i="27"/>
  <c r="BL99" i="27"/>
  <c r="BP120" i="29"/>
  <c r="BO87" i="29"/>
  <c r="BE87" i="29"/>
  <c r="BD87" i="29"/>
  <c r="BC87" i="29"/>
  <c r="BF86" i="28"/>
  <c r="BD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O119" i="29"/>
  <c r="BN119" i="29"/>
  <c r="BA119" i="29"/>
  <c r="BG86" i="29"/>
  <c r="BK119" i="29"/>
  <c r="AZ85" i="28"/>
  <c r="BQ118" i="28"/>
  <c r="BP118" i="28"/>
  <c r="BE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E97" i="27"/>
  <c r="BG130" i="27"/>
  <c r="BV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G96" i="27"/>
  <c r="BI129" i="27"/>
  <c r="BV129" i="27"/>
  <c r="BJ129" i="27"/>
  <c r="BJ96" i="27"/>
  <c r="BQ129" i="27"/>
  <c r="BV96" i="27"/>
  <c r="BK117" i="29"/>
  <c r="BP117" i="29"/>
  <c r="BE117" i="29"/>
  <c r="BF117" i="29"/>
  <c r="BM117" i="29"/>
  <c r="BT117" i="29"/>
  <c r="BD83" i="28"/>
  <c r="BT116" i="28"/>
  <c r="BD116" i="28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V118" i="28"/>
  <c r="BG85" i="28"/>
  <c r="BR118" i="28"/>
  <c r="BE118" i="28"/>
  <c r="BV56" i="29"/>
  <c r="BW56" i="29"/>
  <c r="BE56" i="29"/>
  <c r="BT56" i="29"/>
  <c r="AZ56" i="29"/>
  <c r="BW130" i="27"/>
  <c r="BU130" i="27"/>
  <c r="BD130" i="27"/>
  <c r="BW118" i="29"/>
  <c r="BG118" i="29"/>
  <c r="BN118" i="29"/>
  <c r="BG117" i="28"/>
  <c r="BS84" i="28"/>
  <c r="BN84" i="28"/>
  <c r="BI55" i="29"/>
  <c r="BW55" i="29"/>
  <c r="BQ55" i="29"/>
  <c r="BF55" i="29"/>
  <c r="BO55" i="29"/>
  <c r="BN96" i="27"/>
  <c r="BO129" i="27"/>
  <c r="BK129" i="27"/>
  <c r="BL96" i="27"/>
  <c r="BH117" i="29"/>
  <c r="BA117" i="29"/>
  <c r="BQ84" i="29"/>
  <c r="BV84" i="29"/>
  <c r="BF116" i="28"/>
  <c r="BN116" i="28"/>
  <c r="BU83" i="28"/>
  <c r="BB116" i="28"/>
  <c r="BE54" i="29"/>
  <c r="BR54" i="29"/>
  <c r="AZ128" i="27"/>
  <c r="BP119" i="29"/>
  <c r="BN86" i="29"/>
  <c r="BV86" i="29"/>
  <c r="BB119" i="29"/>
  <c r="BK85" i="28"/>
  <c r="BL85" i="28"/>
  <c r="BF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P129" i="27"/>
  <c r="BT84" i="29"/>
  <c r="BG84" i="29"/>
  <c r="BB84" i="29"/>
  <c r="BS116" i="28"/>
  <c r="BR116" i="28"/>
  <c r="BI116" i="28"/>
  <c r="BJ83" i="28"/>
  <c r="BM83" i="28"/>
  <c r="BM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N117" i="29"/>
  <c r="AZ84" i="29"/>
  <c r="BQ117" i="29"/>
  <c r="BO117" i="29"/>
  <c r="BQ83" i="28"/>
  <c r="BA83" i="28"/>
  <c r="BG83" i="28"/>
  <c r="BV83" i="28"/>
  <c r="BW116" i="28"/>
  <c r="BI54" i="29"/>
  <c r="BJ54" i="29"/>
  <c r="BS54" i="29"/>
  <c r="BD54" i="29"/>
  <c r="BH128" i="27"/>
  <c r="BT95" i="27"/>
  <c r="BB95" i="27"/>
  <c r="BU128" i="27"/>
  <c r="BP128" i="27"/>
  <c r="BS128" i="27"/>
  <c r="BB128" i="27"/>
  <c r="BD83" i="29"/>
  <c r="AZ83" i="29"/>
  <c r="BK83" i="29"/>
  <c r="BR83" i="29"/>
  <c r="BT116" i="29"/>
  <c r="BI115" i="28"/>
  <c r="BQ82" i="28"/>
  <c r="BQ115" i="28"/>
  <c r="BC115" i="28"/>
  <c r="BS82" i="28"/>
  <c r="BB82" i="28"/>
  <c r="BV115" i="28"/>
  <c r="BS53" i="29"/>
  <c r="BK53" i="29"/>
  <c r="BP53" i="29"/>
  <c r="BD94" i="27"/>
  <c r="BQ94" i="27"/>
  <c r="BV127" i="27"/>
  <c r="BN127" i="27"/>
  <c r="BR115" i="29"/>
  <c r="BQ115" i="29"/>
  <c r="BS114" i="28"/>
  <c r="BH114" i="28"/>
  <c r="BR114" i="28"/>
  <c r="BV52" i="29"/>
  <c r="BA128" i="27"/>
  <c r="BE95" i="27"/>
  <c r="BN95" i="27"/>
  <c r="BG83" i="29"/>
  <c r="BQ116" i="29"/>
  <c r="BI116" i="29"/>
  <c r="BS83" i="29"/>
  <c r="BJ116" i="29"/>
  <c r="BL116" i="29"/>
  <c r="BB115" i="28"/>
  <c r="BG82" i="28"/>
  <c r="AZ127" i="27"/>
  <c r="BE127" i="27"/>
  <c r="BO94" i="27"/>
  <c r="BP115" i="29"/>
  <c r="BT115" i="29"/>
  <c r="BS115" i="29"/>
  <c r="BC82" i="29"/>
  <c r="BB115" i="29"/>
  <c r="BN115" i="29"/>
  <c r="BT114" i="28"/>
  <c r="BM114" i="28"/>
  <c r="BW114" i="28"/>
  <c r="BV114" i="28"/>
  <c r="BS81" i="28"/>
  <c r="AZ52" i="29"/>
  <c r="BC52" i="29"/>
  <c r="BW95" i="27"/>
  <c r="BR128" i="27"/>
  <c r="BA83" i="29"/>
  <c r="BH116" i="29"/>
  <c r="BV83" i="29"/>
  <c r="AZ116" i="29"/>
  <c r="BS116" i="29"/>
  <c r="BF115" i="28"/>
  <c r="BP115" i="28"/>
  <c r="BL82" i="28"/>
  <c r="BA115" i="28"/>
  <c r="BT115" i="28"/>
  <c r="BU115" i="28"/>
  <c r="BC82" i="28"/>
  <c r="BH82" i="28"/>
  <c r="BS115" i="28"/>
  <c r="BO82" i="28"/>
  <c r="AZ53" i="29"/>
  <c r="BH94" i="27"/>
  <c r="BA127" i="27"/>
  <c r="BQ127" i="27"/>
  <c r="BT94" i="27"/>
  <c r="BF94" i="27"/>
  <c r="BV94" i="27"/>
  <c r="BU94" i="27"/>
  <c r="BU127" i="27"/>
  <c r="BG94" i="27"/>
  <c r="BE82" i="29"/>
  <c r="BP81" i="28"/>
  <c r="BI81" i="28"/>
  <c r="BI114" i="28"/>
  <c r="BB81" i="28"/>
  <c r="BA114" i="28"/>
  <c r="BJ52" i="29"/>
  <c r="BN52" i="29"/>
  <c r="BO128" i="27"/>
  <c r="BK95" i="27"/>
  <c r="BN116" i="29"/>
  <c r="BQ83" i="29"/>
  <c r="BM116" i="29"/>
  <c r="BN83" i="29"/>
  <c r="BF116" i="29"/>
  <c r="BK82" i="28"/>
  <c r="BJ115" i="28"/>
  <c r="BJ82" i="28"/>
  <c r="BR53" i="29"/>
  <c r="BF53" i="29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E52" i="29"/>
  <c r="BR52" i="29"/>
  <c r="BC93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O51" i="29"/>
  <c r="BH92" i="27"/>
  <c r="BE92" i="27"/>
  <c r="BU92" i="27"/>
  <c r="BS113" i="29"/>
  <c r="BV113" i="29"/>
  <c r="BA113" i="29"/>
  <c r="BQ113" i="29"/>
  <c r="BH113" i="29"/>
  <c r="BL79" i="28"/>
  <c r="BM79" i="28"/>
  <c r="BA50" i="29"/>
  <c r="BU52" i="29"/>
  <c r="BS93" i="27"/>
  <c r="BF93" i="27"/>
  <c r="BO93" i="27"/>
  <c r="BE93" i="27"/>
  <c r="BV93" i="27"/>
  <c r="BD93" i="27"/>
  <c r="BI126" i="27"/>
  <c r="BN93" i="27"/>
  <c r="BG93" i="27"/>
  <c r="BM93" i="27"/>
  <c r="BV113" i="28"/>
  <c r="BM80" i="28"/>
  <c r="BR80" i="28"/>
  <c r="BI113" i="28"/>
  <c r="AZ80" i="28"/>
  <c r="BL51" i="29"/>
  <c r="BP51" i="29"/>
  <c r="AZ51" i="29"/>
  <c r="BR51" i="29"/>
  <c r="BK125" i="27"/>
  <c r="BQ92" i="27"/>
  <c r="BK92" i="27"/>
  <c r="BP92" i="27"/>
  <c r="BG92" i="27"/>
  <c r="AZ113" i="29"/>
  <c r="BI80" i="29"/>
  <c r="BO80" i="29"/>
  <c r="BF80" i="29"/>
  <c r="BU80" i="29"/>
  <c r="BW113" i="29"/>
  <c r="BO79" i="28"/>
  <c r="BN79" i="28"/>
  <c r="BI79" i="28"/>
  <c r="BR112" i="28"/>
  <c r="BC79" i="28"/>
  <c r="BU112" i="28"/>
  <c r="BL52" i="29"/>
  <c r="BO52" i="29"/>
  <c r="BA93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51" i="29"/>
  <c r="BS51" i="29"/>
  <c r="BW51" i="29"/>
  <c r="BU51" i="29"/>
  <c r="BD92" i="27"/>
  <c r="BR80" i="29"/>
  <c r="BL80" i="29"/>
  <c r="BH80" i="29"/>
  <c r="BN113" i="29"/>
  <c r="AZ80" i="29"/>
  <c r="BB80" i="29"/>
  <c r="BW80" i="29"/>
  <c r="BP79" i="28"/>
  <c r="BJ112" i="28"/>
  <c r="BF79" i="28"/>
  <c r="BA52" i="29"/>
  <c r="BK52" i="29"/>
  <c r="BD52" i="29"/>
  <c r="BH93" i="27"/>
  <c r="AZ93" i="27"/>
  <c r="AZ126" i="27"/>
  <c r="BA81" i="29"/>
  <c r="BE81" i="29"/>
  <c r="BJ81" i="29"/>
  <c r="BR81" i="29"/>
  <c r="BD81" i="29"/>
  <c r="BG81" i="29"/>
  <c r="BG80" i="28"/>
  <c r="BP113" i="28"/>
  <c r="BS80" i="28"/>
  <c r="BQ80" i="28"/>
  <c r="BU113" i="28"/>
  <c r="BM51" i="29"/>
  <c r="BB92" i="27"/>
  <c r="BN92" i="27"/>
  <c r="BS125" i="27"/>
  <c r="BC92" i="27"/>
  <c r="BA92" i="27"/>
  <c r="BN80" i="29"/>
  <c r="BC113" i="29"/>
  <c r="BJ113" i="29"/>
  <c r="BM80" i="29"/>
  <c r="BP113" i="29"/>
  <c r="BJ80" i="29"/>
  <c r="BB113" i="29"/>
  <c r="BF113" i="29"/>
  <c r="BG112" i="28"/>
  <c r="BC112" i="28"/>
  <c r="BV112" i="28"/>
  <c r="BE79" i="28"/>
  <c r="BT79" i="28"/>
  <c r="BK112" i="28"/>
  <c r="BG50" i="29"/>
  <c r="BQ50" i="29"/>
  <c r="BQ124" i="27"/>
  <c r="BQ112" i="29"/>
  <c r="BB79" i="29"/>
  <c r="BH112" i="29"/>
  <c r="BW112" i="29"/>
  <c r="BJ79" i="29"/>
  <c r="BA78" i="28"/>
  <c r="BC78" i="28"/>
  <c r="BH111" i="28"/>
  <c r="BU49" i="29"/>
  <c r="BS124" i="27"/>
  <c r="BF124" i="27"/>
  <c r="BO124" i="27"/>
  <c r="BI112" i="29"/>
  <c r="BR112" i="29"/>
  <c r="BQ79" i="29"/>
  <c r="BU112" i="29"/>
  <c r="BH79" i="29"/>
  <c r="BL112" i="29"/>
  <c r="BD112" i="29"/>
  <c r="BF112" i="29"/>
  <c r="BJ78" i="28"/>
  <c r="BO78" i="28"/>
  <c r="AZ49" i="29"/>
  <c r="BH90" i="27"/>
  <c r="BF50" i="29"/>
  <c r="BS50" i="29"/>
  <c r="BT50" i="29"/>
  <c r="BK112" i="29"/>
  <c r="BK79" i="29"/>
  <c r="BV79" i="29"/>
  <c r="BJ49" i="29"/>
  <c r="BE49" i="29"/>
  <c r="BG124" i="27"/>
  <c r="BC124" i="27"/>
  <c r="BT112" i="29"/>
  <c r="BA112" i="29"/>
  <c r="BS79" i="29"/>
  <c r="BI79" i="29"/>
  <c r="BE79" i="29"/>
  <c r="BP112" i="29"/>
  <c r="BH78" i="28"/>
  <c r="BW49" i="29"/>
  <c r="BB111" i="29"/>
  <c r="BR78" i="29"/>
  <c r="BR77" i="28"/>
  <c r="BO48" i="29"/>
  <c r="BK77" i="29"/>
  <c r="BV77" i="29"/>
  <c r="BC77" i="29"/>
  <c r="BE78" i="29"/>
  <c r="BA78" i="29"/>
  <c r="BT111" i="29"/>
  <c r="BP77" i="28"/>
  <c r="BJ48" i="29"/>
  <c r="BS48" i="29"/>
  <c r="BQ77" i="29"/>
  <c r="BR77" i="29"/>
  <c r="BM90" i="27"/>
  <c r="BM78" i="29"/>
  <c r="BM111" i="29"/>
  <c r="BG78" i="29"/>
  <c r="BK48" i="29"/>
  <c r="BB48" i="29"/>
  <c r="BH77" i="29"/>
  <c r="BW77" i="29"/>
  <c r="BD77" i="29"/>
  <c r="BI47" i="29"/>
  <c r="BR47" i="29"/>
  <c r="BQ46" i="29"/>
  <c r="BA46" i="29"/>
  <c r="BK46" i="29"/>
  <c r="BF111" i="29"/>
  <c r="BK111" i="29"/>
  <c r="BP111" i="29"/>
  <c r="BU48" i="29"/>
  <c r="BU77" i="29"/>
  <c r="BM47" i="29"/>
  <c r="BD46" i="29"/>
  <c r="BT46" i="29"/>
  <c r="BF46" i="29"/>
  <c r="BW59" i="27"/>
  <c r="BE59" i="27"/>
  <c r="V823" i="23"/>
  <c r="BQ44" i="29"/>
  <c r="BG59" i="27"/>
  <c r="M823" i="23"/>
  <c r="W823" i="23"/>
  <c r="BU46" i="29"/>
  <c r="BN59" i="27"/>
  <c r="R823" i="23"/>
  <c r="S823" i="23"/>
  <c r="T823" i="23"/>
  <c r="BR44" i="29"/>
  <c r="BD44" i="29"/>
  <c r="BB45" i="29"/>
  <c r="BN44" i="29"/>
  <c r="BW44" i="29"/>
  <c r="BH58" i="27"/>
  <c r="BF44" i="29"/>
  <c r="BW58" i="27"/>
  <c r="BQ45" i="29"/>
  <c r="BJ45" i="29"/>
  <c r="BM45" i="29"/>
  <c r="BC44" i="29"/>
  <c r="BS43" i="29"/>
  <c r="BT43" i="29"/>
  <c r="BK58" i="27"/>
  <c r="BR45" i="29"/>
  <c r="BQ43" i="29"/>
  <c r="BD58" i="27"/>
  <c r="BK44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O105" i="27"/>
  <c r="BH60" i="27"/>
  <c r="BD103" i="28"/>
  <c r="BJ72" i="28"/>
  <c r="BH86" i="27"/>
  <c r="BD72" i="29"/>
  <c r="BE123" i="29"/>
  <c r="AZ122" i="29"/>
  <c r="BI89" i="29"/>
  <c r="BA105" i="29"/>
  <c r="BJ139" i="28"/>
  <c r="BK106" i="29"/>
  <c r="BH138" i="29"/>
  <c r="BS132" i="29"/>
  <c r="BE67" i="29"/>
  <c r="BE108" i="27"/>
  <c r="BL108" i="27"/>
  <c r="BU140" i="27"/>
  <c r="BT95" i="29"/>
  <c r="BW65" i="28"/>
  <c r="BV94" i="28"/>
  <c r="BS127" i="29"/>
  <c r="BE96" i="27"/>
  <c r="BQ141" i="29"/>
  <c r="BV152" i="27"/>
  <c r="BG137" i="29"/>
  <c r="BF136" i="28"/>
  <c r="BC114" i="27"/>
  <c r="BW132" i="28"/>
  <c r="BF132" i="29"/>
  <c r="BC132" i="29"/>
  <c r="BU65" i="29"/>
  <c r="BM125" i="28"/>
  <c r="BT125" i="29"/>
  <c r="BI92" i="29"/>
  <c r="BR124" i="28"/>
  <c r="BV90" i="28"/>
  <c r="BQ130" i="27"/>
  <c r="BF97" i="27"/>
  <c r="BN69" i="29"/>
  <c r="BR82" i="27"/>
  <c r="BL129" i="29"/>
  <c r="AZ127" i="28"/>
  <c r="BM105" i="27"/>
  <c r="BO77" i="27"/>
  <c r="BM63" i="28"/>
  <c r="BB119" i="28"/>
  <c r="BM94" i="27"/>
  <c r="BG52" i="28"/>
  <c r="BR85" i="27"/>
  <c r="BL100" i="28"/>
  <c r="BS100" i="29"/>
  <c r="BH144" i="27"/>
  <c r="BH83" i="27"/>
  <c r="BO82" i="27"/>
  <c r="BK97" i="29"/>
  <c r="BD65" i="28"/>
  <c r="BF65" i="28"/>
  <c r="BF63" i="28"/>
  <c r="BL76" i="27"/>
  <c r="BI88" i="28"/>
  <c r="BH99" i="27"/>
  <c r="BP96" i="27"/>
  <c r="BD68" i="27"/>
  <c r="D12" i="18"/>
  <c r="F12" i="18"/>
  <c r="N35" i="18"/>
  <c r="N14" i="18"/>
  <c r="BK131" i="29"/>
  <c r="BU109" i="27"/>
  <c r="BA67" i="28"/>
  <c r="BP108" i="27"/>
  <c r="BW108" i="27"/>
  <c r="BP129" i="29"/>
  <c r="BE96" i="29"/>
  <c r="BG129" i="29"/>
  <c r="BF95" i="28"/>
  <c r="BU107" i="27"/>
  <c r="BO107" i="27"/>
  <c r="BU95" i="29"/>
  <c r="BW30" i="28"/>
  <c r="BR105" i="27"/>
  <c r="BJ138" i="27"/>
  <c r="BF137" i="27"/>
  <c r="BB121" i="29"/>
  <c r="BR19" i="28"/>
  <c r="BF95" i="27"/>
  <c r="BK114" i="28"/>
  <c r="BU50" i="29"/>
  <c r="BW111" i="28"/>
  <c r="BH56" i="27"/>
  <c r="BG144" i="27"/>
  <c r="BE144" i="27"/>
  <c r="BK111" i="27"/>
  <c r="BN131" i="28"/>
  <c r="BO83" i="27"/>
  <c r="BE83" i="27"/>
  <c r="BE143" i="27"/>
  <c r="BJ68" i="28"/>
  <c r="BR68" i="28"/>
  <c r="BR130" i="28"/>
  <c r="BU68" i="28"/>
  <c r="BH97" i="29"/>
  <c r="BV68" i="29"/>
  <c r="BG66" i="28"/>
  <c r="AZ28" i="29"/>
  <c r="AZ140" i="27"/>
  <c r="BJ65" i="28"/>
  <c r="BK65" i="28"/>
  <c r="BW65" i="29"/>
  <c r="BB139" i="27"/>
  <c r="BF94" i="29"/>
  <c r="BP64" i="28"/>
  <c r="BQ126" i="29"/>
  <c r="BB125" i="28"/>
  <c r="BE92" i="28"/>
  <c r="BM62" i="28"/>
  <c r="BV103" i="27"/>
  <c r="BN90" i="28"/>
  <c r="BW135" i="27"/>
  <c r="BW122" i="28"/>
  <c r="BD73" i="27"/>
  <c r="BW121" i="29"/>
  <c r="BL130" i="27"/>
  <c r="BK130" i="27"/>
  <c r="BC97" i="27"/>
  <c r="BL69" i="27"/>
  <c r="BB68" i="27"/>
  <c r="BI19" i="28"/>
  <c r="BB127" i="27"/>
  <c r="BN81" i="28"/>
  <c r="BN65" i="27"/>
  <c r="BB62" i="27"/>
  <c r="BJ60" i="27"/>
  <c r="G12" i="18"/>
  <c r="M34" i="18"/>
  <c r="G34" i="18"/>
  <c r="M13" i="18"/>
  <c r="AZ123" i="28"/>
  <c r="BA38" i="27"/>
  <c r="BP61" i="29"/>
  <c r="BH135" i="27"/>
  <c r="BI59" i="29"/>
  <c r="BP88" i="29"/>
  <c r="BE121" i="29"/>
  <c r="BD72" i="27"/>
  <c r="BD23" i="28"/>
  <c r="BJ120" i="29"/>
  <c r="BC118" i="28"/>
  <c r="BP21" i="28"/>
  <c r="BR56" i="29"/>
  <c r="BH130" i="27"/>
  <c r="BW97" i="27"/>
  <c r="BA85" i="29"/>
  <c r="BW84" i="28"/>
  <c r="BW20" i="28"/>
  <c r="BC129" i="27"/>
  <c r="BH84" i="29"/>
  <c r="BJ128" i="27"/>
  <c r="BN82" i="28"/>
  <c r="BW53" i="28"/>
  <c r="BU115" i="29"/>
  <c r="BK81" i="28"/>
  <c r="BJ81" i="28"/>
  <c r="BH126" i="27"/>
  <c r="BS126" i="27"/>
  <c r="BD51" i="29"/>
  <c r="BB112" i="28"/>
  <c r="BW78" i="29"/>
  <c r="BH59" i="27"/>
  <c r="AZ45" i="29"/>
  <c r="BB58" i="27"/>
  <c r="BL62" i="29"/>
  <c r="BF61" i="28"/>
  <c r="BG26" i="28"/>
  <c r="BH74" i="27"/>
  <c r="BN74" i="27"/>
  <c r="BW88" i="28"/>
  <c r="BC59" i="29"/>
  <c r="BS121" i="29"/>
  <c r="BJ58" i="29"/>
  <c r="BG132" i="27"/>
  <c r="AZ118" i="28"/>
  <c r="BV18" i="29"/>
  <c r="BU118" i="29"/>
  <c r="BO117" i="28"/>
  <c r="BC96" i="27"/>
  <c r="BN67" i="27"/>
  <c r="BE53" i="29"/>
  <c r="BW53" i="29"/>
  <c r="AZ115" i="29"/>
  <c r="BA82" i="29"/>
  <c r="BG81" i="28"/>
  <c r="BN14" i="29"/>
  <c r="BJ114" i="29"/>
  <c r="AZ114" i="29"/>
  <c r="BQ65" i="27"/>
  <c r="BM113" i="28"/>
  <c r="BN51" i="29"/>
  <c r="BO113" i="29"/>
  <c r="BF112" i="28"/>
  <c r="BR111" i="29"/>
  <c r="BH23" i="27"/>
  <c r="BH43" i="28"/>
  <c r="BQ7" i="28"/>
  <c r="BF78" i="28"/>
  <c r="BQ77" i="28"/>
  <c r="BS13" i="28"/>
  <c r="BO46" i="29"/>
  <c r="BT7" i="29"/>
  <c r="BS43" i="28"/>
  <c r="BJ56" i="27"/>
  <c r="R22" i="18"/>
  <c r="E22" i="18"/>
  <c r="H22" i="18"/>
  <c r="BD111" i="29"/>
  <c r="BE10" i="29"/>
  <c r="BG45" i="28"/>
  <c r="BD59" i="27"/>
  <c r="BJ7" i="29"/>
  <c r="BM21" i="27"/>
  <c r="AZ57" i="27"/>
  <c r="BK56" i="27"/>
  <c r="BE8" i="28"/>
  <c r="AZ20" i="27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P141" i="29"/>
  <c r="D14" i="18"/>
  <c r="BG154" i="27"/>
  <c r="BA105" i="28"/>
  <c r="D13" i="18"/>
  <c r="BR140" i="28"/>
  <c r="BS139" i="29"/>
  <c r="BP143" i="27"/>
  <c r="BS107" i="29"/>
  <c r="BI106" i="28"/>
  <c r="BD102" i="28"/>
  <c r="BL147" i="27"/>
  <c r="BC119" i="27"/>
  <c r="BS106" i="29"/>
  <c r="BK115" i="27"/>
  <c r="BB147" i="27"/>
  <c r="BU102" i="29"/>
  <c r="BD69" i="29"/>
  <c r="BT98" i="29"/>
  <c r="BB99" i="28"/>
  <c r="BQ47" i="27"/>
  <c r="BP68" i="29"/>
  <c r="BO129" i="28"/>
  <c r="BS32" i="28"/>
  <c r="BK134" i="28"/>
  <c r="BE36" i="28"/>
  <c r="BV134" i="29"/>
  <c r="BO133" i="28"/>
  <c r="BP70" i="29"/>
  <c r="BR98" i="28"/>
  <c r="BU69" i="29"/>
  <c r="BA142" i="27"/>
  <c r="BV128" i="29"/>
  <c r="BA125" i="28"/>
  <c r="AZ129" i="29"/>
  <c r="BB80" i="27"/>
  <c r="BS66" i="28"/>
  <c r="BF128" i="28"/>
  <c r="BM66" i="28"/>
  <c r="BC80" i="27"/>
  <c r="AZ66" i="29"/>
  <c r="BC107" i="27"/>
  <c r="BH95" i="29"/>
  <c r="BJ127" i="28"/>
  <c r="BQ79" i="27"/>
  <c r="AZ79" i="27"/>
  <c r="BE94" i="29"/>
  <c r="BH126" i="29"/>
  <c r="BS92" i="28"/>
  <c r="AZ40" i="27"/>
  <c r="BE61" i="29"/>
  <c r="BR102" i="27"/>
  <c r="BS90" i="29"/>
  <c r="BC122" i="28"/>
  <c r="BH89" i="29"/>
  <c r="BP80" i="27"/>
  <c r="BO128" i="29"/>
  <c r="BP127" i="28"/>
  <c r="BW125" i="29"/>
  <c r="BH91" i="28"/>
  <c r="BP136" i="27"/>
  <c r="BV75" i="27"/>
  <c r="BB123" i="28"/>
  <c r="BN122" i="29"/>
  <c r="BO108" i="27"/>
  <c r="BM96" i="29"/>
  <c r="BW129" i="29"/>
  <c r="BO128" i="28"/>
  <c r="BA95" i="28"/>
  <c r="BE107" i="27"/>
  <c r="BC95" i="29"/>
  <c r="BD95" i="29"/>
  <c r="BM94" i="28"/>
  <c r="BI93" i="28"/>
  <c r="BS104" i="27"/>
  <c r="BW103" i="27"/>
  <c r="BB90" i="28"/>
  <c r="BT90" i="29"/>
  <c r="BE74" i="27"/>
  <c r="BH122" i="29"/>
  <c r="BU20" i="29"/>
  <c r="BW100" i="27"/>
  <c r="AZ88" i="29"/>
  <c r="BG88" i="29"/>
  <c r="BG87" i="29"/>
  <c r="BO86" i="28"/>
  <c r="BV119" i="28"/>
  <c r="BB57" i="28"/>
  <c r="BM86" i="28"/>
  <c r="BW119" i="28"/>
  <c r="BS22" i="28"/>
  <c r="BD131" i="27"/>
  <c r="BK86" i="29"/>
  <c r="AZ119" i="29"/>
  <c r="BB56" i="29"/>
  <c r="BN97" i="27"/>
  <c r="BV122" i="29"/>
  <c r="BR73" i="27"/>
  <c r="BC133" i="27"/>
  <c r="BF100" i="27"/>
  <c r="BJ121" i="29"/>
  <c r="BO23" i="28"/>
  <c r="BL58" i="29"/>
  <c r="BC132" i="27"/>
  <c r="BN87" i="29"/>
  <c r="BE34" i="27"/>
  <c r="BJ70" i="27"/>
  <c r="BT85" i="28"/>
  <c r="BD97" i="27"/>
  <c r="BV85" i="29"/>
  <c r="BF60" i="29"/>
  <c r="BA89" i="29"/>
  <c r="BS59" i="29"/>
  <c r="BI88" i="29"/>
  <c r="BU120" i="28"/>
  <c r="BS120" i="29"/>
  <c r="BM85" i="28"/>
  <c r="BP56" i="29"/>
  <c r="BD85" i="29"/>
  <c r="BQ85" i="29"/>
  <c r="BG55" i="28"/>
  <c r="BQ117" i="28"/>
  <c r="BH84" i="28"/>
  <c r="BV69" i="27"/>
  <c r="BB69" i="27"/>
  <c r="BF117" i="28"/>
  <c r="BG20" i="28"/>
  <c r="BF17" i="29"/>
  <c r="BM68" i="27"/>
  <c r="BM130" i="27"/>
  <c r="BR117" i="28"/>
  <c r="BI83" i="28"/>
  <c r="BP53" i="28"/>
  <c r="BB82" i="29"/>
  <c r="AZ85" i="29"/>
  <c r="BH55" i="29"/>
  <c r="BT83" i="29"/>
  <c r="BT53" i="28"/>
  <c r="BE82" i="28"/>
  <c r="BD127" i="27"/>
  <c r="BE114" i="29"/>
  <c r="BQ51" i="28"/>
  <c r="BA80" i="28"/>
  <c r="BF92" i="27"/>
  <c r="BM113" i="29"/>
  <c r="BU14" i="28"/>
  <c r="BA64" i="27"/>
  <c r="BA50" i="28"/>
  <c r="BF15" i="28"/>
  <c r="BV111" i="29"/>
  <c r="BM82" i="29"/>
  <c r="BH52" i="28"/>
  <c r="BP114" i="29"/>
  <c r="BL112" i="28"/>
  <c r="BN47" i="28"/>
  <c r="F34" i="18"/>
  <c r="D34" i="18"/>
  <c r="BW61" i="27"/>
  <c r="BU22" i="27"/>
  <c r="BU44" i="28"/>
  <c r="BK9" i="28"/>
  <c r="BS6" i="28"/>
  <c r="BL10" i="28"/>
  <c r="BE21" i="27"/>
  <c r="BK57" i="27"/>
  <c r="I25" i="18"/>
  <c r="I36" i="18"/>
  <c r="F36" i="18" s="1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L32" i="36" l="1"/>
  <c r="K40" i="36"/>
  <c r="J32" i="36"/>
  <c r="L40" i="36"/>
  <c r="L39" i="36"/>
  <c r="J34" i="36"/>
  <c r="H39" i="36"/>
  <c r="M34" i="36"/>
  <c r="M33" i="36"/>
  <c r="K32" i="36"/>
  <c r="L33" i="36"/>
  <c r="M32" i="36"/>
  <c r="J39" i="36"/>
  <c r="J40" i="36"/>
  <c r="K34" i="36"/>
  <c r="BP120" i="27"/>
  <c r="BR117" i="27"/>
  <c r="BA150" i="27"/>
  <c r="BG101" i="28"/>
  <c r="BB72" i="28"/>
  <c r="BP72" i="28"/>
  <c r="BW86" i="27"/>
  <c r="BW72" i="28"/>
  <c r="BW113" i="27"/>
  <c r="BG34" i="29"/>
  <c r="BD33" i="29"/>
  <c r="BM32" i="29"/>
  <c r="BW25" i="29"/>
  <c r="BG23" i="29"/>
  <c r="BD88" i="29"/>
  <c r="BO60" i="28"/>
  <c r="BP59" i="28"/>
  <c r="AZ21" i="29"/>
  <c r="BR72" i="27"/>
  <c r="BD86" i="28"/>
  <c r="BJ97" i="27"/>
  <c r="BK66" i="29"/>
  <c r="BV65" i="29"/>
  <c r="BU139" i="27"/>
  <c r="BF126" i="28"/>
  <c r="BU93" i="28"/>
  <c r="BV140" i="28"/>
  <c r="BL105" i="28"/>
  <c r="BD139" i="29"/>
  <c r="BC150" i="27"/>
  <c r="BA103" i="29"/>
  <c r="BU150" i="27"/>
  <c r="BD149" i="27"/>
  <c r="BW71" i="28"/>
  <c r="BJ69" i="29"/>
  <c r="BA32" i="28"/>
  <c r="BS97" i="28"/>
  <c r="BK31" i="29"/>
  <c r="BN142" i="27"/>
  <c r="BM108" i="27"/>
  <c r="BO96" i="29"/>
  <c r="BN96" i="29"/>
  <c r="BB129" i="29"/>
  <c r="AZ96" i="29"/>
  <c r="BD80" i="27"/>
  <c r="AZ80" i="27"/>
  <c r="BI80" i="27"/>
  <c r="BI28" i="29"/>
  <c r="BA79" i="27"/>
  <c r="BN27" i="29"/>
  <c r="BW27" i="29"/>
  <c r="BB64" i="28"/>
  <c r="BK26" i="29"/>
  <c r="BP25" i="29"/>
  <c r="BT75" i="27"/>
  <c r="BL75" i="27"/>
  <c r="BD60" i="29"/>
  <c r="BV121" i="29"/>
  <c r="BK59" i="28"/>
  <c r="BP36" i="27"/>
  <c r="BC58" i="28"/>
  <c r="BP72" i="27"/>
  <c r="BG21" i="28"/>
  <c r="BM98" i="27"/>
  <c r="BB19" i="28"/>
  <c r="BU70" i="27"/>
  <c r="BE18" i="29"/>
  <c r="BT137" i="28"/>
  <c r="BS73" i="28"/>
  <c r="BQ35" i="29"/>
  <c r="BE34" i="29"/>
  <c r="BH71" i="28"/>
  <c r="BR32" i="29"/>
  <c r="BV97" i="29"/>
  <c r="BU99" i="29"/>
  <c r="BP98" i="28"/>
  <c r="BG109" i="27"/>
  <c r="BK43" i="27"/>
  <c r="BE67" i="28"/>
  <c r="BH26" i="29"/>
  <c r="BJ62" i="28"/>
  <c r="BQ136" i="27"/>
  <c r="BT23" i="29"/>
  <c r="BO60" i="29"/>
  <c r="BT60" i="28"/>
  <c r="BL22" i="29"/>
  <c r="BF73" i="27"/>
  <c r="BN59" i="28"/>
  <c r="BB100" i="27"/>
  <c r="BS21" i="29"/>
  <c r="BL21" i="28"/>
  <c r="BT58" i="28"/>
  <c r="BG72" i="27"/>
  <c r="BS97" i="27"/>
  <c r="BR130" i="27"/>
  <c r="BV67" i="27"/>
  <c r="BV107" i="28"/>
  <c r="BB153" i="27"/>
  <c r="BF139" i="29"/>
  <c r="BB138" i="28"/>
  <c r="BI105" i="28"/>
  <c r="BC105" i="28"/>
  <c r="BW104" i="28"/>
  <c r="BM103" i="28"/>
  <c r="BM148" i="27"/>
  <c r="BO101" i="29"/>
  <c r="BN134" i="28"/>
  <c r="BQ101" i="28"/>
  <c r="BM146" i="27"/>
  <c r="BP100" i="28"/>
  <c r="BK34" i="29"/>
  <c r="BS112" i="27"/>
  <c r="BP33" i="29"/>
  <c r="BM133" i="29"/>
  <c r="BV99" i="28"/>
  <c r="BT47" i="27"/>
  <c r="BT111" i="27"/>
  <c r="BM111" i="27"/>
  <c r="BL144" i="27"/>
  <c r="BU132" i="29"/>
  <c r="BT32" i="28"/>
  <c r="BK143" i="27"/>
  <c r="BK97" i="28"/>
  <c r="BS69" i="29"/>
  <c r="BO143" i="27"/>
  <c r="BB96" i="29"/>
  <c r="BV110" i="27"/>
  <c r="BI131" i="29"/>
  <c r="BH131" i="29"/>
  <c r="BC97" i="28"/>
  <c r="BB142" i="27"/>
  <c r="BG68" i="29"/>
  <c r="BH67" i="29"/>
  <c r="BB97" i="29"/>
  <c r="BG67" i="28"/>
  <c r="BS30" i="28"/>
  <c r="BG68" i="28"/>
  <c r="BI129" i="28"/>
  <c r="BJ95" i="28"/>
  <c r="BM67" i="29"/>
  <c r="BL128" i="28"/>
  <c r="BU28" i="29"/>
  <c r="BC26" i="29"/>
  <c r="BE60" i="29"/>
  <c r="BC60" i="28"/>
  <c r="BQ87" i="29"/>
  <c r="BJ87" i="29"/>
  <c r="BL59" i="28"/>
  <c r="BL33" i="27"/>
  <c r="BE85" i="29"/>
  <c r="BU98" i="27"/>
  <c r="BJ56" i="28"/>
  <c r="BT84" i="28"/>
  <c r="BD19" i="27"/>
  <c r="BV154" i="27"/>
  <c r="BS120" i="27"/>
  <c r="BA106" i="29"/>
  <c r="BE106" i="29"/>
  <c r="BM153" i="27"/>
  <c r="BV106" i="28"/>
  <c r="BV105" i="28"/>
  <c r="BN105" i="28"/>
  <c r="BV134" i="28"/>
  <c r="BO71" i="28"/>
  <c r="BL131" i="29"/>
  <c r="BR131" i="28"/>
  <c r="BD30" i="29"/>
  <c r="BC28" i="29"/>
  <c r="BA27" i="29"/>
  <c r="BG138" i="27"/>
  <c r="BQ91" i="29"/>
  <c r="BI63" i="29"/>
  <c r="BE26" i="29"/>
  <c r="BH25" i="29"/>
  <c r="BU76" i="27"/>
  <c r="BD23" i="29"/>
  <c r="BP60" i="28"/>
  <c r="BG22" i="29"/>
  <c r="BJ22" i="29"/>
  <c r="BV73" i="27"/>
  <c r="BM34" i="27"/>
  <c r="BT119" i="29"/>
  <c r="BH58" i="28"/>
  <c r="BE21" i="28"/>
  <c r="BQ72" i="27"/>
  <c r="BJ21" i="28"/>
  <c r="BD33" i="27"/>
  <c r="BM56" i="28"/>
  <c r="BT102" i="29"/>
  <c r="BV36" i="29"/>
  <c r="BN133" i="29"/>
  <c r="BI133" i="28"/>
  <c r="BU32" i="29"/>
  <c r="BO69" i="29"/>
  <c r="BW99" i="29"/>
  <c r="BL69" i="28"/>
  <c r="BC83" i="27"/>
  <c r="BP46" i="27"/>
  <c r="BJ81" i="27"/>
  <c r="BM67" i="28"/>
  <c r="BC127" i="29"/>
  <c r="BM80" i="27"/>
  <c r="BU41" i="27"/>
  <c r="BW139" i="29"/>
  <c r="BS104" i="29"/>
  <c r="BT136" i="28"/>
  <c r="BU103" i="28"/>
  <c r="BT135" i="29"/>
  <c r="BS148" i="27"/>
  <c r="BA49" i="27"/>
  <c r="BI73" i="28"/>
  <c r="BH100" i="29"/>
  <c r="BJ100" i="29"/>
  <c r="BS146" i="27"/>
  <c r="BR132" i="29"/>
  <c r="BV113" i="27"/>
  <c r="BU146" i="27"/>
  <c r="BC113" i="27"/>
  <c r="BT71" i="28"/>
  <c r="BI112" i="27"/>
  <c r="AZ71" i="29"/>
  <c r="BE70" i="29"/>
  <c r="BR70" i="29"/>
  <c r="BH33" i="29"/>
  <c r="BJ133" i="29"/>
  <c r="BC99" i="28"/>
  <c r="BD99" i="28"/>
  <c r="BJ84" i="27"/>
  <c r="BR111" i="27"/>
  <c r="BV131" i="28"/>
  <c r="BN111" i="27"/>
  <c r="BL110" i="27"/>
  <c r="BS96" i="29"/>
  <c r="BH31" i="29"/>
  <c r="BQ68" i="28"/>
  <c r="BS142" i="27"/>
  <c r="BU43" i="27"/>
  <c r="BE30" i="28"/>
  <c r="BH67" i="28"/>
  <c r="BJ80" i="27"/>
  <c r="BO41" i="27"/>
  <c r="BT78" i="27"/>
  <c r="BC106" i="29"/>
  <c r="BO118" i="27"/>
  <c r="BC117" i="27"/>
  <c r="BQ36" i="29"/>
  <c r="BM48" i="27"/>
  <c r="BQ133" i="29"/>
  <c r="BF102" i="29"/>
  <c r="BK101" i="28"/>
  <c r="AZ86" i="27"/>
  <c r="BD101" i="28"/>
  <c r="BB36" i="28"/>
  <c r="BA132" i="28"/>
  <c r="BW33" i="29"/>
  <c r="BK32" i="29"/>
  <c r="BH130" i="29"/>
  <c r="BP69" i="28"/>
  <c r="BR31" i="29"/>
  <c r="BC129" i="29"/>
  <c r="BK82" i="27"/>
  <c r="BF68" i="28"/>
  <c r="BQ67" i="28"/>
  <c r="BM30" i="28"/>
  <c r="BU67" i="28"/>
  <c r="BL80" i="27"/>
  <c r="BQ80" i="27"/>
  <c r="BU66" i="28"/>
  <c r="BE66" i="28"/>
  <c r="BR127" i="28"/>
  <c r="BQ28" i="29"/>
  <c r="BI126" i="29"/>
  <c r="BV79" i="27"/>
  <c r="BC93" i="28"/>
  <c r="BR93" i="28"/>
  <c r="BD27" i="29"/>
  <c r="BR64" i="28"/>
  <c r="BL78" i="27"/>
  <c r="BK105" i="27"/>
  <c r="BQ139" i="29"/>
  <c r="BO139" i="28"/>
  <c r="BD104" i="29"/>
  <c r="BE136" i="28"/>
  <c r="BQ136" i="28"/>
  <c r="BN135" i="29"/>
  <c r="BF149" i="27"/>
  <c r="AZ135" i="29"/>
  <c r="BH104" i="29"/>
  <c r="BG103" i="28"/>
  <c r="BB115" i="27"/>
  <c r="BL102" i="28"/>
  <c r="BE36" i="29"/>
  <c r="BK134" i="29"/>
  <c r="AZ148" i="27"/>
  <c r="BH101" i="29"/>
  <c r="BP148" i="27"/>
  <c r="BT101" i="29"/>
  <c r="BN73" i="28"/>
  <c r="AZ114" i="27"/>
  <c r="BP100" i="29"/>
  <c r="BL72" i="29"/>
  <c r="BI100" i="29"/>
  <c r="BF35" i="29"/>
  <c r="BH133" i="29"/>
  <c r="BQ71" i="28"/>
  <c r="BR112" i="27"/>
  <c r="BL33" i="29"/>
  <c r="BA32" i="29"/>
  <c r="BH32" i="28"/>
  <c r="BR69" i="28"/>
  <c r="BJ129" i="29"/>
  <c r="BH82" i="27"/>
  <c r="BP68" i="28"/>
  <c r="BS96" i="28"/>
  <c r="BK30" i="29"/>
  <c r="BV81" i="27"/>
  <c r="BG81" i="27"/>
  <c r="BS67" i="28"/>
  <c r="BE81" i="27"/>
  <c r="BM141" i="27"/>
  <c r="BB128" i="28"/>
  <c r="BQ127" i="29"/>
  <c r="BO42" i="27"/>
  <c r="BG140" i="27"/>
  <c r="BL107" i="27"/>
  <c r="BB94" i="28"/>
  <c r="BW28" i="29"/>
  <c r="BE27" i="28"/>
  <c r="BV138" i="29"/>
  <c r="BW105" i="29"/>
  <c r="BC36" i="29"/>
  <c r="BC47" i="27"/>
  <c r="BB69" i="28"/>
  <c r="BK69" i="28"/>
  <c r="BW69" i="28"/>
  <c r="BS143" i="27"/>
  <c r="BU97" i="28"/>
  <c r="BQ143" i="27"/>
  <c r="BL96" i="29"/>
  <c r="BL143" i="27"/>
  <c r="BC131" i="29"/>
  <c r="BF82" i="27"/>
  <c r="BI82" i="27"/>
  <c r="BS109" i="27"/>
  <c r="BG33" i="28"/>
  <c r="BR96" i="28"/>
  <c r="AZ96" i="28"/>
  <c r="BH129" i="28"/>
  <c r="BC67" i="29"/>
  <c r="BL142" i="27"/>
  <c r="BW67" i="29"/>
  <c r="BT97" i="29"/>
  <c r="BD130" i="29"/>
  <c r="AZ97" i="29"/>
  <c r="BT129" i="28"/>
  <c r="BN96" i="28"/>
  <c r="BV67" i="28"/>
  <c r="BA81" i="27"/>
  <c r="BD108" i="27"/>
  <c r="BD94" i="29"/>
  <c r="BA127" i="29"/>
  <c r="BV80" i="27"/>
  <c r="BU80" i="27"/>
  <c r="BN94" i="28"/>
  <c r="BL79" i="27"/>
  <c r="BR27" i="29"/>
  <c r="BJ78" i="27"/>
  <c r="BU64" i="28"/>
  <c r="BK77" i="27"/>
  <c r="BI25" i="29"/>
  <c r="BC25" i="29"/>
  <c r="BF62" i="28"/>
  <c r="BL32" i="27"/>
  <c r="BE32" i="27"/>
  <c r="BE19" i="29"/>
  <c r="BA19" i="28"/>
  <c r="BW116" i="29"/>
  <c r="BI31" i="27"/>
  <c r="BT69" i="27"/>
  <c r="BN53" i="28"/>
  <c r="BU53" i="28"/>
  <c r="BW29" i="27"/>
  <c r="BI66" i="27"/>
  <c r="BW14" i="28"/>
  <c r="BF14" i="28"/>
  <c r="BC16" i="28"/>
  <c r="BN78" i="28"/>
  <c r="AZ11" i="29"/>
  <c r="BC47" i="29"/>
  <c r="BU9" i="29"/>
  <c r="BD7" i="29"/>
  <c r="BS44" i="29"/>
  <c r="BQ19" i="27"/>
  <c r="BE25" i="29"/>
  <c r="BG75" i="27"/>
  <c r="BW74" i="27"/>
  <c r="BB73" i="27"/>
  <c r="BW59" i="28"/>
  <c r="AZ55" i="28"/>
  <c r="BT55" i="28"/>
  <c r="BV114" i="29"/>
  <c r="BH14" i="28"/>
  <c r="BW13" i="29"/>
  <c r="BR78" i="28"/>
  <c r="BD49" i="29"/>
  <c r="BG11" i="29"/>
  <c r="BC48" i="28"/>
  <c r="AZ45" i="28"/>
  <c r="BL7" i="29"/>
  <c r="BS56" i="27"/>
  <c r="BF43" i="28"/>
  <c r="BO125" i="28"/>
  <c r="BU26" i="29"/>
  <c r="AZ104" i="27"/>
  <c r="BI76" i="27"/>
  <c r="BP76" i="27"/>
  <c r="BO76" i="27"/>
  <c r="BE136" i="27"/>
  <c r="BS75" i="27"/>
  <c r="BO75" i="27"/>
  <c r="BB32" i="27"/>
  <c r="BK19" i="28"/>
  <c r="BQ18" i="29"/>
  <c r="BF31" i="27"/>
  <c r="BU31" i="27"/>
  <c r="AZ16" i="29"/>
  <c r="BR114" i="29"/>
  <c r="BA80" i="29"/>
  <c r="BS15" i="29"/>
  <c r="BJ112" i="29"/>
  <c r="BL12" i="28"/>
  <c r="BP24" i="27"/>
  <c r="BI23" i="27"/>
  <c r="BF20" i="27"/>
  <c r="BC105" i="27"/>
  <c r="BM64" i="29"/>
  <c r="BQ64" i="29"/>
  <c r="BF28" i="29"/>
  <c r="BA105" i="27"/>
  <c r="AZ105" i="27"/>
  <c r="BT39" i="27"/>
  <c r="BC138" i="27"/>
  <c r="BD126" i="29"/>
  <c r="BP125" i="28"/>
  <c r="BD92" i="28"/>
  <c r="BB77" i="27"/>
  <c r="BJ92" i="28"/>
  <c r="BG64" i="28"/>
  <c r="BE40" i="27"/>
  <c r="BU91" i="28"/>
  <c r="BO63" i="29"/>
  <c r="BH124" i="28"/>
  <c r="BR63" i="29"/>
  <c r="BE91" i="28"/>
  <c r="BU137" i="27"/>
  <c r="BM62" i="29"/>
  <c r="BN92" i="29"/>
  <c r="BU124" i="28"/>
  <c r="BP124" i="28"/>
  <c r="BC62" i="28"/>
  <c r="BN91" i="28"/>
  <c r="BO63" i="28"/>
  <c r="BV39" i="27"/>
  <c r="BQ76" i="27"/>
  <c r="BH76" i="27"/>
  <c r="BA75" i="27"/>
  <c r="BQ75" i="27"/>
  <c r="BR32" i="27"/>
  <c r="BH18" i="29"/>
  <c r="BO83" i="29"/>
  <c r="BU17" i="28"/>
  <c r="BD80" i="29"/>
  <c r="BP14" i="28"/>
  <c r="BV79" i="28"/>
  <c r="BN125" i="27"/>
  <c r="BR92" i="27"/>
  <c r="BV92" i="27"/>
  <c r="BK78" i="29"/>
  <c r="BT113" i="29"/>
  <c r="BG113" i="29"/>
  <c r="BP80" i="29"/>
  <c r="BD79" i="28"/>
  <c r="BM112" i="28"/>
  <c r="BF51" i="28"/>
  <c r="BJ79" i="28"/>
  <c r="BW15" i="28"/>
  <c r="BB50" i="29"/>
  <c r="BV111" i="28"/>
  <c r="BV50" i="29"/>
  <c r="BJ50" i="29"/>
  <c r="BT124" i="27"/>
  <c r="BF91" i="27"/>
  <c r="BN124" i="27"/>
  <c r="BI91" i="27"/>
  <c r="BP124" i="27"/>
  <c r="BU125" i="27"/>
  <c r="BB112" i="29"/>
  <c r="BP79" i="29"/>
  <c r="BW79" i="29"/>
  <c r="BF79" i="29"/>
  <c r="BE78" i="28"/>
  <c r="BL63" i="27"/>
  <c r="BI50" i="28"/>
  <c r="BG78" i="28"/>
  <c r="BH49" i="29"/>
  <c r="BU111" i="29"/>
  <c r="BT78" i="29"/>
  <c r="BC111" i="29"/>
  <c r="BC78" i="29"/>
  <c r="BQ78" i="29"/>
  <c r="BH111" i="29"/>
  <c r="BA49" i="28"/>
  <c r="BG49" i="28"/>
  <c r="BU25" i="27"/>
  <c r="BM48" i="29"/>
  <c r="BH48" i="29"/>
  <c r="BT10" i="29"/>
  <c r="AZ47" i="29"/>
  <c r="BO6" i="28"/>
  <c r="BI92" i="28"/>
  <c r="BW26" i="29"/>
  <c r="BC63" i="28"/>
  <c r="BW77" i="27"/>
  <c r="BD62" i="28"/>
  <c r="BW76" i="27"/>
  <c r="BS76" i="27"/>
  <c r="BM75" i="27"/>
  <c r="BC31" i="27"/>
  <c r="BC83" i="29"/>
  <c r="BL17" i="29"/>
  <c r="BK16" i="29"/>
  <c r="BA114" i="29"/>
  <c r="BD13" i="29"/>
  <c r="BR63" i="27"/>
  <c r="BV12" i="28"/>
  <c r="BN24" i="27"/>
  <c r="BR10" i="29"/>
  <c r="BS21" i="27"/>
  <c r="BK8" i="28"/>
  <c r="BI7" i="29"/>
  <c r="BD44" i="28"/>
  <c r="BA56" i="27"/>
  <c r="AZ141" i="29"/>
  <c r="BI152" i="27"/>
  <c r="BQ105" i="29"/>
  <c r="BL137" i="29"/>
  <c r="BO104" i="28"/>
  <c r="BD136" i="29"/>
  <c r="AZ73" i="29"/>
  <c r="BD36" i="29"/>
  <c r="BM73" i="29"/>
  <c r="BC72" i="28"/>
  <c r="BR72" i="28"/>
  <c r="BA146" i="27"/>
  <c r="BD71" i="28"/>
  <c r="BU71" i="28"/>
  <c r="BV132" i="28"/>
  <c r="BN33" i="29"/>
  <c r="BA84" i="27"/>
  <c r="BB45" i="27"/>
  <c r="BQ83" i="27"/>
  <c r="BE69" i="28"/>
  <c r="BU69" i="28"/>
  <c r="BQ110" i="27"/>
  <c r="BV143" i="27"/>
  <c r="BE68" i="28"/>
  <c r="BF96" i="28"/>
  <c r="BS27" i="29"/>
  <c r="BW64" i="28"/>
  <c r="BU153" i="27"/>
  <c r="BJ140" i="28"/>
  <c r="BO119" i="27"/>
  <c r="BJ104" i="29"/>
  <c r="BT103" i="29"/>
  <c r="BQ148" i="27"/>
  <c r="BU72" i="29"/>
  <c r="BH34" i="29"/>
  <c r="BH145" i="27"/>
  <c r="BL32" i="29"/>
  <c r="BS82" i="27"/>
  <c r="BV142" i="27"/>
  <c r="BP28" i="29"/>
  <c r="BE66" i="29"/>
  <c r="BL54" i="28"/>
  <c r="BI15" i="29"/>
  <c r="BO15" i="29"/>
  <c r="BD15" i="28"/>
  <c r="BG27" i="27"/>
  <c r="BF27" i="27"/>
  <c r="BM120" i="27"/>
  <c r="BL140" i="28"/>
  <c r="BK106" i="28"/>
  <c r="BQ151" i="27"/>
  <c r="BF104" i="29"/>
  <c r="BA137" i="28"/>
  <c r="BR136" i="29"/>
  <c r="BC103" i="29"/>
  <c r="BD136" i="28"/>
  <c r="BV148" i="27"/>
  <c r="BH73" i="29"/>
  <c r="BK73" i="28"/>
  <c r="BF101" i="28"/>
  <c r="BB86" i="27"/>
  <c r="BK72" i="28"/>
  <c r="BN86" i="27"/>
  <c r="BI146" i="27"/>
  <c r="BH71" i="29"/>
  <c r="BA130" i="29"/>
  <c r="BL130" i="29"/>
  <c r="BF97" i="29"/>
  <c r="BW97" i="29"/>
  <c r="BT34" i="28"/>
  <c r="BN68" i="28"/>
  <c r="BV68" i="28"/>
  <c r="BB68" i="28"/>
  <c r="BP81" i="27"/>
  <c r="BD66" i="28"/>
  <c r="BW60" i="29"/>
  <c r="BR19" i="29"/>
  <c r="BW55" i="28"/>
  <c r="BD141" i="29"/>
  <c r="BF154" i="27"/>
  <c r="AZ150" i="27"/>
  <c r="BN115" i="27"/>
  <c r="BK36" i="29"/>
  <c r="BH35" i="29"/>
  <c r="BK113" i="27"/>
  <c r="BP97" i="28"/>
  <c r="BO120" i="27"/>
  <c r="BW120" i="27"/>
  <c r="BM136" i="29"/>
  <c r="BF73" i="28"/>
  <c r="BU72" i="28"/>
  <c r="BF71" i="28"/>
  <c r="BH112" i="27"/>
  <c r="BW99" i="28"/>
  <c r="BG70" i="28"/>
  <c r="BN84" i="27"/>
  <c r="BS84" i="27"/>
  <c r="BG84" i="27"/>
  <c r="BU70" i="28"/>
  <c r="BI84" i="27"/>
  <c r="BS45" i="27"/>
  <c r="BU144" i="27"/>
  <c r="BB69" i="29"/>
  <c r="BK70" i="28"/>
  <c r="BH69" i="28"/>
  <c r="BT83" i="27"/>
  <c r="BQ97" i="28"/>
  <c r="BJ97" i="28"/>
  <c r="BG82" i="27"/>
  <c r="BW45" i="27"/>
  <c r="BT67" i="28"/>
  <c r="BD68" i="28"/>
  <c r="BO24" i="29"/>
  <c r="BJ24" i="29"/>
  <c r="BP61" i="28"/>
  <c r="BD45" i="28"/>
  <c r="BV45" i="28"/>
  <c r="BQ81" i="27"/>
  <c r="BI81" i="27"/>
  <c r="BR66" i="29"/>
  <c r="BF66" i="29"/>
  <c r="BU127" i="29"/>
  <c r="BI67" i="28"/>
  <c r="BK41" i="27"/>
  <c r="BM65" i="29"/>
  <c r="BT79" i="27"/>
  <c r="BD79" i="27"/>
  <c r="BC139" i="27"/>
  <c r="BM78" i="27"/>
  <c r="BG105" i="27"/>
  <c r="BT92" i="28"/>
  <c r="BI104" i="27"/>
  <c r="BT137" i="27"/>
  <c r="BR137" i="27"/>
  <c r="BI62" i="29"/>
  <c r="BM76" i="27"/>
  <c r="BV24" i="29"/>
  <c r="BC38" i="27"/>
  <c r="BG25" i="28"/>
  <c r="BW59" i="29"/>
  <c r="BR22" i="29"/>
  <c r="BU120" i="29"/>
  <c r="BN73" i="27"/>
  <c r="BC59" i="28"/>
  <c r="AZ73" i="27"/>
  <c r="BS100" i="27"/>
  <c r="AZ59" i="28"/>
  <c r="AZ22" i="28"/>
  <c r="BG18" i="29"/>
  <c r="BC52" i="28"/>
  <c r="BC14" i="29"/>
  <c r="BO51" i="28"/>
  <c r="AZ14" i="28"/>
  <c r="BP125" i="27"/>
  <c r="AZ64" i="27"/>
  <c r="BO77" i="29"/>
  <c r="BR49" i="29"/>
  <c r="AZ6" i="29"/>
  <c r="BH77" i="28"/>
  <c r="BG62" i="27"/>
  <c r="BJ48" i="28"/>
  <c r="BA62" i="27"/>
  <c r="BT13" i="28"/>
  <c r="BP23" i="27"/>
  <c r="BP47" i="28"/>
  <c r="BO60" i="27"/>
  <c r="BO9" i="28"/>
  <c r="BE60" i="27"/>
  <c r="BT46" i="28"/>
  <c r="BO8" i="29"/>
  <c r="BO59" i="27"/>
  <c r="BB45" i="28"/>
  <c r="BC44" i="28"/>
  <c r="BJ57" i="27"/>
  <c r="BN57" i="27"/>
  <c r="BT56" i="27"/>
  <c r="BT6" i="28"/>
  <c r="BR67" i="28"/>
  <c r="AZ30" i="28"/>
  <c r="BO64" i="29"/>
  <c r="BH64" i="28"/>
  <c r="BL63" i="28"/>
  <c r="BS77" i="27"/>
  <c r="BP40" i="27"/>
  <c r="BL28" i="28"/>
  <c r="BT76" i="27"/>
  <c r="BA24" i="29"/>
  <c r="BG74" i="27"/>
  <c r="BU60" i="28"/>
  <c r="BH120" i="29"/>
  <c r="BV21" i="29"/>
  <c r="BM119" i="28"/>
  <c r="BV19" i="29"/>
  <c r="BT97" i="27"/>
  <c r="BQ56" i="28"/>
  <c r="BS69" i="27"/>
  <c r="BD114" i="28"/>
  <c r="BN52" i="28"/>
  <c r="BU52" i="28"/>
  <c r="BQ17" i="28"/>
  <c r="BO112" i="29"/>
  <c r="BG14" i="28"/>
  <c r="BI14" i="28"/>
  <c r="BO65" i="27"/>
  <c r="BK51" i="28"/>
  <c r="BA52" i="28"/>
  <c r="BL52" i="28"/>
  <c r="AZ92" i="27"/>
  <c r="BB79" i="28"/>
  <c r="BA79" i="28"/>
  <c r="BC50" i="29"/>
  <c r="BW26" i="27"/>
  <c r="AZ78" i="29"/>
  <c r="BF13" i="29"/>
  <c r="BR50" i="29"/>
  <c r="BA125" i="27"/>
  <c r="BV50" i="28"/>
  <c r="BM50" i="28"/>
  <c r="BS64" i="27"/>
  <c r="BS78" i="28"/>
  <c r="BS49" i="29"/>
  <c r="BG77" i="29"/>
  <c r="BJ77" i="29"/>
  <c r="BM63" i="27"/>
  <c r="BS63" i="27"/>
  <c r="BO63" i="27"/>
  <c r="BK77" i="28"/>
  <c r="BW11" i="29"/>
  <c r="BQ48" i="29"/>
  <c r="BO49" i="28"/>
  <c r="BS62" i="27"/>
  <c r="BB48" i="28"/>
  <c r="BV62" i="27"/>
  <c r="BR49" i="28"/>
  <c r="BO77" i="28"/>
  <c r="BO62" i="27"/>
  <c r="BH47" i="29"/>
  <c r="BM47" i="28"/>
  <c r="BT61" i="27"/>
  <c r="BD47" i="28"/>
  <c r="AZ61" i="27"/>
  <c r="BF47" i="28"/>
  <c r="BK9" i="29"/>
  <c r="BL9" i="29"/>
  <c r="BA47" i="28"/>
  <c r="AZ60" i="27"/>
  <c r="BG60" i="27"/>
  <c r="BW8" i="29"/>
  <c r="BV8" i="29"/>
  <c r="BI59" i="27"/>
  <c r="BR22" i="27"/>
  <c r="AZ44" i="29"/>
  <c r="BN44" i="28"/>
  <c r="BE58" i="27"/>
  <c r="BQ58" i="27"/>
  <c r="BL58" i="27"/>
  <c r="BJ43" i="29"/>
  <c r="BI43" i="28"/>
  <c r="BO57" i="27"/>
  <c r="BU57" i="27"/>
  <c r="BT43" i="28"/>
  <c r="BO66" i="28"/>
  <c r="BF80" i="27"/>
  <c r="BH80" i="27"/>
  <c r="BB28" i="29"/>
  <c r="BJ79" i="27"/>
  <c r="BQ125" i="29"/>
  <c r="BE78" i="27"/>
  <c r="BF64" i="28"/>
  <c r="BA63" i="28"/>
  <c r="BR25" i="29"/>
  <c r="BB61" i="28"/>
  <c r="BA89" i="28"/>
  <c r="BU34" i="27"/>
  <c r="BH131" i="27"/>
  <c r="BQ85" i="28"/>
  <c r="BN18" i="29"/>
  <c r="BL31" i="27"/>
  <c r="BE56" i="28"/>
  <c r="BC83" i="28"/>
  <c r="BC53" i="29"/>
  <c r="BQ16" i="29"/>
  <c r="BE16" i="29"/>
  <c r="BM52" i="28"/>
  <c r="BG79" i="29"/>
  <c r="BK65" i="27"/>
  <c r="BS51" i="28"/>
  <c r="BG51" i="28"/>
  <c r="BS65" i="27"/>
  <c r="BD65" i="27"/>
  <c r="BE125" i="27"/>
  <c r="BW125" i="27"/>
  <c r="BV125" i="27"/>
  <c r="BE50" i="28"/>
  <c r="BP64" i="27"/>
  <c r="BK78" i="28"/>
  <c r="BO125" i="27"/>
  <c r="BU91" i="27"/>
  <c r="BP77" i="29"/>
  <c r="BG91" i="27"/>
  <c r="BI12" i="28"/>
  <c r="BW50" i="28"/>
  <c r="BB63" i="27"/>
  <c r="BD63" i="27"/>
  <c r="BT48" i="29"/>
  <c r="BO11" i="29"/>
  <c r="BU90" i="27"/>
  <c r="BE91" i="27"/>
  <c r="BI11" i="28"/>
  <c r="BD49" i="28"/>
  <c r="BK25" i="27"/>
  <c r="BE47" i="29"/>
  <c r="BU47" i="29"/>
  <c r="BO90" i="27"/>
  <c r="BG47" i="28"/>
  <c r="BU47" i="28"/>
  <c r="BT48" i="28"/>
  <c r="BK61" i="27"/>
  <c r="BL61" i="27"/>
  <c r="BC46" i="29"/>
  <c r="BP9" i="28"/>
  <c r="BK60" i="27"/>
  <c r="BM11" i="28"/>
  <c r="BE8" i="29"/>
  <c r="BD45" i="29"/>
  <c r="BH46" i="28"/>
  <c r="BV59" i="27"/>
  <c r="BA59" i="27"/>
  <c r="BR20" i="27"/>
  <c r="BQ44" i="28"/>
  <c r="BO58" i="27"/>
  <c r="AZ43" i="28"/>
  <c r="BQ43" i="28"/>
  <c r="BV57" i="27"/>
  <c r="BH19" i="27"/>
  <c r="BD6" i="28"/>
  <c r="BL32" i="28"/>
  <c r="BN29" i="29"/>
  <c r="AZ66" i="28"/>
  <c r="BK28" i="29"/>
  <c r="BD126" i="28"/>
  <c r="BB26" i="29"/>
  <c r="BV26" i="29"/>
  <c r="BH77" i="27"/>
  <c r="BM77" i="27"/>
  <c r="BR63" i="28"/>
  <c r="BC27" i="28"/>
  <c r="BN61" i="29"/>
  <c r="BS61" i="28"/>
  <c r="BB23" i="29"/>
  <c r="AZ74" i="27"/>
  <c r="BH60" i="28"/>
  <c r="BD22" i="29"/>
  <c r="BV20" i="29"/>
  <c r="BC57" i="29"/>
  <c r="BE20" i="28"/>
  <c r="BW94" i="27"/>
  <c r="BJ94" i="27"/>
  <c r="BQ126" i="27"/>
  <c r="BI93" i="27"/>
  <c r="BA113" i="28"/>
  <c r="BE112" i="29"/>
  <c r="BS12" i="29"/>
  <c r="BI49" i="28"/>
  <c r="BJ11" i="29"/>
  <c r="BE77" i="28"/>
  <c r="BA10" i="29"/>
  <c r="BR47" i="28"/>
  <c r="BO61" i="27"/>
  <c r="AZ47" i="28"/>
  <c r="BK47" i="28"/>
  <c r="BP12" i="28"/>
  <c r="BM12" i="28"/>
  <c r="AZ46" i="29"/>
  <c r="BB9" i="29"/>
  <c r="BP46" i="28"/>
  <c r="BR46" i="28"/>
  <c r="BQ60" i="27"/>
  <c r="BL60" i="27"/>
  <c r="BT8" i="29"/>
  <c r="BK44" i="28"/>
  <c r="BO44" i="28"/>
  <c r="BG58" i="27"/>
  <c r="BB57" i="27"/>
  <c r="AZ6" i="28"/>
  <c r="BI6" i="29"/>
  <c r="BB67" i="28"/>
  <c r="BM128" i="28"/>
  <c r="BH29" i="29"/>
  <c r="BK67" i="28"/>
  <c r="BN80" i="27"/>
  <c r="BS139" i="27"/>
  <c r="BE64" i="28"/>
  <c r="AZ78" i="27"/>
  <c r="BO26" i="29"/>
  <c r="BN63" i="28"/>
  <c r="BU62" i="28"/>
  <c r="BV76" i="27"/>
  <c r="AZ39" i="27"/>
  <c r="BE21" i="29"/>
  <c r="BU59" i="28"/>
  <c r="BB85" i="29"/>
  <c r="BT98" i="27"/>
  <c r="AZ70" i="27"/>
  <c r="BT68" i="27"/>
  <c r="BQ54" i="28"/>
  <c r="BA54" i="28"/>
  <c r="BB17" i="28"/>
  <c r="BL17" i="28"/>
  <c r="AZ65" i="27"/>
  <c r="BE51" i="28"/>
  <c r="BE111" i="29"/>
  <c r="BU12" i="29"/>
  <c r="BQ11" i="29"/>
  <c r="BG6" i="29"/>
  <c r="BP46" i="29"/>
  <c r="BI9" i="29"/>
  <c r="BD46" i="28"/>
  <c r="BQ8" i="29"/>
  <c r="BA45" i="28"/>
  <c r="BR56" i="27"/>
  <c r="BO6" i="29"/>
  <c r="E24" i="17"/>
  <c r="E23" i="17"/>
  <c r="D23" i="17"/>
  <c r="L160" i="26"/>
  <c r="BH73" i="28"/>
  <c r="BW65" i="27"/>
  <c r="BD91" i="27"/>
  <c r="BO46" i="28"/>
  <c r="BL46" i="28"/>
  <c r="BD60" i="27"/>
  <c r="BV60" i="27"/>
  <c r="BM46" i="28"/>
  <c r="BP44" i="28"/>
  <c r="BC57" i="27"/>
  <c r="BP43" i="28"/>
  <c r="BV56" i="27"/>
  <c r="BW52" i="28"/>
  <c r="BB66" i="27"/>
  <c r="BV52" i="28"/>
  <c r="BT52" i="28"/>
  <c r="BK71" i="28"/>
  <c r="BT80" i="27"/>
  <c r="BM79" i="27"/>
  <c r="BW79" i="27"/>
  <c r="BW62" i="28"/>
  <c r="BE75" i="27"/>
  <c r="AZ61" i="28"/>
  <c r="BO58" i="28"/>
  <c r="BV58" i="28"/>
  <c r="AZ57" i="28"/>
  <c r="BE73" i="28"/>
  <c r="AZ73" i="28"/>
  <c r="BV72" i="28"/>
  <c r="BT72" i="28"/>
  <c r="BF85" i="27"/>
  <c r="BJ71" i="28"/>
  <c r="BF70" i="28"/>
  <c r="BT82" i="27"/>
  <c r="BC82" i="27"/>
  <c r="BU82" i="27"/>
  <c r="BA64" i="28"/>
  <c r="BU75" i="27"/>
  <c r="BD75" i="27"/>
  <c r="BV72" i="27"/>
  <c r="BW58" i="28"/>
  <c r="BP71" i="27"/>
  <c r="BA71" i="27"/>
  <c r="BK57" i="28"/>
  <c r="BK70" i="27"/>
  <c r="BH56" i="28"/>
  <c r="BS55" i="28"/>
  <c r="BU68" i="27"/>
  <c r="BI68" i="27"/>
  <c r="BP68" i="27"/>
  <c r="BR68" i="27"/>
  <c r="BG53" i="28"/>
  <c r="BA66" i="27"/>
  <c r="BO126" i="27"/>
  <c r="BN114" i="29"/>
  <c r="BU81" i="29"/>
  <c r="BM81" i="29"/>
  <c r="BK114" i="29"/>
  <c r="BI81" i="29"/>
  <c r="BD51" i="28"/>
  <c r="BK80" i="28"/>
  <c r="BJ65" i="27"/>
  <c r="BM51" i="28"/>
  <c r="AZ113" i="28"/>
  <c r="BW46" i="28"/>
  <c r="BS45" i="28"/>
  <c r="BW45" i="28"/>
  <c r="BL44" i="28"/>
  <c r="BI57" i="27"/>
  <c r="BS85" i="27"/>
  <c r="BQ70" i="28"/>
  <c r="BO84" i="27"/>
  <c r="BT68" i="28"/>
  <c r="BW82" i="27"/>
  <c r="BQ82" i="27"/>
  <c r="BO68" i="28"/>
  <c r="BG142" i="27"/>
  <c r="BN67" i="28"/>
  <c r="BF78" i="27"/>
  <c r="BN64" i="28"/>
  <c r="BB63" i="28"/>
  <c r="BE77" i="27"/>
  <c r="BS74" i="27"/>
  <c r="BK58" i="28"/>
  <c r="BS58" i="28"/>
  <c r="BE71" i="27"/>
  <c r="BF71" i="27"/>
  <c r="AZ56" i="28"/>
  <c r="BU56" i="28"/>
  <c r="BP69" i="27"/>
  <c r="BB55" i="28"/>
  <c r="BG69" i="27"/>
  <c r="BM69" i="27"/>
  <c r="BT54" i="28"/>
  <c r="BC54" i="28"/>
  <c r="BE116" i="29"/>
  <c r="BS67" i="27"/>
  <c r="AZ66" i="27"/>
  <c r="BC65" i="27"/>
  <c r="BM64" i="27"/>
  <c r="BQ64" i="27"/>
  <c r="BL111" i="28"/>
  <c r="BE111" i="28"/>
  <c r="BJ63" i="27"/>
  <c r="BT63" i="27"/>
  <c r="BL90" i="27"/>
  <c r="BR61" i="27"/>
  <c r="BV47" i="28"/>
  <c r="BM60" i="27"/>
  <c r="BK59" i="27"/>
  <c r="BW57" i="27"/>
  <c r="BL56" i="27"/>
  <c r="BU73" i="28"/>
  <c r="BM114" i="27"/>
  <c r="BD114" i="27"/>
  <c r="BW147" i="27"/>
  <c r="BF114" i="27"/>
  <c r="BP114" i="27"/>
  <c r="BJ134" i="28"/>
  <c r="BI72" i="28"/>
  <c r="BS86" i="27"/>
  <c r="BL86" i="27"/>
  <c r="BN72" i="29"/>
  <c r="AZ113" i="27"/>
  <c r="BH113" i="27"/>
  <c r="BC145" i="27"/>
  <c r="BL145" i="27"/>
  <c r="BM70" i="28"/>
  <c r="BR83" i="27"/>
  <c r="AZ69" i="28"/>
  <c r="BW67" i="28"/>
  <c r="BQ66" i="28"/>
  <c r="BQ62" i="28"/>
  <c r="BV61" i="28"/>
  <c r="BC61" i="28"/>
  <c r="BD74" i="27"/>
  <c r="BG60" i="28"/>
  <c r="BR59" i="28"/>
  <c r="BD59" i="28"/>
  <c r="BE59" i="28"/>
  <c r="BQ59" i="28"/>
  <c r="BM71" i="27"/>
  <c r="BW70" i="27"/>
  <c r="BP56" i="28"/>
  <c r="BI55" i="28"/>
  <c r="BQ55" i="28"/>
  <c r="BO68" i="27"/>
  <c r="BJ68" i="27"/>
  <c r="BH67" i="27"/>
  <c r="BQ66" i="27"/>
  <c r="AZ52" i="28"/>
  <c r="BF52" i="28"/>
  <c r="BM66" i="27"/>
  <c r="BQ52" i="28"/>
  <c r="BF66" i="27"/>
  <c r="BM65" i="27"/>
  <c r="BI47" i="28"/>
  <c r="BA60" i="27"/>
  <c r="BA43" i="28"/>
  <c r="BS117" i="27"/>
  <c r="BG150" i="27"/>
  <c r="BQ137" i="28"/>
  <c r="BR137" i="28"/>
  <c r="BQ104" i="28"/>
  <c r="BG73" i="28"/>
  <c r="BO73" i="28"/>
  <c r="BD72" i="28"/>
  <c r="BP86" i="27"/>
  <c r="BV71" i="28"/>
  <c r="BO85" i="27"/>
  <c r="BL71" i="28"/>
  <c r="BN70" i="28"/>
  <c r="BA83" i="27"/>
  <c r="BC69" i="29"/>
  <c r="BW143" i="27"/>
  <c r="BR143" i="27"/>
  <c r="BD82" i="27"/>
  <c r="BC67" i="28"/>
  <c r="BH65" i="28"/>
  <c r="BP65" i="28"/>
  <c r="BR77" i="27"/>
  <c r="BH63" i="28"/>
  <c r="BI62" i="28"/>
  <c r="BD76" i="27"/>
  <c r="BI133" i="27"/>
  <c r="BJ87" i="28"/>
  <c r="BR120" i="28"/>
  <c r="BT87" i="28"/>
  <c r="BI58" i="28"/>
  <c r="BU58" i="28"/>
  <c r="BP99" i="27"/>
  <c r="BA99" i="27"/>
  <c r="BJ57" i="28"/>
  <c r="BI57" i="28"/>
  <c r="BM70" i="27"/>
  <c r="AZ69" i="27"/>
  <c r="BK54" i="28"/>
  <c r="BV53" i="28"/>
  <c r="BW67" i="27"/>
  <c r="BR53" i="28"/>
  <c r="BL65" i="27"/>
  <c r="BH51" i="28"/>
  <c r="BG65" i="27"/>
  <c r="BF59" i="27"/>
  <c r="BC45" i="28"/>
  <c r="BT44" i="28"/>
  <c r="BA57" i="27"/>
  <c r="BL43" i="28"/>
  <c r="BU43" i="28"/>
  <c r="BE150" i="27"/>
  <c r="BU147" i="27"/>
  <c r="BS72" i="28"/>
  <c r="BH85" i="27"/>
  <c r="BL85" i="27"/>
  <c r="BE71" i="28"/>
  <c r="BE72" i="28"/>
  <c r="BG86" i="27"/>
  <c r="BQ133" i="28"/>
  <c r="BP85" i="27"/>
  <c r="BQ85" i="27"/>
  <c r="BP112" i="27"/>
  <c r="BV112" i="27"/>
  <c r="BD112" i="27"/>
  <c r="BC112" i="27"/>
  <c r="BH99" i="28"/>
  <c r="BL132" i="28"/>
  <c r="BE118" i="27"/>
  <c r="BP105" i="28"/>
  <c r="BG117" i="27"/>
  <c r="BH148" i="27"/>
  <c r="BA73" i="28"/>
  <c r="BW102" i="28"/>
  <c r="BL73" i="28"/>
  <c r="BS102" i="28"/>
  <c r="BD73" i="28"/>
  <c r="BB73" i="28"/>
  <c r="BL113" i="27"/>
  <c r="BC146" i="27"/>
  <c r="BN85" i="27"/>
  <c r="BC71" i="28"/>
  <c r="BC69" i="27"/>
  <c r="BM72" i="28"/>
  <c r="BF133" i="28"/>
  <c r="AZ85" i="27"/>
  <c r="BS71" i="28"/>
  <c r="BJ145" i="27"/>
  <c r="BO112" i="27"/>
  <c r="BB112" i="27"/>
  <c r="BN132" i="28"/>
  <c r="BS99" i="28"/>
  <c r="BP70" i="27"/>
  <c r="BC116" i="27"/>
  <c r="AZ136" i="28"/>
  <c r="BV136" i="28"/>
  <c r="BT73" i="28"/>
  <c r="BV73" i="28"/>
  <c r="BE114" i="27"/>
  <c r="BV114" i="27"/>
  <c r="BI101" i="28"/>
  <c r="BV86" i="27"/>
  <c r="BM86" i="27"/>
  <c r="BF72" i="28"/>
  <c r="BI72" i="29"/>
  <c r="BK146" i="27"/>
  <c r="BG146" i="27"/>
  <c r="BP146" i="27"/>
  <c r="BL146" i="27"/>
  <c r="BC100" i="28"/>
  <c r="BH133" i="28"/>
  <c r="BN71" i="29"/>
  <c r="BU145" i="27"/>
  <c r="BS145" i="27"/>
  <c r="BT132" i="28"/>
  <c r="BO70" i="29"/>
  <c r="BK70" i="29"/>
  <c r="BI98" i="28"/>
  <c r="BQ131" i="28"/>
  <c r="BU131" i="28"/>
  <c r="BC110" i="27"/>
  <c r="BE110" i="27"/>
  <c r="BL68" i="28"/>
  <c r="BF81" i="27"/>
  <c r="BJ66" i="28"/>
  <c r="BL65" i="28"/>
  <c r="BO65" i="28"/>
  <c r="AZ77" i="27"/>
  <c r="BV63" i="28"/>
  <c r="BS63" i="28"/>
  <c r="BV77" i="27"/>
  <c r="BC76" i="27"/>
  <c r="BN76" i="27"/>
  <c r="BR61" i="28"/>
  <c r="BP102" i="27"/>
  <c r="BL102" i="27"/>
  <c r="BV122" i="28"/>
  <c r="AZ89" i="28"/>
  <c r="BO89" i="28"/>
  <c r="BK89" i="28"/>
  <c r="BG59" i="28"/>
  <c r="BJ59" i="28"/>
  <c r="BN58" i="28"/>
  <c r="BB99" i="27"/>
  <c r="BT71" i="27"/>
  <c r="BN71" i="27"/>
  <c r="BH85" i="28"/>
  <c r="BB129" i="27"/>
  <c r="BW84" i="29"/>
  <c r="BO84" i="29"/>
  <c r="BU54" i="28"/>
  <c r="BN83" i="28"/>
  <c r="BO83" i="28"/>
  <c r="BP54" i="29"/>
  <c r="BL128" i="27"/>
  <c r="BF53" i="28"/>
  <c r="BG127" i="27"/>
  <c r="BL51" i="28"/>
  <c r="BT50" i="28"/>
  <c r="BK64" i="27"/>
  <c r="BW49" i="28"/>
  <c r="BR111" i="28"/>
  <c r="BM48" i="28"/>
  <c r="BC47" i="28"/>
  <c r="BE61" i="27"/>
  <c r="BG46" i="29"/>
  <c r="BM59" i="27"/>
  <c r="BT45" i="29"/>
  <c r="BV44" i="28"/>
  <c r="BG56" i="27"/>
  <c r="BS57" i="27"/>
  <c r="BW43" i="29"/>
  <c r="AZ70" i="28"/>
  <c r="BW144" i="27"/>
  <c r="BG143" i="27"/>
  <c r="BW68" i="28"/>
  <c r="BL82" i="27"/>
  <c r="BH97" i="28"/>
  <c r="BE130" i="28"/>
  <c r="BV130" i="28"/>
  <c r="BO67" i="28"/>
  <c r="BA108" i="27"/>
  <c r="BB65" i="28"/>
  <c r="BU78" i="27"/>
  <c r="BT63" i="28"/>
  <c r="BB137" i="27"/>
  <c r="BN137" i="27"/>
  <c r="BW104" i="27"/>
  <c r="BJ124" i="28"/>
  <c r="BR62" i="28"/>
  <c r="BS62" i="28"/>
  <c r="BU103" i="27"/>
  <c r="BF103" i="27"/>
  <c r="BE123" i="28"/>
  <c r="BQ90" i="28"/>
  <c r="BD61" i="28"/>
  <c r="BU61" i="28"/>
  <c r="BP90" i="28"/>
  <c r="BH123" i="28"/>
  <c r="BA123" i="28"/>
  <c r="BL61" i="29"/>
  <c r="BV102" i="27"/>
  <c r="BU102" i="27"/>
  <c r="BD135" i="27"/>
  <c r="BO102" i="27"/>
  <c r="BK102" i="27"/>
  <c r="BM74" i="27"/>
  <c r="BJ74" i="27"/>
  <c r="BG101" i="27"/>
  <c r="BO101" i="27"/>
  <c r="BW134" i="27"/>
  <c r="BR101" i="27"/>
  <c r="BU88" i="28"/>
  <c r="BS121" i="28"/>
  <c r="BG73" i="27"/>
  <c r="BT59" i="29"/>
  <c r="BF59" i="29"/>
  <c r="BR58" i="28"/>
  <c r="BO57" i="28"/>
  <c r="BH57" i="28"/>
  <c r="BP57" i="29"/>
  <c r="BI131" i="27"/>
  <c r="BF98" i="27"/>
  <c r="BB98" i="27"/>
  <c r="BR98" i="27"/>
  <c r="BM131" i="27"/>
  <c r="BH98" i="27"/>
  <c r="BD86" i="29"/>
  <c r="BO70" i="27"/>
  <c r="BF85" i="28"/>
  <c r="BL118" i="28"/>
  <c r="BJ85" i="28"/>
  <c r="BW118" i="28"/>
  <c r="BT56" i="28"/>
  <c r="BV55" i="28"/>
  <c r="BG55" i="29"/>
  <c r="BP55" i="29"/>
  <c r="BW68" i="27"/>
  <c r="BI83" i="29"/>
  <c r="BU67" i="27"/>
  <c r="BA82" i="28"/>
  <c r="BN66" i="27"/>
  <c r="BO66" i="27"/>
  <c r="BJ125" i="27"/>
  <c r="BB50" i="28"/>
  <c r="BB64" i="27"/>
  <c r="BE49" i="28"/>
  <c r="BU78" i="28"/>
  <c r="BI49" i="29"/>
  <c r="BB90" i="27"/>
  <c r="BR90" i="27"/>
  <c r="BN77" i="29"/>
  <c r="BA77" i="29"/>
  <c r="BK47" i="29"/>
  <c r="BN60" i="27"/>
  <c r="BB56" i="27"/>
  <c r="BA111" i="27"/>
  <c r="BN144" i="27"/>
  <c r="BB111" i="27"/>
  <c r="BL131" i="28"/>
  <c r="BL83" i="27"/>
  <c r="BA82" i="27"/>
  <c r="BK68" i="28"/>
  <c r="BS68" i="28"/>
  <c r="AZ81" i="27"/>
  <c r="BC141" i="27"/>
  <c r="BH108" i="27"/>
  <c r="BG80" i="27"/>
  <c r="BT66" i="28"/>
  <c r="BW80" i="27"/>
  <c r="BR65" i="28"/>
  <c r="BT65" i="28"/>
  <c r="BK64" i="28"/>
  <c r="BM64" i="28"/>
  <c r="BD78" i="27"/>
  <c r="BL77" i="27"/>
  <c r="AZ62" i="28"/>
  <c r="BR136" i="27"/>
  <c r="BR103" i="27"/>
  <c r="BN103" i="27"/>
  <c r="BG136" i="27"/>
  <c r="BI75" i="27"/>
  <c r="BN75" i="27"/>
  <c r="BN61" i="28"/>
  <c r="BU74" i="27"/>
  <c r="BS60" i="28"/>
  <c r="BD60" i="28"/>
  <c r="BP60" i="29"/>
  <c r="BV60" i="29"/>
  <c r="BP58" i="28"/>
  <c r="BR57" i="28"/>
  <c r="BU71" i="27"/>
  <c r="BD118" i="28"/>
  <c r="BT130" i="27"/>
  <c r="BD84" i="28"/>
  <c r="BD69" i="27"/>
  <c r="BC55" i="28"/>
  <c r="BJ117" i="28"/>
  <c r="BK128" i="27"/>
  <c r="BN53" i="29"/>
  <c r="BR66" i="27"/>
  <c r="BV51" i="28"/>
  <c r="BG50" i="28"/>
  <c r="BC50" i="28"/>
  <c r="BJ64" i="27"/>
  <c r="AZ124" i="27"/>
  <c r="BE124" i="27"/>
  <c r="BK63" i="27"/>
  <c r="BC63" i="27"/>
  <c r="BV90" i="27"/>
  <c r="BI62" i="27"/>
  <c r="BE47" i="28"/>
  <c r="BS61" i="27"/>
  <c r="BA44" i="28"/>
  <c r="BL57" i="27"/>
  <c r="BS144" i="27"/>
  <c r="BV111" i="27"/>
  <c r="BO131" i="28"/>
  <c r="BN69" i="28"/>
  <c r="BC98" i="28"/>
  <c r="BC69" i="28"/>
  <c r="BG69" i="29"/>
  <c r="AZ67" i="28"/>
  <c r="BB96" i="28"/>
  <c r="BK78" i="27"/>
  <c r="BR75" i="27"/>
  <c r="BW60" i="28"/>
  <c r="BM89" i="28"/>
  <c r="BQ89" i="28"/>
  <c r="BE122" i="28"/>
  <c r="BT60" i="29"/>
  <c r="BU100" i="27"/>
  <c r="BT100" i="27"/>
  <c r="BV133" i="27"/>
  <c r="BH100" i="27"/>
  <c r="AZ121" i="29"/>
  <c r="BH72" i="27"/>
  <c r="BI87" i="28"/>
  <c r="BT58" i="29"/>
  <c r="BM58" i="29"/>
  <c r="BT131" i="27"/>
  <c r="BD98" i="27"/>
  <c r="BB70" i="27"/>
  <c r="BS85" i="28"/>
  <c r="BG56" i="28"/>
  <c r="BS130" i="27"/>
  <c r="BN69" i="27"/>
  <c r="BA116" i="28"/>
  <c r="AZ68" i="27"/>
  <c r="BF83" i="28"/>
  <c r="BG54" i="29"/>
  <c r="AZ54" i="29"/>
  <c r="BM53" i="28"/>
  <c r="BK66" i="27"/>
  <c r="BS112" i="28"/>
  <c r="BW91" i="27"/>
  <c r="BL47" i="28"/>
  <c r="BC46" i="28"/>
  <c r="BK46" i="28"/>
  <c r="BG46" i="28"/>
  <c r="BS46" i="29"/>
  <c r="BN46" i="29"/>
  <c r="BJ45" i="28"/>
  <c r="BI45" i="28"/>
  <c r="BO45" i="29"/>
  <c r="BL44" i="29"/>
  <c r="BU44" i="29"/>
  <c r="BV44" i="29"/>
  <c r="BM43" i="29"/>
  <c r="BH43" i="29"/>
  <c r="BD70" i="28"/>
  <c r="BV70" i="29"/>
  <c r="BA70" i="29"/>
  <c r="BN70" i="29"/>
  <c r="BJ111" i="27"/>
  <c r="BC143" i="27"/>
  <c r="BO110" i="27"/>
  <c r="BO81" i="27"/>
  <c r="BJ67" i="28"/>
  <c r="BN66" i="28"/>
  <c r="BP79" i="27"/>
  <c r="BQ78" i="27"/>
  <c r="BI64" i="28"/>
  <c r="BE63" i="28"/>
  <c r="AZ103" i="27"/>
  <c r="BH136" i="27"/>
  <c r="BP123" i="28"/>
  <c r="BU90" i="28"/>
  <c r="BI60" i="28"/>
  <c r="BI134" i="27"/>
  <c r="BJ101" i="27"/>
  <c r="BG89" i="29"/>
  <c r="BW122" i="29"/>
  <c r="BW89" i="29"/>
  <c r="BF89" i="29"/>
  <c r="BH88" i="28"/>
  <c r="BR88" i="28"/>
  <c r="BQ59" i="29"/>
  <c r="BQ58" i="28"/>
  <c r="BB58" i="28"/>
  <c r="BS99" i="27"/>
  <c r="BV132" i="27"/>
  <c r="BD57" i="28"/>
  <c r="BK119" i="28"/>
  <c r="BI70" i="27"/>
  <c r="BP130" i="27"/>
  <c r="BF55" i="28"/>
  <c r="BW96" i="27"/>
  <c r="BE83" i="28"/>
  <c r="BU116" i="28"/>
  <c r="BM128" i="27"/>
  <c r="BU82" i="28"/>
  <c r="BH115" i="28"/>
  <c r="BT82" i="28"/>
  <c r="BU49" i="28"/>
  <c r="BT78" i="28"/>
  <c r="BP49" i="28"/>
  <c r="BT111" i="28"/>
  <c r="BG49" i="29"/>
  <c r="BT62" i="27"/>
  <c r="BJ77" i="28"/>
  <c r="BE62" i="27"/>
  <c r="BR48" i="29"/>
  <c r="BP48" i="29"/>
  <c r="BF77" i="29"/>
  <c r="BI77" i="29"/>
  <c r="BG47" i="29"/>
  <c r="BW60" i="27"/>
  <c r="BH45" i="28"/>
  <c r="BV58" i="27"/>
  <c r="BP56" i="27"/>
  <c r="BW56" i="27"/>
  <c r="BM154" i="27"/>
  <c r="BW154" i="27"/>
  <c r="BE141" i="28"/>
  <c r="BN141" i="28"/>
  <c r="BB120" i="27"/>
  <c r="BK153" i="27"/>
  <c r="BE153" i="27"/>
  <c r="BJ153" i="27"/>
  <c r="BF120" i="27"/>
  <c r="BR141" i="29"/>
  <c r="BW107" i="28"/>
  <c r="BW140" i="28"/>
  <c r="BN140" i="28"/>
  <c r="BB107" i="28"/>
  <c r="AZ140" i="29"/>
  <c r="BK107" i="29"/>
  <c r="BF107" i="29"/>
  <c r="BC140" i="29"/>
  <c r="BG107" i="29"/>
  <c r="BL140" i="29"/>
  <c r="BR139" i="28"/>
  <c r="BQ106" i="28"/>
  <c r="BE139" i="28"/>
  <c r="BH106" i="28"/>
  <c r="BK139" i="28"/>
  <c r="BB106" i="28"/>
  <c r="BN151" i="27"/>
  <c r="BU151" i="27"/>
  <c r="BB151" i="27"/>
  <c r="BD106" i="29"/>
  <c r="BM138" i="28"/>
  <c r="BQ105" i="28"/>
  <c r="BO138" i="28"/>
  <c r="BK117" i="27"/>
  <c r="BL117" i="27"/>
  <c r="BB117" i="27"/>
  <c r="BN150" i="27"/>
  <c r="BO150" i="27"/>
  <c r="AZ105" i="29"/>
  <c r="BF138" i="29"/>
  <c r="BT105" i="29"/>
  <c r="BP138" i="29"/>
  <c r="BR105" i="29"/>
  <c r="BO105" i="29"/>
  <c r="BT104" i="28"/>
  <c r="BC137" i="28"/>
  <c r="BN137" i="28"/>
  <c r="BN104" i="28"/>
  <c r="BP137" i="28"/>
  <c r="BG104" i="28"/>
  <c r="BN116" i="27"/>
  <c r="BK149" i="27"/>
  <c r="BN149" i="27"/>
  <c r="BO149" i="27"/>
  <c r="BR116" i="27"/>
  <c r="BI116" i="27"/>
  <c r="BC149" i="27"/>
  <c r="BG116" i="27"/>
  <c r="BM116" i="27"/>
  <c r="BI149" i="27"/>
  <c r="BA149" i="27"/>
  <c r="BS137" i="29"/>
  <c r="BU104" i="29"/>
  <c r="BN137" i="29"/>
  <c r="AZ104" i="29"/>
  <c r="BR104" i="29"/>
  <c r="BL136" i="28"/>
  <c r="BR103" i="28"/>
  <c r="BC148" i="27"/>
  <c r="BO148" i="27"/>
  <c r="BT115" i="27"/>
  <c r="BU115" i="27"/>
  <c r="BV136" i="29"/>
  <c r="BW103" i="29"/>
  <c r="BP135" i="28"/>
  <c r="BM135" i="28"/>
  <c r="BK102" i="28"/>
  <c r="BR73" i="29"/>
  <c r="BL73" i="29"/>
  <c r="BQ141" i="28"/>
  <c r="BV141" i="28"/>
  <c r="BG141" i="28"/>
  <c r="BV120" i="27"/>
  <c r="BQ153" i="27"/>
  <c r="BK120" i="27"/>
  <c r="BE120" i="27"/>
  <c r="BD120" i="27"/>
  <c r="BC120" i="27"/>
  <c r="BP153" i="27"/>
  <c r="BK141" i="29"/>
  <c r="BA141" i="29"/>
  <c r="BH141" i="29"/>
  <c r="BF140" i="28"/>
  <c r="BS107" i="28"/>
  <c r="BO140" i="28"/>
  <c r="BP107" i="28"/>
  <c r="BA107" i="28"/>
  <c r="AZ152" i="27"/>
  <c r="BS152" i="27"/>
  <c r="BE119" i="27"/>
  <c r="BO107" i="29"/>
  <c r="BO140" i="29"/>
  <c r="BT107" i="29"/>
  <c r="BM139" i="28"/>
  <c r="BL106" i="28"/>
  <c r="BF139" i="28"/>
  <c r="BD106" i="28"/>
  <c r="BW106" i="28"/>
  <c r="BM118" i="27"/>
  <c r="BQ118" i="27"/>
  <c r="BA151" i="27"/>
  <c r="BJ151" i="27"/>
  <c r="BF118" i="27"/>
  <c r="BK118" i="27"/>
  <c r="BN106" i="29"/>
  <c r="BE139" i="29"/>
  <c r="BB106" i="29"/>
  <c r="BM139" i="29"/>
  <c r="BQ106" i="29"/>
  <c r="BC139" i="29"/>
  <c r="BT106" i="29"/>
  <c r="BS105" i="28"/>
  <c r="BT138" i="28"/>
  <c r="BJ138" i="28"/>
  <c r="BF105" i="28"/>
  <c r="BH138" i="28"/>
  <c r="BD117" i="27"/>
  <c r="BH105" i="29"/>
  <c r="BC105" i="29"/>
  <c r="BJ138" i="29"/>
  <c r="BH104" i="28"/>
  <c r="BR137" i="29"/>
  <c r="BA104" i="29"/>
  <c r="BT137" i="29"/>
  <c r="BM104" i="29"/>
  <c r="BC137" i="29"/>
  <c r="BT103" i="28"/>
  <c r="BJ115" i="27"/>
  <c r="BK136" i="29"/>
  <c r="BE136" i="29"/>
  <c r="BL103" i="29"/>
  <c r="BA136" i="29"/>
  <c r="BQ103" i="29"/>
  <c r="AZ102" i="28"/>
  <c r="BW73" i="29"/>
  <c r="BP73" i="29"/>
  <c r="BN154" i="27"/>
  <c r="BL154" i="27"/>
  <c r="BB141" i="28"/>
  <c r="BS141" i="28"/>
  <c r="BJ141" i="28"/>
  <c r="BT153" i="27"/>
  <c r="BL120" i="27"/>
  <c r="BO141" i="29"/>
  <c r="BM141" i="29"/>
  <c r="BU141" i="29"/>
  <c r="BG141" i="29"/>
  <c r="BG140" i="28"/>
  <c r="BC107" i="28"/>
  <c r="BK140" i="28"/>
  <c r="BQ140" i="28"/>
  <c r="BU107" i="28"/>
  <c r="BD107" i="28"/>
  <c r="BQ152" i="27"/>
  <c r="BI119" i="27"/>
  <c r="BQ119" i="27"/>
  <c r="BM152" i="27"/>
  <c r="BR119" i="27"/>
  <c r="BL152" i="27"/>
  <c r="BV119" i="27"/>
  <c r="BE107" i="29"/>
  <c r="BK140" i="29"/>
  <c r="BQ107" i="29"/>
  <c r="BD140" i="29"/>
  <c r="BV107" i="29"/>
  <c r="BF140" i="29"/>
  <c r="BP107" i="29"/>
  <c r="BV140" i="29"/>
  <c r="BC139" i="28"/>
  <c r="BO106" i="28"/>
  <c r="BD139" i="28"/>
  <c r="AZ139" i="28"/>
  <c r="BS106" i="28"/>
  <c r="BN139" i="28"/>
  <c r="BA106" i="28"/>
  <c r="BI118" i="27"/>
  <c r="BL118" i="27"/>
  <c r="BO151" i="27"/>
  <c r="BK151" i="27"/>
  <c r="BD118" i="27"/>
  <c r="AZ151" i="27"/>
  <c r="BC151" i="27"/>
  <c r="BK139" i="29"/>
  <c r="BD105" i="28"/>
  <c r="BA138" i="28"/>
  <c r="BR105" i="28"/>
  <c r="BG138" i="28"/>
  <c r="BK150" i="27"/>
  <c r="BT150" i="27"/>
  <c r="BS105" i="29"/>
  <c r="BG137" i="28"/>
  <c r="BD137" i="28"/>
  <c r="BS116" i="27"/>
  <c r="BJ149" i="27"/>
  <c r="BM149" i="27"/>
  <c r="BV149" i="27"/>
  <c r="BQ116" i="27"/>
  <c r="AZ149" i="27"/>
  <c r="BP149" i="27"/>
  <c r="BS149" i="27"/>
  <c r="BP137" i="29"/>
  <c r="BE104" i="29"/>
  <c r="BL104" i="29"/>
  <c r="BB104" i="29"/>
  <c r="BL103" i="28"/>
  <c r="BO136" i="28"/>
  <c r="BQ115" i="27"/>
  <c r="AZ115" i="27"/>
  <c r="BB148" i="27"/>
  <c r="BD115" i="27"/>
  <c r="BL115" i="27"/>
  <c r="BC135" i="28"/>
  <c r="BU135" i="28"/>
  <c r="BH102" i="28"/>
  <c r="BO73" i="29"/>
  <c r="BK154" i="27"/>
  <c r="BH154" i="27"/>
  <c r="BH141" i="28"/>
  <c r="BK141" i="28"/>
  <c r="BR153" i="27"/>
  <c r="BN120" i="27"/>
  <c r="BV141" i="29"/>
  <c r="BC140" i="28"/>
  <c r="BG107" i="28"/>
  <c r="BA140" i="28"/>
  <c r="BL107" i="28"/>
  <c r="BA119" i="27"/>
  <c r="BP152" i="27"/>
  <c r="BU107" i="29"/>
  <c r="BJ140" i="29"/>
  <c r="BD107" i="29"/>
  <c r="BA140" i="29"/>
  <c r="BM107" i="29"/>
  <c r="BR140" i="29"/>
  <c r="BL139" i="28"/>
  <c r="BC106" i="28"/>
  <c r="BH139" i="28"/>
  <c r="BC118" i="27"/>
  <c r="BT118" i="27"/>
  <c r="BA118" i="27"/>
  <c r="BT151" i="27"/>
  <c r="BM106" i="29"/>
  <c r="BJ139" i="29"/>
  <c r="BH106" i="29"/>
  <c r="BJ106" i="29"/>
  <c r="BF138" i="28"/>
  <c r="BK105" i="28"/>
  <c r="BE117" i="27"/>
  <c r="BQ150" i="27"/>
  <c r="BJ150" i="27"/>
  <c r="BF117" i="27"/>
  <c r="BV117" i="27"/>
  <c r="BI150" i="27"/>
  <c r="BL150" i="27"/>
  <c r="BP105" i="29"/>
  <c r="BB138" i="29"/>
  <c r="BN105" i="29"/>
  <c r="BV105" i="29"/>
  <c r="BI138" i="29"/>
  <c r="BD105" i="29"/>
  <c r="BQ138" i="29"/>
  <c r="BD104" i="28"/>
  <c r="BS137" i="28"/>
  <c r="BS104" i="28"/>
  <c r="BV104" i="29"/>
  <c r="BO137" i="29"/>
  <c r="BW137" i="29"/>
  <c r="BO104" i="29"/>
  <c r="BK137" i="29"/>
  <c r="BJ136" i="28"/>
  <c r="BC103" i="28"/>
  <c r="BA136" i="28"/>
  <c r="BA103" i="28"/>
  <c r="BI103" i="28"/>
  <c r="BT148" i="27"/>
  <c r="BH136" i="29"/>
  <c r="BQ136" i="29"/>
  <c r="BF136" i="29"/>
  <c r="BF103" i="29"/>
  <c r="BC136" i="29"/>
  <c r="BI154" i="27"/>
  <c r="BU154" i="27"/>
  <c r="BD141" i="28"/>
  <c r="BL141" i="28"/>
  <c r="BG120" i="27"/>
  <c r="AZ120" i="27"/>
  <c r="BD153" i="27"/>
  <c r="BF153" i="27"/>
  <c r="BL153" i="27"/>
  <c r="BJ141" i="29"/>
  <c r="BE141" i="29"/>
  <c r="BN141" i="29"/>
  <c r="BM107" i="28"/>
  <c r="BH140" i="28"/>
  <c r="BT152" i="27"/>
  <c r="BA152" i="27"/>
  <c r="BE152" i="27"/>
  <c r="BD152" i="27"/>
  <c r="BM119" i="27"/>
  <c r="BB107" i="29"/>
  <c r="BN140" i="29"/>
  <c r="BN107" i="29"/>
  <c r="BJ107" i="29"/>
  <c r="BQ140" i="29"/>
  <c r="BL107" i="29"/>
  <c r="BE140" i="29"/>
  <c r="BA139" i="28"/>
  <c r="BG106" i="28"/>
  <c r="BT106" i="28"/>
  <c r="BI139" i="28"/>
  <c r="BF106" i="28"/>
  <c r="BF151" i="27"/>
  <c r="AZ118" i="27"/>
  <c r="BG118" i="27"/>
  <c r="BP118" i="27"/>
  <c r="BD151" i="27"/>
  <c r="BV139" i="29"/>
  <c r="BW106" i="29"/>
  <c r="BO139" i="29"/>
  <c r="BT139" i="29"/>
  <c r="BG105" i="28"/>
  <c r="BI138" i="28"/>
  <c r="BW138" i="28"/>
  <c r="BP117" i="27"/>
  <c r="BN117" i="27"/>
  <c r="AZ117" i="27"/>
  <c r="BW150" i="27"/>
  <c r="BU105" i="29"/>
  <c r="BM105" i="29"/>
  <c r="BL104" i="28"/>
  <c r="BK137" i="28"/>
  <c r="BF137" i="28"/>
  <c r="BH137" i="28"/>
  <c r="BB149" i="27"/>
  <c r="BE149" i="27"/>
  <c r="BA116" i="27"/>
  <c r="BH116" i="27"/>
  <c r="BR149" i="27"/>
  <c r="BU116" i="27"/>
  <c r="BU149" i="27"/>
  <c r="BV137" i="29"/>
  <c r="BH137" i="29"/>
  <c r="BR136" i="28"/>
  <c r="BW103" i="28"/>
  <c r="BC136" i="28"/>
  <c r="BJ103" i="28"/>
  <c r="BW136" i="28"/>
  <c r="BH115" i="27"/>
  <c r="BI148" i="27"/>
  <c r="BP115" i="27"/>
  <c r="BI115" i="27"/>
  <c r="BR115" i="27"/>
  <c r="BF115" i="27"/>
  <c r="BT136" i="29"/>
  <c r="BB136" i="29"/>
  <c r="BD135" i="28"/>
  <c r="BI135" i="28"/>
  <c r="BS135" i="28"/>
  <c r="BA154" i="27"/>
  <c r="BR154" i="27"/>
  <c r="BO141" i="28"/>
  <c r="BU141" i="28"/>
  <c r="BA153" i="27"/>
  <c r="BG153" i="27"/>
  <c r="BV153" i="27"/>
  <c r="BR120" i="27"/>
  <c r="AZ153" i="27"/>
  <c r="BQ120" i="27"/>
  <c r="BJ120" i="27"/>
  <c r="BL141" i="29"/>
  <c r="BB141" i="29"/>
  <c r="BF141" i="29"/>
  <c r="BI140" i="28"/>
  <c r="BJ107" i="28"/>
  <c r="BM140" i="28"/>
  <c r="BK107" i="28"/>
  <c r="BI107" i="28"/>
  <c r="BW152" i="27"/>
  <c r="BB119" i="27"/>
  <c r="BJ119" i="27"/>
  <c r="BJ152" i="27"/>
  <c r="BW119" i="27"/>
  <c r="BH152" i="27"/>
  <c r="BU152" i="27"/>
  <c r="BP140" i="29"/>
  <c r="BG140" i="29"/>
  <c r="BS140" i="29"/>
  <c r="BT140" i="29"/>
  <c r="BB139" i="28"/>
  <c r="BG139" i="28"/>
  <c r="BU106" i="28"/>
  <c r="BU118" i="27"/>
  <c r="BN118" i="27"/>
  <c r="BI151" i="27"/>
  <c r="BS118" i="27"/>
  <c r="BL139" i="29"/>
  <c r="AZ106" i="29"/>
  <c r="BA139" i="29"/>
  <c r="BV106" i="29"/>
  <c r="BG139" i="29"/>
  <c r="BC138" i="28"/>
  <c r="BD138" i="28"/>
  <c r="BW105" i="28"/>
  <c r="BU105" i="28"/>
  <c r="BQ117" i="27"/>
  <c r="BB150" i="27"/>
  <c r="BF150" i="27"/>
  <c r="BV150" i="27"/>
  <c r="BI117" i="27"/>
  <c r="BL138" i="29"/>
  <c r="BI105" i="29"/>
  <c r="BK105" i="29"/>
  <c r="BJ104" i="28"/>
  <c r="BO137" i="28"/>
  <c r="BP104" i="28"/>
  <c r="BI137" i="28"/>
  <c r="BM104" i="28"/>
  <c r="BU137" i="28"/>
  <c r="BT149" i="27"/>
  <c r="BO116" i="27"/>
  <c r="AZ137" i="29"/>
  <c r="BT104" i="29"/>
  <c r="BE137" i="29"/>
  <c r="BC104" i="29"/>
  <c r="BD137" i="29"/>
  <c r="BB103" i="28"/>
  <c r="AZ103" i="28"/>
  <c r="BS103" i="28"/>
  <c r="BN136" i="28"/>
  <c r="BS115" i="27"/>
  <c r="BD148" i="27"/>
  <c r="BU136" i="29"/>
  <c r="BN103" i="29"/>
  <c r="BS136" i="29"/>
  <c r="BH103" i="29"/>
  <c r="BG136" i="29"/>
  <c r="AZ136" i="29"/>
  <c r="BO135" i="28"/>
  <c r="BG102" i="28"/>
  <c r="BF135" i="28"/>
  <c r="BV135" i="28"/>
  <c r="BQ102" i="28"/>
  <c r="BH135" i="28"/>
  <c r="BG135" i="28"/>
  <c r="BW135" i="28"/>
  <c r="BB114" i="27"/>
  <c r="BA147" i="27"/>
  <c r="BI114" i="27"/>
  <c r="BP147" i="27"/>
  <c r="BG102" i="29"/>
  <c r="BF135" i="29"/>
  <c r="BW102" i="29"/>
  <c r="BU135" i="29"/>
  <c r="BD102" i="29"/>
  <c r="BO135" i="29"/>
  <c r="BW135" i="29"/>
  <c r="BT101" i="28"/>
  <c r="BT134" i="28"/>
  <c r="BC134" i="28"/>
  <c r="BG72" i="29"/>
  <c r="BT133" i="28"/>
  <c r="BA133" i="28"/>
  <c r="AZ145" i="27"/>
  <c r="BJ132" i="28"/>
  <c r="BS70" i="29"/>
  <c r="BM70" i="29"/>
  <c r="BP144" i="27"/>
  <c r="BE111" i="27"/>
  <c r="BK131" i="28"/>
  <c r="BB98" i="28"/>
  <c r="BE131" i="28"/>
  <c r="BH131" i="28"/>
  <c r="BQ69" i="29"/>
  <c r="BJ98" i="29"/>
  <c r="BQ131" i="29"/>
  <c r="BG98" i="29"/>
  <c r="BS73" i="29"/>
  <c r="BI73" i="29"/>
  <c r="BG114" i="27"/>
  <c r="BI147" i="27"/>
  <c r="BQ114" i="27"/>
  <c r="BV135" i="29"/>
  <c r="BQ102" i="29"/>
  <c r="BK135" i="29"/>
  <c r="AZ102" i="29"/>
  <c r="BI135" i="29"/>
  <c r="BU86" i="27"/>
  <c r="BQ134" i="28"/>
  <c r="BW134" i="28"/>
  <c r="BI86" i="27"/>
  <c r="BC86" i="27"/>
  <c r="BQ72" i="29"/>
  <c r="BP72" i="29"/>
  <c r="BV146" i="27"/>
  <c r="BI113" i="27"/>
  <c r="BR146" i="27"/>
  <c r="BD113" i="27"/>
  <c r="BN113" i="27"/>
  <c r="BR113" i="27"/>
  <c r="BG101" i="29"/>
  <c r="BH134" i="29"/>
  <c r="BQ101" i="29"/>
  <c r="BR134" i="29"/>
  <c r="BQ134" i="29"/>
  <c r="BI71" i="28"/>
  <c r="BE133" i="28"/>
  <c r="BW133" i="28"/>
  <c r="BW85" i="27"/>
  <c r="AZ112" i="27"/>
  <c r="BE112" i="27"/>
  <c r="BQ112" i="27"/>
  <c r="BR145" i="27"/>
  <c r="BF112" i="27"/>
  <c r="BJ112" i="27"/>
  <c r="BK100" i="29"/>
  <c r="BA100" i="29"/>
  <c r="BD132" i="28"/>
  <c r="BS70" i="28"/>
  <c r="BP99" i="28"/>
  <c r="BC132" i="28"/>
  <c r="BO70" i="28"/>
  <c r="BF132" i="28"/>
  <c r="BW70" i="28"/>
  <c r="AZ84" i="27"/>
  <c r="BT70" i="29"/>
  <c r="BD70" i="29"/>
  <c r="BG70" i="29"/>
  <c r="BI111" i="27"/>
  <c r="BB144" i="27"/>
  <c r="BV144" i="27"/>
  <c r="AZ111" i="27"/>
  <c r="BQ132" i="29"/>
  <c r="BR99" i="29"/>
  <c r="BI132" i="29"/>
  <c r="BJ99" i="29"/>
  <c r="BD98" i="28"/>
  <c r="BB83" i="27"/>
  <c r="BB131" i="28"/>
  <c r="BW98" i="28"/>
  <c r="BP131" i="28"/>
  <c r="BV83" i="27"/>
  <c r="BI69" i="28"/>
  <c r="BP83" i="27"/>
  <c r="BF131" i="28"/>
  <c r="BA69" i="29"/>
  <c r="BK69" i="29"/>
  <c r="BA110" i="27"/>
  <c r="BI143" i="27"/>
  <c r="BM143" i="27"/>
  <c r="BT110" i="27"/>
  <c r="BB110" i="27"/>
  <c r="BT143" i="27"/>
  <c r="BN143" i="27"/>
  <c r="BJ110" i="27"/>
  <c r="BP98" i="29"/>
  <c r="BL135" i="28"/>
  <c r="BF102" i="28"/>
  <c r="BG73" i="29"/>
  <c r="BF73" i="29"/>
  <c r="BR147" i="27"/>
  <c r="BK147" i="27"/>
  <c r="BW114" i="27"/>
  <c r="BH114" i="27"/>
  <c r="BM147" i="27"/>
  <c r="BL114" i="27"/>
  <c r="BU114" i="27"/>
  <c r="BN114" i="27"/>
  <c r="BO102" i="29"/>
  <c r="BG135" i="29"/>
  <c r="BL135" i="29"/>
  <c r="BN101" i="28"/>
  <c r="BA134" i="28"/>
  <c r="BO86" i="27"/>
  <c r="BJ101" i="28"/>
  <c r="BD134" i="28"/>
  <c r="BJ86" i="27"/>
  <c r="BO72" i="29"/>
  <c r="BP113" i="27"/>
  <c r="BU113" i="27"/>
  <c r="BF113" i="27"/>
  <c r="AZ146" i="27"/>
  <c r="BJ101" i="29"/>
  <c r="AZ101" i="29"/>
  <c r="BE134" i="29"/>
  <c r="BN101" i="29"/>
  <c r="BD133" i="28"/>
  <c r="BA100" i="28"/>
  <c r="BJ100" i="28"/>
  <c r="BR133" i="28"/>
  <c r="BK85" i="27"/>
  <c r="BO100" i="28"/>
  <c r="BP133" i="28"/>
  <c r="BE85" i="27"/>
  <c r="BQ100" i="28"/>
  <c r="BJ71" i="29"/>
  <c r="BP71" i="29"/>
  <c r="BN145" i="27"/>
  <c r="BB145" i="27"/>
  <c r="BK145" i="27"/>
  <c r="BB133" i="29"/>
  <c r="AZ100" i="29"/>
  <c r="AZ132" i="28"/>
  <c r="BH84" i="27"/>
  <c r="BK99" i="28"/>
  <c r="BS132" i="28"/>
  <c r="BI70" i="28"/>
  <c r="BV84" i="27"/>
  <c r="BT99" i="28"/>
  <c r="BM132" i="28"/>
  <c r="BJ99" i="28"/>
  <c r="BW70" i="29"/>
  <c r="BU70" i="29"/>
  <c r="BM144" i="27"/>
  <c r="BH111" i="27"/>
  <c r="BR144" i="27"/>
  <c r="BA132" i="29"/>
  <c r="BP132" i="29"/>
  <c r="BW131" i="28"/>
  <c r="BS98" i="28"/>
  <c r="BJ83" i="27"/>
  <c r="BM98" i="28"/>
  <c r="BU83" i="27"/>
  <c r="BF98" i="28"/>
  <c r="BT131" i="28"/>
  <c r="AZ98" i="28"/>
  <c r="AZ83" i="27"/>
  <c r="BG69" i="28"/>
  <c r="BM83" i="27"/>
  <c r="BE69" i="29"/>
  <c r="BU110" i="27"/>
  <c r="BW110" i="27"/>
  <c r="BH143" i="27"/>
  <c r="BR98" i="29"/>
  <c r="BM131" i="29"/>
  <c r="BN109" i="27"/>
  <c r="BJ109" i="27"/>
  <c r="BB130" i="29"/>
  <c r="BS97" i="29"/>
  <c r="BE73" i="29"/>
  <c r="BK114" i="27"/>
  <c r="BC147" i="27"/>
  <c r="BD147" i="27"/>
  <c r="BH147" i="27"/>
  <c r="BR114" i="27"/>
  <c r="BJ114" i="27"/>
  <c r="BR102" i="29"/>
  <c r="BM102" i="29"/>
  <c r="BD135" i="29"/>
  <c r="BL102" i="29"/>
  <c r="BE101" i="28"/>
  <c r="BO134" i="28"/>
  <c r="BL134" i="28"/>
  <c r="BC101" i="28"/>
  <c r="BF134" i="28"/>
  <c r="BG134" i="28"/>
  <c r="BH72" i="29"/>
  <c r="BT146" i="27"/>
  <c r="BD146" i="27"/>
  <c r="BD134" i="29"/>
  <c r="BG100" i="28"/>
  <c r="BC133" i="28"/>
  <c r="BD71" i="29"/>
  <c r="BB71" i="29"/>
  <c r="BQ145" i="27"/>
  <c r="BG112" i="27"/>
  <c r="BM112" i="27"/>
  <c r="BW133" i="29"/>
  <c r="BW100" i="29"/>
  <c r="BF133" i="29"/>
  <c r="BG100" i="29"/>
  <c r="BE133" i="29"/>
  <c r="BB100" i="29"/>
  <c r="BU100" i="29"/>
  <c r="BL99" i="28"/>
  <c r="BK132" i="28"/>
  <c r="BU99" i="28"/>
  <c r="BF70" i="29"/>
  <c r="BH70" i="29"/>
  <c r="BS111" i="27"/>
  <c r="BQ111" i="27"/>
  <c r="BL132" i="29"/>
  <c r="AZ132" i="29"/>
  <c r="BI99" i="29"/>
  <c r="BK132" i="29"/>
  <c r="BN83" i="27"/>
  <c r="BQ98" i="28"/>
  <c r="BM69" i="29"/>
  <c r="BF110" i="27"/>
  <c r="BF98" i="29"/>
  <c r="BS98" i="29"/>
  <c r="BR135" i="28"/>
  <c r="BA73" i="29"/>
  <c r="BQ73" i="29"/>
  <c r="BN147" i="27"/>
  <c r="BE147" i="27"/>
  <c r="BO114" i="27"/>
  <c r="BV147" i="27"/>
  <c r="BO147" i="27"/>
  <c r="BA114" i="27"/>
  <c r="BP102" i="29"/>
  <c r="BB135" i="29"/>
  <c r="BK102" i="29"/>
  <c r="BJ135" i="29"/>
  <c r="BB101" i="28"/>
  <c r="BS134" i="28"/>
  <c r="BD86" i="27"/>
  <c r="BL72" i="28"/>
  <c r="BR86" i="27"/>
  <c r="BR134" i="28"/>
  <c r="BP134" i="28"/>
  <c r="BM113" i="27"/>
  <c r="BM101" i="29"/>
  <c r="BS134" i="29"/>
  <c r="BP101" i="29"/>
  <c r="BS101" i="29"/>
  <c r="BN134" i="29"/>
  <c r="BK133" i="28"/>
  <c r="BV85" i="27"/>
  <c r="BE100" i="28"/>
  <c r="BW100" i="28"/>
  <c r="BH100" i="28"/>
  <c r="AZ133" i="28"/>
  <c r="BM85" i="27"/>
  <c r="BS71" i="29"/>
  <c r="BI71" i="29"/>
  <c r="BD145" i="27"/>
  <c r="BG145" i="27"/>
  <c r="BW145" i="27"/>
  <c r="BI133" i="29"/>
  <c r="BM100" i="29"/>
  <c r="BO133" i="29"/>
  <c r="BV70" i="28"/>
  <c r="BM84" i="27"/>
  <c r="BR99" i="28"/>
  <c r="BP70" i="28"/>
  <c r="BP132" i="28"/>
  <c r="BR70" i="28"/>
  <c r="BL84" i="27"/>
  <c r="BI132" i="28"/>
  <c r="BO132" i="28"/>
  <c r="BN99" i="28"/>
  <c r="BL70" i="29"/>
  <c r="BD144" i="27"/>
  <c r="BI144" i="27"/>
  <c r="BC111" i="27"/>
  <c r="BF111" i="27"/>
  <c r="AZ99" i="29"/>
  <c r="BW132" i="29"/>
  <c r="BN132" i="29"/>
  <c r="BG131" i="28"/>
  <c r="BD131" i="28"/>
  <c r="BT98" i="28"/>
  <c r="BI131" i="28"/>
  <c r="BJ98" i="28"/>
  <c r="BN98" i="28"/>
  <c r="BO69" i="28"/>
  <c r="BT69" i="28"/>
  <c r="BH98" i="28"/>
  <c r="BF69" i="29"/>
  <c r="BR69" i="29"/>
  <c r="BI110" i="27"/>
  <c r="BF143" i="27"/>
  <c r="AZ143" i="27"/>
  <c r="BP110" i="27"/>
  <c r="BP131" i="29"/>
  <c r="BU131" i="29"/>
  <c r="BD98" i="29"/>
  <c r="BG131" i="29"/>
  <c r="BW131" i="29"/>
  <c r="BH68" i="29"/>
  <c r="BR68" i="29"/>
  <c r="BT147" i="27"/>
  <c r="BS114" i="27"/>
  <c r="BP135" i="29"/>
  <c r="BN102" i="29"/>
  <c r="BM135" i="29"/>
  <c r="AZ134" i="28"/>
  <c r="BA101" i="28"/>
  <c r="BB134" i="28"/>
  <c r="BS101" i="28"/>
  <c r="BH134" i="28"/>
  <c r="BT113" i="27"/>
  <c r="BO113" i="27"/>
  <c r="BB113" i="27"/>
  <c r="BH146" i="27"/>
  <c r="BK101" i="29"/>
  <c r="BA134" i="29"/>
  <c r="BU134" i="29"/>
  <c r="BI134" i="29"/>
  <c r="BM133" i="28"/>
  <c r="BS133" i="28"/>
  <c r="BG133" i="28"/>
  <c r="BQ71" i="29"/>
  <c r="BE71" i="29"/>
  <c r="BP145" i="27"/>
  <c r="BV145" i="27"/>
  <c r="BE145" i="27"/>
  <c r="BG133" i="29"/>
  <c r="BV100" i="29"/>
  <c r="BD100" i="29"/>
  <c r="BC84" i="27"/>
  <c r="BE84" i="27"/>
  <c r="BG132" i="28"/>
  <c r="BL111" i="27"/>
  <c r="BF144" i="27"/>
  <c r="BQ144" i="27"/>
  <c r="BK144" i="27"/>
  <c r="BG111" i="27"/>
  <c r="BB132" i="29"/>
  <c r="BN99" i="29"/>
  <c r="BL99" i="29"/>
  <c r="BJ132" i="29"/>
  <c r="BS99" i="29"/>
  <c r="BI83" i="27"/>
  <c r="BS131" i="28"/>
  <c r="BL98" i="28"/>
  <c r="BG98" i="28"/>
  <c r="BM110" i="27"/>
  <c r="BW98" i="29"/>
  <c r="BA98" i="29"/>
  <c r="BA131" i="29"/>
  <c r="BL98" i="29"/>
  <c r="BC98" i="29"/>
  <c r="AZ131" i="29"/>
  <c r="BM97" i="28"/>
  <c r="BC130" i="28"/>
  <c r="BO97" i="28"/>
  <c r="BA130" i="28"/>
  <c r="BI130" i="28"/>
  <c r="BS130" i="28"/>
  <c r="BC68" i="29"/>
  <c r="BD109" i="27"/>
  <c r="BB109" i="27"/>
  <c r="BQ142" i="27"/>
  <c r="BS129" i="28"/>
  <c r="BG96" i="28"/>
  <c r="BK129" i="28"/>
  <c r="BM96" i="28"/>
  <c r="BG141" i="27"/>
  <c r="AZ141" i="27"/>
  <c r="BT108" i="27"/>
  <c r="BL141" i="27"/>
  <c r="BN128" i="28"/>
  <c r="BD95" i="28"/>
  <c r="AZ128" i="28"/>
  <c r="BE95" i="28"/>
  <c r="BV95" i="28"/>
  <c r="BT128" i="28"/>
  <c r="BO95" i="28"/>
  <c r="BI128" i="28"/>
  <c r="BT95" i="28"/>
  <c r="BI66" i="29"/>
  <c r="BK107" i="27"/>
  <c r="BM107" i="27"/>
  <c r="BJ107" i="27"/>
  <c r="BV107" i="27"/>
  <c r="BQ107" i="27"/>
  <c r="BW95" i="29"/>
  <c r="BF128" i="29"/>
  <c r="BR95" i="29"/>
  <c r="BL128" i="29"/>
  <c r="BG95" i="29"/>
  <c r="BU128" i="29"/>
  <c r="BI127" i="28"/>
  <c r="BO94" i="28"/>
  <c r="BC94" i="28"/>
  <c r="BA127" i="28"/>
  <c r="BQ94" i="28"/>
  <c r="BF127" i="28"/>
  <c r="BK127" i="28"/>
  <c r="AZ94" i="28"/>
  <c r="BG127" i="28"/>
  <c r="BQ106" i="27"/>
  <c r="BM94" i="29"/>
  <c r="BI126" i="28"/>
  <c r="BU138" i="27"/>
  <c r="BK138" i="27"/>
  <c r="BS105" i="27"/>
  <c r="AZ126" i="29"/>
  <c r="AZ93" i="29"/>
  <c r="BO93" i="29"/>
  <c r="BO126" i="29"/>
  <c r="BI93" i="29"/>
  <c r="BM126" i="29"/>
  <c r="BR125" i="28"/>
  <c r="BT125" i="28"/>
  <c r="BD125" i="28"/>
  <c r="BA92" i="28"/>
  <c r="BC125" i="28"/>
  <c r="BE63" i="29"/>
  <c r="BA104" i="27"/>
  <c r="BU125" i="29"/>
  <c r="BM92" i="29"/>
  <c r="BA92" i="29"/>
  <c r="BB92" i="29"/>
  <c r="BU91" i="29"/>
  <c r="BA91" i="29"/>
  <c r="BB91" i="29"/>
  <c r="BG124" i="29"/>
  <c r="BM91" i="29"/>
  <c r="BM61" i="29"/>
  <c r="BT102" i="27"/>
  <c r="BO98" i="29"/>
  <c r="BT131" i="29"/>
  <c r="BQ130" i="28"/>
  <c r="BV82" i="27"/>
  <c r="BL97" i="28"/>
  <c r="BF130" i="28"/>
  <c r="BM68" i="29"/>
  <c r="BW142" i="27"/>
  <c r="BQ109" i="27"/>
  <c r="BO142" i="27"/>
  <c r="BT130" i="29"/>
  <c r="BM97" i="29"/>
  <c r="BJ97" i="29"/>
  <c r="BE129" i="28"/>
  <c r="BC81" i="27"/>
  <c r="BF67" i="29"/>
  <c r="BG67" i="29"/>
  <c r="BN68" i="29"/>
  <c r="BT67" i="29"/>
  <c r="BT141" i="27"/>
  <c r="BR128" i="28"/>
  <c r="BD128" i="28"/>
  <c r="BH140" i="27"/>
  <c r="BS107" i="27"/>
  <c r="BD107" i="27"/>
  <c r="BM127" i="28"/>
  <c r="BC127" i="28"/>
  <c r="BL127" i="28"/>
  <c r="BR65" i="29"/>
  <c r="BG65" i="29"/>
  <c r="BL66" i="29"/>
  <c r="BQ66" i="29"/>
  <c r="BN139" i="27"/>
  <c r="BV139" i="27"/>
  <c r="BD106" i="27"/>
  <c r="AZ106" i="27"/>
  <c r="BI139" i="27"/>
  <c r="BI106" i="27"/>
  <c r="BL127" i="29"/>
  <c r="BU94" i="29"/>
  <c r="BG127" i="29"/>
  <c r="BT126" i="28"/>
  <c r="BP126" i="28"/>
  <c r="BL126" i="28"/>
  <c r="BN93" i="28"/>
  <c r="BW126" i="28"/>
  <c r="BC64" i="29"/>
  <c r="BD64" i="29"/>
  <c r="BW64" i="29"/>
  <c r="BM138" i="27"/>
  <c r="BD105" i="27"/>
  <c r="BN125" i="28"/>
  <c r="BJ77" i="27"/>
  <c r="BF63" i="29"/>
  <c r="BB63" i="29"/>
  <c r="BK104" i="27"/>
  <c r="BK137" i="27"/>
  <c r="BA62" i="29"/>
  <c r="BM136" i="27"/>
  <c r="BJ82" i="27"/>
  <c r="BV97" i="28"/>
  <c r="BP130" i="28"/>
  <c r="BB97" i="28"/>
  <c r="BA97" i="28"/>
  <c r="BN130" i="28"/>
  <c r="BF68" i="29"/>
  <c r="BS68" i="29"/>
  <c r="BW68" i="29"/>
  <c r="BH109" i="27"/>
  <c r="AZ109" i="27"/>
  <c r="BK109" i="27"/>
  <c r="BP142" i="27"/>
  <c r="BR109" i="27"/>
  <c r="BC109" i="27"/>
  <c r="AZ130" i="29"/>
  <c r="BN130" i="29"/>
  <c r="BN129" i="28"/>
  <c r="BC129" i="28"/>
  <c r="BL96" i="28"/>
  <c r="BK81" i="27"/>
  <c r="BL67" i="29"/>
  <c r="BU67" i="29"/>
  <c r="BQ68" i="29"/>
  <c r="BK67" i="29"/>
  <c r="BR141" i="27"/>
  <c r="BB141" i="27"/>
  <c r="BP96" i="29"/>
  <c r="BA129" i="29"/>
  <c r="BJ96" i="29"/>
  <c r="BI129" i="29"/>
  <c r="BH96" i="29"/>
  <c r="BP128" i="28"/>
  <c r="BI95" i="28"/>
  <c r="BC95" i="28"/>
  <c r="BK128" i="28"/>
  <c r="BN95" i="28"/>
  <c r="BJ128" i="28"/>
  <c r="BB95" i="28"/>
  <c r="BH128" i="28"/>
  <c r="BF107" i="27"/>
  <c r="BS140" i="27"/>
  <c r="BA95" i="29"/>
  <c r="BS95" i="29"/>
  <c r="BT127" i="28"/>
  <c r="BK65" i="29"/>
  <c r="BL65" i="29"/>
  <c r="BM66" i="29"/>
  <c r="BL139" i="27"/>
  <c r="BS106" i="27"/>
  <c r="BO94" i="29"/>
  <c r="BS94" i="29"/>
  <c r="BV127" i="29"/>
  <c r="BF93" i="28"/>
  <c r="BJ126" i="28"/>
  <c r="BP93" i="28"/>
  <c r="BH93" i="29"/>
  <c r="BU93" i="29"/>
  <c r="BC126" i="29"/>
  <c r="BG93" i="29"/>
  <c r="BL126" i="29"/>
  <c r="AZ125" i="28"/>
  <c r="BT63" i="29"/>
  <c r="BI137" i="27"/>
  <c r="BH137" i="27"/>
  <c r="BB104" i="27"/>
  <c r="BG104" i="27"/>
  <c r="BJ125" i="29"/>
  <c r="BW92" i="29"/>
  <c r="BD124" i="28"/>
  <c r="AZ91" i="28"/>
  <c r="BV98" i="29"/>
  <c r="BN131" i="29"/>
  <c r="BN98" i="29"/>
  <c r="BR131" i="29"/>
  <c r="BT130" i="28"/>
  <c r="BD97" i="28"/>
  <c r="BL130" i="28"/>
  <c r="BN97" i="28"/>
  <c r="AZ130" i="28"/>
  <c r="AZ68" i="28"/>
  <c r="BK68" i="29"/>
  <c r="BR142" i="27"/>
  <c r="BI97" i="29"/>
  <c r="BQ96" i="28"/>
  <c r="BM81" i="27"/>
  <c r="BP129" i="28"/>
  <c r="BD81" i="27"/>
  <c r="BE68" i="29"/>
  <c r="BJ108" i="27"/>
  <c r="BK108" i="27"/>
  <c r="BV108" i="27"/>
  <c r="BM129" i="29"/>
  <c r="BQ128" i="28"/>
  <c r="BR95" i="28"/>
  <c r="BU128" i="28"/>
  <c r="BS95" i="28"/>
  <c r="BP107" i="27"/>
  <c r="BV140" i="27"/>
  <c r="BP95" i="29"/>
  <c r="BH94" i="28"/>
  <c r="BP65" i="29"/>
  <c r="BI65" i="29"/>
  <c r="BU66" i="29"/>
  <c r="BW66" i="29"/>
  <c r="BB66" i="29"/>
  <c r="BQ65" i="29"/>
  <c r="BC106" i="27"/>
  <c r="BU106" i="27"/>
  <c r="BB94" i="29"/>
  <c r="BG93" i="28"/>
  <c r="BQ126" i="28"/>
  <c r="BB64" i="29"/>
  <c r="BP105" i="27"/>
  <c r="BH138" i="27"/>
  <c r="BM93" i="29"/>
  <c r="BU92" i="28"/>
  <c r="AZ63" i="29"/>
  <c r="BF104" i="27"/>
  <c r="BP104" i="27"/>
  <c r="BL104" i="27"/>
  <c r="BR125" i="29"/>
  <c r="BE92" i="29"/>
  <c r="BG125" i="29"/>
  <c r="BR92" i="29"/>
  <c r="BD91" i="28"/>
  <c r="BB59" i="28"/>
  <c r="BS59" i="28"/>
  <c r="BM88" i="28"/>
  <c r="BI67" i="29"/>
  <c r="BW141" i="27"/>
  <c r="BE129" i="29"/>
  <c r="BC96" i="29"/>
  <c r="BD129" i="29"/>
  <c r="BA140" i="27"/>
  <c r="BI107" i="27"/>
  <c r="BM140" i="27"/>
  <c r="BG128" i="29"/>
  <c r="BK95" i="29"/>
  <c r="BI94" i="28"/>
  <c r="BD94" i="28"/>
  <c r="BE65" i="29"/>
  <c r="BP66" i="29"/>
  <c r="BN94" i="29"/>
  <c r="BE127" i="29"/>
  <c r="BT94" i="29"/>
  <c r="BT127" i="29"/>
  <c r="BV94" i="29"/>
  <c r="BA93" i="28"/>
  <c r="BO126" i="28"/>
  <c r="AZ93" i="28"/>
  <c r="BK93" i="28"/>
  <c r="BL93" i="28"/>
  <c r="BF64" i="29"/>
  <c r="AZ64" i="29"/>
  <c r="BG64" i="29"/>
  <c r="BL105" i="27"/>
  <c r="BB105" i="27"/>
  <c r="BP138" i="27"/>
  <c r="BW105" i="27"/>
  <c r="BV105" i="27"/>
  <c r="BB138" i="27"/>
  <c r="BF105" i="27"/>
  <c r="BL138" i="27"/>
  <c r="BP93" i="29"/>
  <c r="BV126" i="29"/>
  <c r="BA126" i="29"/>
  <c r="BT93" i="29"/>
  <c r="BW125" i="28"/>
  <c r="BG125" i="28"/>
  <c r="BW92" i="28"/>
  <c r="BJ125" i="28"/>
  <c r="BV92" i="28"/>
  <c r="BE125" i="28"/>
  <c r="BR92" i="28"/>
  <c r="BM63" i="29"/>
  <c r="BS63" i="29"/>
  <c r="BU104" i="27"/>
  <c r="BP137" i="27"/>
  <c r="BH104" i="27"/>
  <c r="BJ137" i="27"/>
  <c r="BN104" i="27"/>
  <c r="BT104" i="27"/>
  <c r="BK125" i="29"/>
  <c r="BC92" i="29"/>
  <c r="BN125" i="29"/>
  <c r="BL92" i="29"/>
  <c r="BC125" i="29"/>
  <c r="BU92" i="29"/>
  <c r="AZ125" i="29"/>
  <c r="BK92" i="29"/>
  <c r="BN124" i="28"/>
  <c r="BS91" i="28"/>
  <c r="AZ98" i="29"/>
  <c r="BV131" i="29"/>
  <c r="BQ98" i="29"/>
  <c r="BE131" i="29"/>
  <c r="BJ130" i="28"/>
  <c r="BH130" i="28"/>
  <c r="BU130" i="28"/>
  <c r="BD130" i="28"/>
  <c r="BA68" i="28"/>
  <c r="BK130" i="28"/>
  <c r="BO68" i="29"/>
  <c r="BL68" i="29"/>
  <c r="BK142" i="27"/>
  <c r="AZ142" i="27"/>
  <c r="BC142" i="27"/>
  <c r="BT109" i="27"/>
  <c r="BE142" i="27"/>
  <c r="BI130" i="29"/>
  <c r="BD96" i="28"/>
  <c r="BQ67" i="29"/>
  <c r="BQ108" i="27"/>
  <c r="BP141" i="27"/>
  <c r="BS141" i="27"/>
  <c r="BA96" i="29"/>
  <c r="BV129" i="29"/>
  <c r="BN66" i="29"/>
  <c r="BA107" i="27"/>
  <c r="BQ140" i="27"/>
  <c r="BG107" i="27"/>
  <c r="BW128" i="29"/>
  <c r="BP128" i="29"/>
  <c r="BF94" i="28"/>
  <c r="BL94" i="28"/>
  <c r="BK94" i="28"/>
  <c r="BS127" i="28"/>
  <c r="BP94" i="28"/>
  <c r="BF65" i="29"/>
  <c r="BG66" i="29"/>
  <c r="BJ66" i="29"/>
  <c r="BA66" i="29"/>
  <c r="BD65" i="29"/>
  <c r="BH139" i="27"/>
  <c r="BG106" i="27"/>
  <c r="BP106" i="27"/>
  <c r="BV106" i="27"/>
  <c r="BA106" i="27"/>
  <c r="AZ139" i="27"/>
  <c r="BM106" i="27"/>
  <c r="BR106" i="27"/>
  <c r="BI94" i="29"/>
  <c r="BR94" i="29"/>
  <c r="BA94" i="29"/>
  <c r="BR127" i="29"/>
  <c r="BO127" i="29"/>
  <c r="BM93" i="28"/>
  <c r="BU126" i="28"/>
  <c r="AZ126" i="28"/>
  <c r="BM126" i="28"/>
  <c r="BN64" i="29"/>
  <c r="BV93" i="29"/>
  <c r="BL125" i="28"/>
  <c r="BB92" i="28"/>
  <c r="BI125" i="28"/>
  <c r="BU77" i="27"/>
  <c r="BH125" i="28"/>
  <c r="BW63" i="29"/>
  <c r="BP63" i="29"/>
  <c r="BS137" i="27"/>
  <c r="BQ104" i="27"/>
  <c r="BD125" i="29"/>
  <c r="BO92" i="29"/>
  <c r="BS125" i="29"/>
  <c r="BO125" i="29"/>
  <c r="BH92" i="29"/>
  <c r="BI125" i="29"/>
  <c r="BF92" i="29"/>
  <c r="BS124" i="28"/>
  <c r="BP91" i="28"/>
  <c r="BT91" i="28"/>
  <c r="BV124" i="28"/>
  <c r="BP62" i="28"/>
  <c r="BR135" i="27"/>
  <c r="BU90" i="29"/>
  <c r="BI123" i="29"/>
  <c r="BA90" i="29"/>
  <c r="BD90" i="29"/>
  <c r="BL89" i="28"/>
  <c r="BK62" i="28"/>
  <c r="BW91" i="28"/>
  <c r="BH62" i="29"/>
  <c r="BU136" i="27"/>
  <c r="BD103" i="27"/>
  <c r="BI103" i="27"/>
  <c r="BH103" i="27"/>
  <c r="BL91" i="29"/>
  <c r="BE124" i="29"/>
  <c r="BH91" i="29"/>
  <c r="BI90" i="28"/>
  <c r="BA61" i="28"/>
  <c r="BJ123" i="28"/>
  <c r="BM90" i="28"/>
  <c r="BG61" i="28"/>
  <c r="BJ90" i="28"/>
  <c r="BD123" i="28"/>
  <c r="BT61" i="29"/>
  <c r="BG61" i="29"/>
  <c r="BU61" i="29"/>
  <c r="BG89" i="28"/>
  <c r="BO74" i="27"/>
  <c r="BI122" i="28"/>
  <c r="BH89" i="28"/>
  <c r="BK122" i="28"/>
  <c r="BJ89" i="28"/>
  <c r="BB101" i="27"/>
  <c r="BF101" i="27"/>
  <c r="BP134" i="27"/>
  <c r="BE134" i="27"/>
  <c r="AZ89" i="29"/>
  <c r="BH59" i="28"/>
  <c r="BE73" i="27"/>
  <c r="AZ88" i="28"/>
  <c r="BK73" i="27"/>
  <c r="BE121" i="28"/>
  <c r="BD59" i="29"/>
  <c r="BU72" i="27"/>
  <c r="BA72" i="27"/>
  <c r="AZ58" i="28"/>
  <c r="BM72" i="27"/>
  <c r="BS87" i="28"/>
  <c r="BE72" i="27"/>
  <c r="BS120" i="28"/>
  <c r="BN58" i="29"/>
  <c r="BJ132" i="27"/>
  <c r="BR132" i="27"/>
  <c r="BD132" i="27"/>
  <c r="BT132" i="27"/>
  <c r="BH132" i="27"/>
  <c r="BF99" i="27"/>
  <c r="BL132" i="27"/>
  <c r="AZ97" i="27"/>
  <c r="BF128" i="27"/>
  <c r="BE76" i="27"/>
  <c r="BC91" i="28"/>
  <c r="BJ91" i="28"/>
  <c r="BU62" i="29"/>
  <c r="BE62" i="29"/>
  <c r="BA103" i="27"/>
  <c r="BC103" i="27"/>
  <c r="BV136" i="27"/>
  <c r="BO91" i="29"/>
  <c r="BA124" i="29"/>
  <c r="BE91" i="29"/>
  <c r="BR91" i="29"/>
  <c r="BJ124" i="29"/>
  <c r="BW91" i="29"/>
  <c r="BB124" i="29"/>
  <c r="BI61" i="28"/>
  <c r="BJ61" i="28"/>
  <c r="AZ90" i="28"/>
  <c r="BW123" i="28"/>
  <c r="BK75" i="27"/>
  <c r="BM102" i="27"/>
  <c r="BQ102" i="27"/>
  <c r="BA135" i="27"/>
  <c r="AZ135" i="27"/>
  <c r="BA102" i="27"/>
  <c r="BH123" i="29"/>
  <c r="BB123" i="29"/>
  <c r="BC90" i="29"/>
  <c r="BI90" i="29"/>
  <c r="BG123" i="29"/>
  <c r="BN90" i="29"/>
  <c r="BP89" i="28"/>
  <c r="BP122" i="28"/>
  <c r="BU89" i="28"/>
  <c r="BR74" i="27"/>
  <c r="BA74" i="27"/>
  <c r="BO134" i="27"/>
  <c r="BB134" i="27"/>
  <c r="BO122" i="29"/>
  <c r="BG121" i="28"/>
  <c r="BL88" i="28"/>
  <c r="BP88" i="28"/>
  <c r="BB121" i="28"/>
  <c r="BF59" i="28"/>
  <c r="BT88" i="28"/>
  <c r="BA59" i="29"/>
  <c r="BO59" i="29"/>
  <c r="BL59" i="29"/>
  <c r="BF133" i="27"/>
  <c r="BD100" i="27"/>
  <c r="BW133" i="27"/>
  <c r="BA133" i="27"/>
  <c r="BV100" i="27"/>
  <c r="BL133" i="27"/>
  <c r="BC100" i="27"/>
  <c r="BJ88" i="29"/>
  <c r="BG121" i="29"/>
  <c r="BH88" i="29"/>
  <c r="BL88" i="29"/>
  <c r="BI72" i="27"/>
  <c r="BP120" i="28"/>
  <c r="BA87" i="28"/>
  <c r="BG58" i="29"/>
  <c r="BQ132" i="27"/>
  <c r="BO99" i="27"/>
  <c r="BJ57" i="29"/>
  <c r="BO57" i="29"/>
  <c r="BI57" i="29"/>
  <c r="BC98" i="27"/>
  <c r="BQ86" i="29"/>
  <c r="BJ86" i="29"/>
  <c r="BO130" i="27"/>
  <c r="BR124" i="29"/>
  <c r="BK124" i="29"/>
  <c r="BC91" i="29"/>
  <c r="BT124" i="29"/>
  <c r="BS124" i="29"/>
  <c r="BQ61" i="28"/>
  <c r="BF102" i="27"/>
  <c r="BG135" i="27"/>
  <c r="AZ90" i="29"/>
  <c r="BC123" i="29"/>
  <c r="BN123" i="29"/>
  <c r="BM123" i="29"/>
  <c r="BI89" i="28"/>
  <c r="BD134" i="27"/>
  <c r="BV101" i="27"/>
  <c r="BV134" i="27"/>
  <c r="BK101" i="27"/>
  <c r="BQ122" i="29"/>
  <c r="BJ89" i="29"/>
  <c r="BU122" i="29"/>
  <c r="BS89" i="29"/>
  <c r="BG122" i="29"/>
  <c r="BD89" i="29"/>
  <c r="BO59" i="28"/>
  <c r="BG88" i="28"/>
  <c r="BQ121" i="28"/>
  <c r="BR59" i="29"/>
  <c r="BE133" i="27"/>
  <c r="BH121" i="29"/>
  <c r="BP121" i="29"/>
  <c r="BG120" i="28"/>
  <c r="BO72" i="27"/>
  <c r="BA120" i="29"/>
  <c r="BH57" i="29"/>
  <c r="BH56" i="29"/>
  <c r="AZ129" i="27"/>
  <c r="BV54" i="28"/>
  <c r="BH83" i="28"/>
  <c r="BV53" i="29"/>
  <c r="BR76" i="27"/>
  <c r="BS62" i="29"/>
  <c r="AZ136" i="27"/>
  <c r="BN136" i="27"/>
  <c r="BF91" i="29"/>
  <c r="BN91" i="29"/>
  <c r="BD124" i="29"/>
  <c r="BD90" i="28"/>
  <c r="BL123" i="28"/>
  <c r="BS123" i="28"/>
  <c r="AZ75" i="27"/>
  <c r="BH61" i="29"/>
  <c r="BC102" i="27"/>
  <c r="BN102" i="27"/>
  <c r="BU135" i="27"/>
  <c r="BM135" i="27"/>
  <c r="BI102" i="27"/>
  <c r="BI135" i="27"/>
  <c r="BF60" i="28"/>
  <c r="BR122" i="28"/>
  <c r="BT89" i="28"/>
  <c r="BN122" i="28"/>
  <c r="BB74" i="27"/>
  <c r="BH122" i="28"/>
  <c r="BL60" i="29"/>
  <c r="BC101" i="27"/>
  <c r="BP89" i="29"/>
  <c r="BC88" i="28"/>
  <c r="BJ88" i="28"/>
  <c r="BO73" i="27"/>
  <c r="BK88" i="28"/>
  <c r="BU121" i="28"/>
  <c r="BG59" i="29"/>
  <c r="BN59" i="29"/>
  <c r="BK133" i="27"/>
  <c r="AZ133" i="27"/>
  <c r="BL100" i="27"/>
  <c r="BP133" i="27"/>
  <c r="BJ133" i="27"/>
  <c r="BO100" i="27"/>
  <c r="BK121" i="29"/>
  <c r="BC88" i="29"/>
  <c r="BA121" i="29"/>
  <c r="BF88" i="29"/>
  <c r="BO87" i="28"/>
  <c r="BE120" i="28"/>
  <c r="BF120" i="28"/>
  <c r="BS72" i="27"/>
  <c r="BJ120" i="28"/>
  <c r="BL87" i="28"/>
  <c r="BP58" i="29"/>
  <c r="BH114" i="29"/>
  <c r="BB76" i="27"/>
  <c r="BF76" i="27"/>
  <c r="BJ62" i="29"/>
  <c r="BB136" i="27"/>
  <c r="BT136" i="27"/>
  <c r="BI136" i="27"/>
  <c r="BH124" i="29"/>
  <c r="BP75" i="27"/>
  <c r="BC123" i="28"/>
  <c r="BJ75" i="27"/>
  <c r="BH75" i="27"/>
  <c r="BT90" i="28"/>
  <c r="BC135" i="27"/>
  <c r="BF135" i="27"/>
  <c r="BN135" i="27"/>
  <c r="BP135" i="27"/>
  <c r="BO135" i="27"/>
  <c r="BQ90" i="29"/>
  <c r="BD123" i="29"/>
  <c r="BF89" i="28"/>
  <c r="BJ60" i="28"/>
  <c r="BC74" i="27"/>
  <c r="BW89" i="28"/>
  <c r="BJ60" i="29"/>
  <c r="BN134" i="27"/>
  <c r="BI101" i="27"/>
  <c r="BL101" i="27"/>
  <c r="BU101" i="27"/>
  <c r="BR134" i="27"/>
  <c r="BK134" i="27"/>
  <c r="BS101" i="27"/>
  <c r="BT122" i="29"/>
  <c r="BE89" i="29"/>
  <c r="BC122" i="29"/>
  <c r="BQ89" i="29"/>
  <c r="BV89" i="29"/>
  <c r="BF88" i="28"/>
  <c r="BV121" i="28"/>
  <c r="BE88" i="28"/>
  <c r="BK121" i="28"/>
  <c r="BM73" i="27"/>
  <c r="BB88" i="28"/>
  <c r="BP73" i="27"/>
  <c r="BW73" i="27"/>
  <c r="BR100" i="27"/>
  <c r="BQ133" i="27"/>
  <c r="BM133" i="27"/>
  <c r="BB87" i="28"/>
  <c r="BC72" i="27"/>
  <c r="AZ87" i="28"/>
  <c r="BK72" i="27"/>
  <c r="BV87" i="28"/>
  <c r="BB58" i="29"/>
  <c r="BA58" i="29"/>
  <c r="BC99" i="27"/>
  <c r="BT99" i="27"/>
  <c r="BE99" i="27"/>
  <c r="BE132" i="27"/>
  <c r="BA132" i="27"/>
  <c r="BQ99" i="27"/>
  <c r="BU99" i="27"/>
  <c r="BF132" i="27"/>
  <c r="BM132" i="27"/>
  <c r="BC120" i="29"/>
  <c r="BT87" i="29"/>
  <c r="BN120" i="29"/>
  <c r="BM87" i="29"/>
  <c r="BR120" i="29"/>
  <c r="BU87" i="29"/>
  <c r="BV57" i="28"/>
  <c r="BG86" i="28"/>
  <c r="BH86" i="28"/>
  <c r="BQ86" i="28"/>
  <c r="BF119" i="28"/>
  <c r="BG119" i="28"/>
  <c r="BO96" i="27"/>
  <c r="BM129" i="27"/>
  <c r="BK84" i="29"/>
  <c r="BL117" i="29"/>
  <c r="BU117" i="29"/>
  <c r="BC84" i="29"/>
  <c r="BL116" i="28"/>
  <c r="BD54" i="28"/>
  <c r="AZ54" i="28"/>
  <c r="BI120" i="29"/>
  <c r="BK57" i="29"/>
  <c r="BJ131" i="27"/>
  <c r="BA86" i="29"/>
  <c r="BE119" i="29"/>
  <c r="BP86" i="29"/>
  <c r="BV119" i="29"/>
  <c r="BH86" i="29"/>
  <c r="BN118" i="28"/>
  <c r="BC56" i="28"/>
  <c r="BR85" i="28"/>
  <c r="BF56" i="28"/>
  <c r="BF70" i="27"/>
  <c r="BI85" i="28"/>
  <c r="BS85" i="29"/>
  <c r="BL118" i="29"/>
  <c r="BH85" i="29"/>
  <c r="BF69" i="27"/>
  <c r="BL55" i="28"/>
  <c r="BL117" i="28"/>
  <c r="BT83" i="28"/>
  <c r="BP116" i="28"/>
  <c r="BS54" i="28"/>
  <c r="BB83" i="28"/>
  <c r="BJ54" i="28"/>
  <c r="BC116" i="28"/>
  <c r="BI54" i="28"/>
  <c r="BC54" i="29"/>
  <c r="BH54" i="29"/>
  <c r="BK54" i="29"/>
  <c r="BT128" i="27"/>
  <c r="BC128" i="27"/>
  <c r="BU95" i="27"/>
  <c r="BE128" i="27"/>
  <c r="BR116" i="29"/>
  <c r="BG116" i="29"/>
  <c r="BF83" i="29"/>
  <c r="BK115" i="28"/>
  <c r="BM82" i="28"/>
  <c r="AZ67" i="27"/>
  <c r="BG67" i="27"/>
  <c r="BH53" i="29"/>
  <c r="BO53" i="29"/>
  <c r="BL53" i="29"/>
  <c r="BC127" i="27"/>
  <c r="BR127" i="27"/>
  <c r="BL94" i="27"/>
  <c r="BF127" i="27"/>
  <c r="BK94" i="27"/>
  <c r="BM127" i="27"/>
  <c r="BW115" i="29"/>
  <c r="BR82" i="29"/>
  <c r="BV115" i="29"/>
  <c r="BF87" i="29"/>
  <c r="BM120" i="29"/>
  <c r="BI87" i="29"/>
  <c r="BT120" i="29"/>
  <c r="BK87" i="29"/>
  <c r="BE120" i="29"/>
  <c r="BH87" i="29"/>
  <c r="BE57" i="28"/>
  <c r="BD71" i="27"/>
  <c r="BN86" i="28"/>
  <c r="BN119" i="28"/>
  <c r="BQ119" i="28"/>
  <c r="BC86" i="28"/>
  <c r="AZ119" i="28"/>
  <c r="BI86" i="28"/>
  <c r="BT57" i="29"/>
  <c r="BE57" i="29"/>
  <c r="BN57" i="29"/>
  <c r="BF131" i="27"/>
  <c r="BA70" i="27"/>
  <c r="BI56" i="28"/>
  <c r="BD56" i="28"/>
  <c r="BK56" i="29"/>
  <c r="BN130" i="27"/>
  <c r="BO55" i="28"/>
  <c r="BA117" i="28"/>
  <c r="BA129" i="27"/>
  <c r="AZ96" i="27"/>
  <c r="BR84" i="29"/>
  <c r="BP83" i="28"/>
  <c r="BG116" i="28"/>
  <c r="BB54" i="28"/>
  <c r="BH68" i="27"/>
  <c r="BS83" i="28"/>
  <c r="AZ95" i="27"/>
  <c r="BD128" i="27"/>
  <c r="BG128" i="27"/>
  <c r="BK116" i="29"/>
  <c r="BR82" i="28"/>
  <c r="BQ67" i="27"/>
  <c r="BV82" i="28"/>
  <c r="BG115" i="28"/>
  <c r="AZ115" i="28"/>
  <c r="AZ82" i="28"/>
  <c r="BM53" i="29"/>
  <c r="BQ53" i="29"/>
  <c r="BS50" i="28"/>
  <c r="AZ132" i="27"/>
  <c r="BL87" i="29"/>
  <c r="BR87" i="29"/>
  <c r="BW120" i="29"/>
  <c r="BV87" i="29"/>
  <c r="BU57" i="28"/>
  <c r="BL86" i="28"/>
  <c r="BC119" i="28"/>
  <c r="BW71" i="27"/>
  <c r="BP119" i="28"/>
  <c r="BL57" i="28"/>
  <c r="BG57" i="28"/>
  <c r="BA56" i="28"/>
  <c r="BC70" i="27"/>
  <c r="BO56" i="28"/>
  <c r="BT70" i="27"/>
  <c r="BO56" i="29"/>
  <c r="BO97" i="27"/>
  <c r="BJ130" i="27"/>
  <c r="BR85" i="29"/>
  <c r="BD118" i="29"/>
  <c r="BU85" i="29"/>
  <c r="BO118" i="29"/>
  <c r="BF118" i="29"/>
  <c r="BI84" i="28"/>
  <c r="BI117" i="28"/>
  <c r="BB117" i="28"/>
  <c r="BQ69" i="27"/>
  <c r="BG84" i="28"/>
  <c r="BA84" i="28"/>
  <c r="BK84" i="28"/>
  <c r="BH55" i="28"/>
  <c r="BM117" i="28"/>
  <c r="BF84" i="28"/>
  <c r="BM55" i="28"/>
  <c r="BP117" i="28"/>
  <c r="BU55" i="29"/>
  <c r="BD55" i="29"/>
  <c r="AZ55" i="29"/>
  <c r="BB55" i="29"/>
  <c r="BI96" i="27"/>
  <c r="BE129" i="27"/>
  <c r="BF129" i="27"/>
  <c r="BS117" i="29"/>
  <c r="BM84" i="29"/>
  <c r="BJ117" i="29"/>
  <c r="BN84" i="29"/>
  <c r="BC117" i="29"/>
  <c r="BE84" i="29"/>
  <c r="BF68" i="27"/>
  <c r="BJ116" i="28"/>
  <c r="BK83" i="28"/>
  <c r="BM116" i="28"/>
  <c r="BK116" i="28"/>
  <c r="BW83" i="28"/>
  <c r="BV116" i="28"/>
  <c r="BA54" i="29"/>
  <c r="BA95" i="27"/>
  <c r="BL95" i="27"/>
  <c r="BQ128" i="27"/>
  <c r="BV95" i="27"/>
  <c r="BS95" i="27"/>
  <c r="BG95" i="27"/>
  <c r="BR95" i="27"/>
  <c r="BU83" i="29"/>
  <c r="BP116" i="29"/>
  <c r="BE83" i="29"/>
  <c r="BV116" i="29"/>
  <c r="BP83" i="29"/>
  <c r="BU116" i="29"/>
  <c r="BJ83" i="29"/>
  <c r="BD116" i="29"/>
  <c r="BW115" i="28"/>
  <c r="BL67" i="27"/>
  <c r="BR67" i="27"/>
  <c r="BD115" i="28"/>
  <c r="BK67" i="27"/>
  <c r="BE94" i="27"/>
  <c r="BN57" i="28"/>
  <c r="BI119" i="28"/>
  <c r="BR57" i="29"/>
  <c r="BV57" i="29"/>
  <c r="BE98" i="27"/>
  <c r="BS98" i="27"/>
  <c r="BU131" i="27"/>
  <c r="BN131" i="27"/>
  <c r="BU86" i="29"/>
  <c r="BD119" i="29"/>
  <c r="BU85" i="28"/>
  <c r="BK118" i="28"/>
  <c r="BA118" i="28"/>
  <c r="BN85" i="28"/>
  <c r="BB118" i="28"/>
  <c r="BQ70" i="27"/>
  <c r="BJ56" i="29"/>
  <c r="BG97" i="27"/>
  <c r="BU97" i="27"/>
  <c r="BR69" i="27"/>
  <c r="BU55" i="28"/>
  <c r="BL55" i="29"/>
  <c r="BW117" i="29"/>
  <c r="BE116" i="28"/>
  <c r="BQ68" i="27"/>
  <c r="BH116" i="28"/>
  <c r="BQ116" i="28"/>
  <c r="AZ116" i="28"/>
  <c r="BL68" i="27"/>
  <c r="BO54" i="28"/>
  <c r="BI95" i="27"/>
  <c r="BD82" i="28"/>
  <c r="BE67" i="27"/>
  <c r="BI53" i="29"/>
  <c r="BA53" i="29"/>
  <c r="BL127" i="27"/>
  <c r="BB94" i="27"/>
  <c r="BI127" i="27"/>
  <c r="BR94" i="27"/>
  <c r="BN94" i="27"/>
  <c r="BT127" i="27"/>
  <c r="BW127" i="27"/>
  <c r="BL115" i="29"/>
  <c r="BD82" i="29"/>
  <c r="BW82" i="29"/>
  <c r="BM115" i="29"/>
  <c r="BJ82" i="29"/>
  <c r="BF115" i="29"/>
  <c r="BS82" i="29"/>
  <c r="AZ81" i="28"/>
  <c r="BC114" i="28"/>
  <c r="BW81" i="28"/>
  <c r="BE81" i="28"/>
  <c r="AZ82" i="29"/>
  <c r="BV81" i="28"/>
  <c r="AZ114" i="28"/>
  <c r="BJ126" i="27"/>
  <c r="BM126" i="27"/>
  <c r="BB114" i="29"/>
  <c r="BC81" i="29"/>
  <c r="BO114" i="29"/>
  <c r="BT113" i="28"/>
  <c r="BU65" i="27"/>
  <c r="BQ51" i="29"/>
  <c r="BL92" i="27"/>
  <c r="BE113" i="29"/>
  <c r="BQ50" i="28"/>
  <c r="BU50" i="28"/>
  <c r="BE64" i="27"/>
  <c r="BO50" i="29"/>
  <c r="BN79" i="29"/>
  <c r="BN49" i="28"/>
  <c r="BF63" i="27"/>
  <c r="BL78" i="28"/>
  <c r="BI63" i="27"/>
  <c r="BG111" i="28"/>
  <c r="AZ63" i="27"/>
  <c r="BP49" i="29"/>
  <c r="BQ49" i="29"/>
  <c r="BF49" i="29"/>
  <c r="BW90" i="27"/>
  <c r="BG90" i="27"/>
  <c r="BI78" i="29"/>
  <c r="BJ111" i="29"/>
  <c r="BS78" i="29"/>
  <c r="BL111" i="29"/>
  <c r="BP78" i="29"/>
  <c r="AZ111" i="29"/>
  <c r="BN78" i="29"/>
  <c r="BF62" i="27"/>
  <c r="BS77" i="28"/>
  <c r="BA61" i="27"/>
  <c r="BG61" i="27"/>
  <c r="BL47" i="29"/>
  <c r="BQ47" i="29"/>
  <c r="BC60" i="27"/>
  <c r="BP60" i="27"/>
  <c r="BE46" i="28"/>
  <c r="BT59" i="27"/>
  <c r="BE45" i="28"/>
  <c r="BM44" i="28"/>
  <c r="BR57" i="27"/>
  <c r="BN58" i="27"/>
  <c r="BG82" i="29"/>
  <c r="BM81" i="28"/>
  <c r="BT52" i="29"/>
  <c r="BB52" i="29"/>
  <c r="BM52" i="29"/>
  <c r="BH52" i="29"/>
  <c r="BP93" i="27"/>
  <c r="BN126" i="27"/>
  <c r="BH81" i="29"/>
  <c r="BD114" i="29"/>
  <c r="BF81" i="29"/>
  <c r="BO113" i="28"/>
  <c r="BG113" i="28"/>
  <c r="BL80" i="28"/>
  <c r="BH65" i="27"/>
  <c r="BI51" i="29"/>
  <c r="BK51" i="29"/>
  <c r="BO92" i="27"/>
  <c r="BL125" i="27"/>
  <c r="BF64" i="27"/>
  <c r="BP50" i="28"/>
  <c r="BN112" i="28"/>
  <c r="AZ50" i="29"/>
  <c r="BS91" i="27"/>
  <c r="BK91" i="27"/>
  <c r="BW63" i="27"/>
  <c r="BE63" i="27"/>
  <c r="BQ111" i="28"/>
  <c r="BP78" i="28"/>
  <c r="BH49" i="28"/>
  <c r="BV78" i="28"/>
  <c r="BA49" i="29"/>
  <c r="BO49" i="29"/>
  <c r="BO48" i="28"/>
  <c r="BV77" i="28"/>
  <c r="BG48" i="28"/>
  <c r="BL77" i="28"/>
  <c r="AZ48" i="28"/>
  <c r="BH62" i="27"/>
  <c r="AZ77" i="29"/>
  <c r="BB77" i="29"/>
  <c r="BQ61" i="27"/>
  <c r="BV61" i="27"/>
  <c r="BQ47" i="28"/>
  <c r="BN47" i="29"/>
  <c r="BA47" i="29"/>
  <c r="BV46" i="28"/>
  <c r="BB60" i="27"/>
  <c r="BL46" i="29"/>
  <c r="BM46" i="29"/>
  <c r="BH46" i="29"/>
  <c r="BB46" i="29"/>
  <c r="BH57" i="27"/>
  <c r="BW43" i="28"/>
  <c r="BC45" i="29"/>
  <c r="BQ57" i="27"/>
  <c r="BW47" i="29"/>
  <c r="BD56" i="27"/>
  <c r="BN43" i="29"/>
  <c r="BG114" i="28"/>
  <c r="BW52" i="29"/>
  <c r="BS52" i="29"/>
  <c r="BQ52" i="29"/>
  <c r="BL93" i="27"/>
  <c r="BG126" i="27"/>
  <c r="BR93" i="27"/>
  <c r="BQ93" i="27"/>
  <c r="BE126" i="27"/>
  <c r="BA126" i="27"/>
  <c r="BB93" i="27"/>
  <c r="BW93" i="27"/>
  <c r="BV81" i="29"/>
  <c r="BC114" i="29"/>
  <c r="BT81" i="29"/>
  <c r="BB65" i="27"/>
  <c r="BR113" i="28"/>
  <c r="BE65" i="27"/>
  <c r="BP51" i="28"/>
  <c r="BC80" i="28"/>
  <c r="BP65" i="27"/>
  <c r="BU80" i="28"/>
  <c r="BC51" i="29"/>
  <c r="BH51" i="29"/>
  <c r="BJ51" i="29"/>
  <c r="BE80" i="29"/>
  <c r="BL113" i="29"/>
  <c r="BD64" i="27"/>
  <c r="BT64" i="27"/>
  <c r="BF50" i="28"/>
  <c r="BG64" i="27"/>
  <c r="BP50" i="29"/>
  <c r="BB91" i="27"/>
  <c r="BB124" i="27"/>
  <c r="BJ91" i="27"/>
  <c r="AZ91" i="27"/>
  <c r="BR124" i="27"/>
  <c r="BV124" i="27"/>
  <c r="BA91" i="27"/>
  <c r="BC79" i="29"/>
  <c r="BN112" i="29"/>
  <c r="BA79" i="29"/>
  <c r="BC112" i="29"/>
  <c r="BO79" i="29"/>
  <c r="BD78" i="28"/>
  <c r="BL49" i="28"/>
  <c r="BT49" i="29"/>
  <c r="BC90" i="27"/>
  <c r="BO111" i="29"/>
  <c r="BB78" i="29"/>
  <c r="BW111" i="29"/>
  <c r="BV48" i="28"/>
  <c r="BI77" i="28"/>
  <c r="BA77" i="28"/>
  <c r="BN48" i="29"/>
  <c r="BC48" i="29"/>
  <c r="BE48" i="29"/>
  <c r="BT45" i="28"/>
  <c r="BR44" i="28"/>
  <c r="BC58" i="27"/>
  <c r="BE57" i="27"/>
  <c r="BE43" i="28"/>
  <c r="BS45" i="29"/>
  <c r="BN45" i="29"/>
  <c r="BV45" i="29"/>
  <c r="BG44" i="29"/>
  <c r="BH44" i="29"/>
  <c r="BD43" i="28"/>
  <c r="BM56" i="27"/>
  <c r="BR43" i="28"/>
  <c r="BC43" i="28"/>
  <c r="BD43" i="29"/>
  <c r="BV43" i="29"/>
  <c r="BF43" i="29"/>
  <c r="BV82" i="29"/>
  <c r="BO115" i="29"/>
  <c r="BQ82" i="29"/>
  <c r="BI115" i="29"/>
  <c r="BH82" i="29"/>
  <c r="BU81" i="28"/>
  <c r="BN114" i="28"/>
  <c r="BK52" i="28"/>
  <c r="BB114" i="28"/>
  <c r="BO81" i="28"/>
  <c r="BJ114" i="28"/>
  <c r="BP52" i="29"/>
  <c r="BB126" i="27"/>
  <c r="BW126" i="27"/>
  <c r="BA51" i="28"/>
  <c r="BA65" i="27"/>
  <c r="BW80" i="28"/>
  <c r="BL113" i="28"/>
  <c r="BN80" i="28"/>
  <c r="BT51" i="29"/>
  <c r="BD125" i="27"/>
  <c r="AZ125" i="27"/>
  <c r="BQ125" i="27"/>
  <c r="BT92" i="27"/>
  <c r="BT125" i="27"/>
  <c r="BC80" i="29"/>
  <c r="BI113" i="29"/>
  <c r="BG80" i="29"/>
  <c r="BS80" i="29"/>
  <c r="BD113" i="29"/>
  <c r="BK80" i="29"/>
  <c r="BR113" i="29"/>
  <c r="BR64" i="27"/>
  <c r="BU79" i="28"/>
  <c r="BP112" i="28"/>
  <c r="AZ112" i="28"/>
  <c r="BV64" i="27"/>
  <c r="BK79" i="28"/>
  <c r="BI112" i="28"/>
  <c r="BW79" i="28"/>
  <c r="BQ79" i="28"/>
  <c r="BW112" i="28"/>
  <c r="BJ50" i="28"/>
  <c r="BH79" i="28"/>
  <c r="BM50" i="29"/>
  <c r="BN50" i="29"/>
  <c r="BI50" i="29"/>
  <c r="BD50" i="29"/>
  <c r="BM124" i="27"/>
  <c r="BD124" i="27"/>
  <c r="BS111" i="28"/>
  <c r="AZ111" i="28"/>
  <c r="BV78" i="29"/>
  <c r="BG77" i="28"/>
  <c r="BU48" i="28"/>
  <c r="BR62" i="27"/>
  <c r="BH61" i="27"/>
  <c r="BS47" i="29"/>
  <c r="BS60" i="27"/>
  <c r="BJ46" i="29"/>
  <c r="BJ59" i="27"/>
  <c r="BP58" i="27"/>
  <c r="BF58" i="27"/>
  <c r="BI44" i="28"/>
  <c r="BB44" i="29"/>
  <c r="BU58" i="27"/>
  <c r="BB43" i="28"/>
  <c r="BF56" i="27"/>
  <c r="BP57" i="27"/>
  <c r="BF57" i="27"/>
  <c r="AZ56" i="27"/>
  <c r="BF45" i="29"/>
  <c r="BA45" i="29"/>
  <c r="BG45" i="29"/>
  <c r="BT44" i="29"/>
  <c r="BM44" i="29"/>
  <c r="BP44" i="29"/>
  <c r="BO43" i="28"/>
  <c r="BO43" i="29"/>
  <c r="BC43" i="29"/>
  <c r="BG43" i="29"/>
  <c r="BR43" i="29"/>
  <c r="BN82" i="29"/>
  <c r="BJ115" i="29"/>
  <c r="BL82" i="29"/>
  <c r="BT81" i="28"/>
  <c r="BD52" i="28"/>
  <c r="BR52" i="28"/>
  <c r="BF114" i="28"/>
  <c r="BE114" i="28"/>
  <c r="BA81" i="28"/>
  <c r="BM114" i="29"/>
  <c r="BQ114" i="29"/>
  <c r="BL81" i="29"/>
  <c r="BE80" i="28"/>
  <c r="BV65" i="27"/>
  <c r="BF113" i="28"/>
  <c r="BF80" i="28"/>
  <c r="BJ113" i="28"/>
  <c r="BG51" i="29"/>
  <c r="BI92" i="27"/>
  <c r="BC125" i="27"/>
  <c r="BM92" i="27"/>
  <c r="BT80" i="29"/>
  <c r="BK113" i="29"/>
  <c r="BA111" i="29"/>
  <c r="BF48" i="28"/>
  <c r="BN62" i="27"/>
  <c r="BE48" i="28"/>
  <c r="BD62" i="27"/>
  <c r="AZ48" i="29"/>
  <c r="BT77" i="29"/>
  <c r="BD61" i="27"/>
  <c r="BB47" i="28"/>
  <c r="BD47" i="29"/>
  <c r="BV47" i="29"/>
  <c r="BI46" i="28"/>
  <c r="BI46" i="29"/>
  <c r="BM57" i="27"/>
  <c r="BD57" i="27"/>
  <c r="BI45" i="29"/>
  <c r="BE44" i="29"/>
  <c r="BO44" i="29"/>
  <c r="BE135" i="28"/>
  <c r="BR129" i="29"/>
  <c r="BT107" i="27"/>
  <c r="BG117" i="29"/>
  <c r="BL69" i="29"/>
  <c r="BA136" i="27"/>
  <c r="BB97" i="27"/>
  <c r="BH97" i="27"/>
  <c r="AZ141" i="28"/>
  <c r="BK148" i="27"/>
  <c r="BS113" i="27"/>
  <c r="BO98" i="28"/>
  <c r="BI85" i="29"/>
  <c r="BS84" i="29"/>
  <c r="BE51" i="29"/>
  <c r="BO138" i="29"/>
  <c r="BM102" i="28"/>
  <c r="BG62" i="29"/>
  <c r="BG90" i="28"/>
  <c r="BH121" i="28"/>
  <c r="BH103" i="28"/>
  <c r="BC135" i="29"/>
  <c r="BJ63" i="29"/>
  <c r="BR89" i="28"/>
  <c r="BU77" i="28"/>
  <c r="BE93" i="28"/>
  <c r="BS123" i="29"/>
  <c r="BK99" i="27"/>
  <c r="BL84" i="28"/>
  <c r="BQ124" i="29"/>
  <c r="BR133" i="29"/>
  <c r="BC133" i="29"/>
  <c r="BB67" i="29"/>
  <c r="BR130" i="29"/>
  <c r="BM125" i="29"/>
  <c r="BK50" i="29"/>
  <c r="BS103" i="29"/>
  <c r="BT112" i="27"/>
  <c r="BU111" i="27"/>
  <c r="BF130" i="29"/>
  <c r="BS130" i="29"/>
  <c r="BR96" i="29"/>
  <c r="BN108" i="27"/>
  <c r="BW95" i="28"/>
  <c r="BI127" i="29"/>
  <c r="BS126" i="28"/>
  <c r="AZ92" i="29"/>
  <c r="BO104" i="27"/>
  <c r="BI86" i="29"/>
  <c r="AZ118" i="29"/>
  <c r="BT85" i="29"/>
  <c r="BA131" i="27"/>
  <c r="BT54" i="29"/>
  <c r="BB49" i="29"/>
  <c r="BP47" i="29"/>
  <c r="BR46" i="29"/>
  <c r="BP116" i="27"/>
  <c r="BS102" i="29"/>
  <c r="BE100" i="29"/>
  <c r="BB133" i="28"/>
  <c r="BM145" i="27"/>
  <c r="BU108" i="27"/>
  <c r="BK140" i="27"/>
  <c r="BP139" i="27"/>
  <c r="BL63" i="29"/>
  <c r="AZ124" i="29"/>
  <c r="BR123" i="29"/>
  <c r="BR60" i="29"/>
  <c r="BH133" i="27"/>
  <c r="BW86" i="28"/>
  <c r="BP85" i="28"/>
  <c r="BV117" i="29"/>
  <c r="BI84" i="29"/>
  <c r="BJ131" i="28"/>
  <c r="AZ128" i="29"/>
  <c r="BP127" i="29"/>
  <c r="BH105" i="27"/>
  <c r="BE105" i="27"/>
  <c r="BF125" i="28"/>
  <c r="BW124" i="29"/>
  <c r="BT88" i="29"/>
  <c r="BL81" i="28"/>
  <c r="BV51" i="29"/>
  <c r="BM78" i="28"/>
  <c r="BG152" i="27"/>
  <c r="BP138" i="28"/>
  <c r="BE135" i="29"/>
  <c r="BL148" i="27"/>
  <c r="BV102" i="28"/>
  <c r="BK98" i="29"/>
  <c r="BD97" i="29"/>
  <c r="BO130" i="28"/>
  <c r="BK129" i="29"/>
  <c r="BJ96" i="28"/>
  <c r="BE95" i="29"/>
  <c r="BJ141" i="27"/>
  <c r="BV141" i="27"/>
  <c r="BP94" i="29"/>
  <c r="BB106" i="27"/>
  <c r="BM104" i="27"/>
  <c r="BE137" i="27"/>
  <c r="BQ135" i="27"/>
  <c r="BK87" i="28"/>
  <c r="BR86" i="29"/>
  <c r="BU57" i="29"/>
  <c r="BV85" i="28"/>
  <c r="BL84" i="29"/>
  <c r="BA97" i="27"/>
  <c r="BN117" i="28"/>
  <c r="BO116" i="28"/>
  <c r="BH115" i="29"/>
  <c r="BP114" i="28"/>
  <c r="BO90" i="29"/>
  <c r="BK127" i="29"/>
  <c r="BV128" i="27"/>
  <c r="BL106" i="29"/>
  <c r="BB105" i="29"/>
  <c r="BU132" i="28"/>
  <c r="BD141" i="27"/>
  <c r="BV92" i="29"/>
  <c r="BT105" i="27"/>
  <c r="BQ138" i="27"/>
  <c r="BT91" i="29"/>
  <c r="BO124" i="28"/>
  <c r="BC121" i="29"/>
  <c r="BT120" i="28"/>
  <c r="BD58" i="29"/>
  <c r="BU119" i="28"/>
  <c r="BO116" i="29"/>
  <c r="BB53" i="29"/>
  <c r="BG111" i="29"/>
  <c r="BD138" i="29"/>
  <c r="BJ130" i="29"/>
  <c r="BS108" i="27"/>
  <c r="BQ141" i="27"/>
  <c r="BP91" i="29"/>
  <c r="BS122" i="29"/>
  <c r="BT89" i="29"/>
  <c r="BL122" i="28"/>
  <c r="BQ119" i="29"/>
  <c r="BM99" i="27"/>
  <c r="BP84" i="29"/>
  <c r="BJ84" i="28"/>
  <c r="BO91" i="27"/>
  <c r="BV49" i="29"/>
  <c r="BE151" i="27"/>
  <c r="BM136" i="28"/>
  <c r="BD73" i="29"/>
  <c r="BQ130" i="29"/>
  <c r="BH66" i="29"/>
  <c r="BK123" i="29"/>
  <c r="BU122" i="28"/>
  <c r="BS132" i="27"/>
  <c r="BM57" i="29"/>
  <c r="BJ85" i="29"/>
  <c r="BC130" i="27"/>
  <c r="BM83" i="29"/>
  <c r="BB81" i="29"/>
  <c r="BU113" i="29"/>
  <c r="BV80" i="28"/>
  <c r="BW124" i="27"/>
  <c r="BC153" i="27"/>
  <c r="BP139" i="29"/>
  <c r="BP106" i="28"/>
  <c r="BL137" i="28"/>
  <c r="BE103" i="28"/>
  <c r="BJ131" i="29"/>
  <c r="BP69" i="29"/>
  <c r="BB60" i="29"/>
  <c r="BD121" i="29"/>
  <c r="AZ87" i="29"/>
  <c r="BR133" i="27"/>
  <c r="BB86" i="29"/>
  <c r="BJ119" i="28"/>
  <c r="BO85" i="29"/>
  <c r="BQ80" i="29"/>
  <c r="BO112" i="28"/>
  <c r="BU129" i="28"/>
  <c r="BL95" i="29"/>
  <c r="BV66" i="29"/>
  <c r="BD138" i="27"/>
  <c r="BV91" i="29"/>
  <c r="BE124" i="28"/>
  <c r="BV90" i="29"/>
  <c r="BV120" i="29"/>
  <c r="BF87" i="28"/>
  <c r="BE118" i="29"/>
  <c r="BA130" i="27"/>
  <c r="BB83" i="29"/>
  <c r="BN54" i="29"/>
  <c r="BO54" i="29"/>
  <c r="BM115" i="28"/>
  <c r="AZ112" i="29"/>
  <c r="BR79" i="29"/>
  <c r="BS92" i="27"/>
  <c r="BR79" i="28"/>
  <c r="BC154" i="27"/>
  <c r="BI102" i="28"/>
  <c r="BT96" i="29"/>
  <c r="BT135" i="28"/>
  <c r="BJ102" i="28"/>
  <c r="AZ144" i="27"/>
  <c r="BT93" i="28"/>
  <c r="BO93" i="28"/>
  <c r="BS139" i="28"/>
  <c r="BC99" i="29"/>
  <c r="BT140" i="28"/>
  <c r="BN138" i="29"/>
  <c r="BR118" i="27"/>
  <c r="BR151" i="27"/>
  <c r="BC107" i="29"/>
  <c r="BU140" i="28"/>
  <c r="BG128" i="28"/>
  <c r="BS72" i="29"/>
  <c r="BQ100" i="29"/>
  <c r="BD132" i="29"/>
  <c r="BI145" i="27"/>
  <c r="BU98" i="28"/>
  <c r="BG110" i="27"/>
  <c r="BU129" i="29"/>
  <c r="BK96" i="29"/>
  <c r="BP67" i="29"/>
  <c r="BE140" i="27"/>
  <c r="BO65" i="29"/>
  <c r="BJ93" i="28"/>
  <c r="BH126" i="28"/>
  <c r="BE64" i="29"/>
  <c r="BP154" i="27"/>
  <c r="BB118" i="27"/>
  <c r="BI137" i="29"/>
  <c r="BV104" i="28"/>
  <c r="BS135" i="29"/>
  <c r="BH135" i="29"/>
  <c r="BT134" i="29"/>
  <c r="BR101" i="28"/>
  <c r="BU133" i="29"/>
  <c r="BT86" i="27"/>
  <c r="BE113" i="27"/>
  <c r="BA113" i="27"/>
  <c r="BF146" i="27"/>
  <c r="BO132" i="29"/>
  <c r="BL71" i="29"/>
  <c r="BR132" i="28"/>
  <c r="BA99" i="28"/>
  <c r="BE99" i="28"/>
  <c r="BV98" i="28"/>
  <c r="BG97" i="29"/>
  <c r="BO97" i="29"/>
  <c r="BE97" i="28"/>
  <c r="BM142" i="27"/>
  <c r="BI96" i="28"/>
  <c r="BQ129" i="28"/>
  <c r="BA67" i="29"/>
  <c r="AZ94" i="29"/>
  <c r="BV126" i="28"/>
  <c r="BW137" i="27"/>
  <c r="BH120" i="28"/>
  <c r="BW141" i="28"/>
  <c r="BT120" i="27"/>
  <c r="BE107" i="28"/>
  <c r="BH139" i="29"/>
  <c r="BI106" i="29"/>
  <c r="BU106" i="29"/>
  <c r="BP119" i="27"/>
  <c r="BT138" i="29"/>
  <c r="BW117" i="27"/>
  <c r="AZ137" i="28"/>
  <c r="BB137" i="28"/>
  <c r="BC104" i="28"/>
  <c r="BA135" i="29"/>
  <c r="BB102" i="28"/>
  <c r="BN102" i="28"/>
  <c r="BF100" i="29"/>
  <c r="BO100" i="29"/>
  <c r="BM100" i="28"/>
  <c r="BF71" i="29"/>
  <c r="BQ99" i="29"/>
  <c r="BF145" i="27"/>
  <c r="BK112" i="27"/>
  <c r="BO145" i="27"/>
  <c r="BI99" i="28"/>
  <c r="BI70" i="29"/>
  <c r="BV130" i="29"/>
  <c r="BP97" i="29"/>
  <c r="BV96" i="28"/>
  <c r="BF141" i="27"/>
  <c r="BD127" i="28"/>
  <c r="BO139" i="27"/>
  <c r="BV124" i="29"/>
  <c r="BD87" i="28"/>
  <c r="BS119" i="28"/>
  <c r="BG115" i="29"/>
  <c r="BD95" i="27"/>
  <c r="BW140" i="29"/>
  <c r="BW153" i="27"/>
  <c r="BH107" i="28"/>
  <c r="BR106" i="29"/>
  <c r="BR106" i="28"/>
  <c r="BS151" i="27"/>
  <c r="BK104" i="28"/>
  <c r="BE103" i="29"/>
  <c r="BE116" i="27"/>
  <c r="BI136" i="28"/>
  <c r="BD101" i="29"/>
  <c r="BP134" i="29"/>
  <c r="BM72" i="29"/>
  <c r="BT71" i="29"/>
  <c r="BF129" i="29"/>
  <c r="BK96" i="28"/>
  <c r="BJ129" i="28"/>
  <c r="BO96" i="28"/>
  <c r="BS138" i="27"/>
  <c r="BE138" i="27"/>
  <c r="BI105" i="27"/>
  <c r="BQ125" i="28"/>
  <c r="BP124" i="29"/>
  <c r="BA137" i="27"/>
  <c r="BS114" i="29"/>
  <c r="BL95" i="28"/>
  <c r="BJ94" i="29"/>
  <c r="BW94" i="29"/>
  <c r="BW127" i="29"/>
  <c r="BH65" i="29"/>
  <c r="BJ126" i="29"/>
  <c r="BQ93" i="29"/>
  <c r="BW106" i="27"/>
  <c r="BK139" i="27"/>
  <c r="BG126" i="28"/>
  <c r="BO138" i="27"/>
  <c r="BF124" i="29"/>
  <c r="BN63" i="29"/>
  <c r="BO137" i="27"/>
  <c r="BI91" i="28"/>
  <c r="BE103" i="27"/>
  <c r="BK89" i="29"/>
  <c r="BF122" i="28"/>
  <c r="BE89" i="28"/>
  <c r="BQ122" i="28"/>
  <c r="BA134" i="27"/>
  <c r="BO120" i="29"/>
  <c r="BB120" i="28"/>
  <c r="BH87" i="28"/>
  <c r="BO58" i="29"/>
  <c r="BA118" i="29"/>
  <c r="BG85" i="29"/>
  <c r="BU84" i="29"/>
  <c r="BR117" i="29"/>
  <c r="BG129" i="27"/>
  <c r="BI82" i="29"/>
  <c r="BO95" i="27"/>
  <c r="BL115" i="28"/>
  <c r="BT53" i="29"/>
  <c r="BP94" i="27"/>
  <c r="BL126" i="27"/>
  <c r="BT126" i="27"/>
  <c r="BG79" i="28"/>
  <c r="BH78" i="29"/>
  <c r="BM111" i="28"/>
  <c r="BB78" i="28"/>
  <c r="BL45" i="29"/>
  <c r="BI44" i="29"/>
  <c r="BR58" i="27"/>
  <c r="BK91" i="29"/>
  <c r="AZ124" i="28"/>
  <c r="BJ90" i="29"/>
  <c r="BA90" i="28"/>
  <c r="BB122" i="29"/>
  <c r="BV88" i="29"/>
  <c r="BL120" i="29"/>
  <c r="BU59" i="29"/>
  <c r="BJ118" i="28"/>
  <c r="BF84" i="29"/>
  <c r="BQ97" i="27"/>
  <c r="BR97" i="27"/>
  <c r="BA55" i="29"/>
  <c r="BE115" i="29"/>
  <c r="BF82" i="28"/>
  <c r="BE115" i="28"/>
  <c r="BI52" i="29"/>
  <c r="BU93" i="27"/>
  <c r="BV112" i="29"/>
  <c r="BT112" i="28"/>
  <c r="BA43" i="29"/>
  <c r="BB88" i="29"/>
  <c r="BO86" i="29"/>
  <c r="BS58" i="29"/>
  <c r="BD84" i="29"/>
  <c r="BI117" i="29"/>
  <c r="BH83" i="29"/>
  <c r="BL83" i="29"/>
  <c r="BR129" i="27"/>
  <c r="BP95" i="27"/>
  <c r="BL43" i="29"/>
  <c r="BC94" i="29"/>
  <c r="BN140" i="27"/>
  <c r="BR107" i="27"/>
  <c r="BF93" i="29"/>
  <c r="BN93" i="29"/>
  <c r="BR126" i="29"/>
  <c r="BS93" i="29"/>
  <c r="BN106" i="27"/>
  <c r="BF139" i="27"/>
  <c r="BA126" i="28"/>
  <c r="BE126" i="28"/>
  <c r="BI64" i="29"/>
  <c r="BL92" i="28"/>
  <c r="BF91" i="28"/>
  <c r="BB124" i="28"/>
  <c r="BW123" i="29"/>
  <c r="BP123" i="29"/>
  <c r="BV62" i="29"/>
  <c r="BG134" i="27"/>
  <c r="BM59" i="29"/>
  <c r="BG87" i="28"/>
  <c r="BG119" i="29"/>
  <c r="BR58" i="29"/>
  <c r="BG99" i="27"/>
  <c r="AZ86" i="28"/>
  <c r="BR131" i="27"/>
  <c r="BL98" i="27"/>
  <c r="BM56" i="29"/>
  <c r="BJ84" i="29"/>
  <c r="BD117" i="29"/>
  <c r="BD115" i="29"/>
  <c r="BN128" i="27"/>
  <c r="BM95" i="27"/>
  <c r="BQ95" i="27"/>
  <c r="BD53" i="29"/>
  <c r="BG53" i="29"/>
  <c r="BF81" i="28"/>
  <c r="BF126" i="27"/>
  <c r="BG112" i="29"/>
  <c r="BT79" i="29"/>
  <c r="BE112" i="28"/>
  <c r="BW50" i="29"/>
  <c r="BJ78" i="29"/>
  <c r="BP141" i="28"/>
  <c r="BA141" i="28"/>
  <c r="BH120" i="27"/>
  <c r="BM137" i="29"/>
  <c r="BG136" i="28"/>
  <c r="BB51" i="29"/>
  <c r="BO92" i="28"/>
  <c r="BH90" i="29"/>
  <c r="BR83" i="28"/>
  <c r="BO107" i="28"/>
  <c r="BT119" i="27"/>
  <c r="BE106" i="28"/>
  <c r="BM129" i="28"/>
  <c r="BR141" i="28"/>
  <c r="BV132" i="29"/>
  <c r="BG94" i="28"/>
  <c r="BB111" i="28"/>
  <c r="BW148" i="27"/>
  <c r="BL133" i="28"/>
  <c r="BP99" i="29"/>
  <c r="BQ132" i="28"/>
  <c r="BK130" i="29"/>
  <c r="BQ128" i="29"/>
  <c r="BC66" i="29"/>
  <c r="BC140" i="27"/>
  <c r="BE93" i="29"/>
  <c r="BF106" i="27"/>
  <c r="BF138" i="27"/>
  <c r="BR90" i="29"/>
  <c r="BF123" i="29"/>
  <c r="BT123" i="29"/>
  <c r="BB87" i="29"/>
  <c r="BL86" i="29"/>
  <c r="BL83" i="28"/>
  <c r="BU79" i="29"/>
  <c r="BA124" i="27"/>
  <c r="BJ116" i="27"/>
  <c r="BJ113" i="27"/>
  <c r="BF100" i="28"/>
  <c r="BF99" i="28"/>
  <c r="BF97" i="28"/>
  <c r="BQ96" i="29"/>
  <c r="BC128" i="28"/>
  <c r="BT66" i="29"/>
  <c r="BR140" i="27"/>
  <c r="BM139" i="27"/>
  <c r="BE106" i="27"/>
  <c r="BG90" i="29"/>
  <c r="BQ123" i="28"/>
  <c r="BU53" i="29"/>
  <c r="BW45" i="29"/>
  <c r="BI104" i="28"/>
  <c r="BJ148" i="27"/>
  <c r="BF101" i="29"/>
  <c r="BD133" i="29"/>
  <c r="BQ84" i="27"/>
  <c r="AZ65" i="29"/>
  <c r="BJ64" i="29"/>
  <c r="BG137" i="27"/>
  <c r="BQ121" i="29"/>
  <c r="BF58" i="29"/>
  <c r="AZ98" i="27"/>
  <c r="BW85" i="28"/>
  <c r="BA56" i="29"/>
  <c r="BB116" i="29"/>
  <c r="BW54" i="29"/>
  <c r="BI80" i="28"/>
  <c r="BM79" i="29"/>
  <c r="BN49" i="29"/>
  <c r="BO47" i="29"/>
  <c r="BE46" i="29"/>
  <c r="BE43" i="29"/>
  <c r="BM105" i="28"/>
  <c r="BV115" i="27"/>
  <c r="BN135" i="28"/>
  <c r="BN112" i="27"/>
  <c r="BN129" i="29"/>
  <c r="BE141" i="27"/>
  <c r="BF140" i="27"/>
  <c r="BD137" i="27"/>
  <c r="BO62" i="29"/>
  <c r="BE90" i="28"/>
  <c r="BJ122" i="29"/>
  <c r="BK135" i="27"/>
  <c r="BN121" i="28"/>
  <c r="BV58" i="29"/>
  <c r="BR118" i="29"/>
  <c r="BC55" i="29"/>
  <c r="BB47" i="29"/>
  <c r="BU45" i="29"/>
  <c r="BL151" i="27"/>
  <c r="BH105" i="28"/>
  <c r="BV138" i="28"/>
  <c r="BG115" i="27"/>
  <c r="BE101" i="29"/>
  <c r="BT73" i="29"/>
  <c r="BB100" i="28"/>
  <c r="BO99" i="29"/>
  <c r="BO71" i="29"/>
  <c r="BN72" i="28"/>
  <c r="BM131" i="28"/>
  <c r="BO130" i="29"/>
  <c r="BE70" i="28"/>
  <c r="BM130" i="28"/>
  <c r="AZ127" i="29"/>
  <c r="BD127" i="29"/>
  <c r="BU126" i="29"/>
  <c r="AZ123" i="29"/>
  <c r="BK123" i="28"/>
  <c r="BD122" i="29"/>
  <c r="BN88" i="29"/>
  <c r="BS87" i="29"/>
  <c r="BE84" i="28"/>
  <c r="BW83" i="29"/>
  <c r="BW92" i="27"/>
  <c r="BA120" i="27"/>
  <c r="BP95" i="28"/>
  <c r="BA65" i="29"/>
  <c r="BT94" i="28"/>
  <c r="BS141" i="29"/>
  <c r="BJ154" i="27"/>
  <c r="BI107" i="29"/>
  <c r="BQ107" i="28"/>
  <c r="BF107" i="28"/>
  <c r="AZ139" i="29"/>
  <c r="BR152" i="27"/>
  <c r="BU139" i="28"/>
  <c r="BU138" i="28"/>
  <c r="BJ137" i="29"/>
  <c r="BA104" i="28"/>
  <c r="BD103" i="29"/>
  <c r="BF116" i="27"/>
  <c r="BB135" i="28"/>
  <c r="BR102" i="28"/>
  <c r="BB134" i="29"/>
  <c r="BJ73" i="29"/>
  <c r="BI134" i="28"/>
  <c r="BT133" i="29"/>
  <c r="BK72" i="29"/>
  <c r="BK86" i="27"/>
  <c r="BR100" i="28"/>
  <c r="BT132" i="29"/>
  <c r="BC85" i="27"/>
  <c r="BG85" i="27"/>
  <c r="BI98" i="29"/>
  <c r="BW84" i="27"/>
  <c r="BA97" i="29"/>
  <c r="BH70" i="28"/>
  <c r="BG96" i="29"/>
  <c r="BH96" i="28"/>
  <c r="BA129" i="28"/>
  <c r="BT128" i="29"/>
  <c r="BD128" i="29"/>
  <c r="BO152" i="27"/>
  <c r="BQ139" i="28"/>
  <c r="BM138" i="29"/>
  <c r="BA137" i="29"/>
  <c r="BK104" i="29"/>
  <c r="BV73" i="29"/>
  <c r="BV100" i="28"/>
  <c r="BG99" i="28"/>
  <c r="BB98" i="29"/>
  <c r="BD143" i="27"/>
  <c r="BI109" i="27"/>
  <c r="BU96" i="28"/>
  <c r="BF129" i="28"/>
  <c r="BD129" i="28"/>
  <c r="BW96" i="28"/>
  <c r="BK128" i="29"/>
  <c r="BU141" i="27"/>
  <c r="BB107" i="27"/>
  <c r="AZ107" i="27"/>
  <c r="BL140" i="27"/>
  <c r="BO61" i="29"/>
  <c r="BU54" i="29"/>
  <c r="BR150" i="27"/>
  <c r="BJ103" i="29"/>
  <c r="BV102" i="29"/>
  <c r="BC134" i="29"/>
  <c r="BK100" i="28"/>
  <c r="BQ99" i="28"/>
  <c r="BQ70" i="29"/>
  <c r="BA143" i="27"/>
  <c r="BD96" i="29"/>
  <c r="BC96" i="28"/>
  <c r="AZ108" i="27"/>
  <c r="BW107" i="29"/>
  <c r="AZ138" i="29"/>
  <c r="BJ105" i="29"/>
  <c r="BP103" i="29"/>
  <c r="BA148" i="27"/>
  <c r="BE115" i="27"/>
  <c r="BQ135" i="28"/>
  <c r="BA102" i="28"/>
  <c r="BW101" i="29"/>
  <c r="BT100" i="29"/>
  <c r="BE86" i="27"/>
  <c r="BN146" i="27"/>
  <c r="BD84" i="27"/>
  <c r="BA131" i="28"/>
  <c r="BG130" i="29"/>
  <c r="BW130" i="28"/>
  <c r="BF96" i="29"/>
  <c r="BG129" i="28"/>
  <c r="BW140" i="27"/>
  <c r="BW99" i="27"/>
  <c r="BB80" i="28"/>
  <c r="BS79" i="28"/>
  <c r="BC141" i="29"/>
  <c r="BE154" i="27"/>
  <c r="AZ107" i="29"/>
  <c r="BI120" i="27"/>
  <c r="BN106" i="28"/>
  <c r="BS138" i="28"/>
  <c r="BM150" i="27"/>
  <c r="BB103" i="29"/>
  <c r="BU103" i="29"/>
  <c r="BL100" i="29"/>
  <c r="BF72" i="29"/>
  <c r="BP133" i="29"/>
  <c r="BC72" i="29"/>
  <c r="BW146" i="27"/>
  <c r="BR84" i="27"/>
  <c r="BR97" i="28"/>
  <c r="BC108" i="27"/>
  <c r="BC81" i="28"/>
  <c r="BC92" i="28"/>
  <c r="BT124" i="28"/>
  <c r="BK62" i="29"/>
  <c r="BA121" i="28"/>
  <c r="BB120" i="29"/>
  <c r="BU133" i="27"/>
  <c r="BD99" i="27"/>
  <c r="BT86" i="28"/>
  <c r="BB117" i="29"/>
  <c r="AZ117" i="29"/>
  <c r="BI128" i="27"/>
  <c r="BW128" i="27"/>
  <c r="BN115" i="28"/>
  <c r="BC94" i="27"/>
  <c r="BT80" i="28"/>
  <c r="BQ112" i="28"/>
  <c r="BU43" i="29"/>
  <c r="BK106" i="27"/>
  <c r="BV93" i="28"/>
  <c r="BQ92" i="28"/>
  <c r="BI122" i="29"/>
  <c r="BO88" i="29"/>
  <c r="BC86" i="29"/>
  <c r="BI130" i="27"/>
  <c r="BW82" i="28"/>
  <c r="AZ81" i="29"/>
  <c r="BF48" i="29"/>
  <c r="BT47" i="29"/>
  <c r="BJ47" i="29"/>
  <c r="BP45" i="29"/>
  <c r="BQ139" i="27"/>
  <c r="BQ105" i="27"/>
  <c r="BI124" i="28"/>
  <c r="BJ123" i="29"/>
  <c r="BL90" i="28"/>
  <c r="BN120" i="28"/>
  <c r="AZ86" i="29"/>
  <c r="BS118" i="29"/>
  <c r="BK85" i="29"/>
  <c r="BT55" i="29"/>
  <c r="BH95" i="27"/>
  <c r="BJ127" i="27"/>
  <c r="BJ92" i="27"/>
  <c r="BT106" i="27"/>
  <c r="BD139" i="27"/>
  <c r="BJ105" i="27"/>
  <c r="BI124" i="29"/>
  <c r="BO103" i="27"/>
  <c r="BF123" i="28"/>
  <c r="BP87" i="29"/>
  <c r="BU84" i="28"/>
  <c r="BS127" i="27"/>
  <c r="BD48" i="29"/>
  <c r="BF47" i="29"/>
  <c r="BI43" i="29"/>
  <c r="BD104" i="27"/>
  <c r="BA124" i="28"/>
  <c r="BA123" i="29"/>
  <c r="BO123" i="28"/>
  <c r="BM121" i="29"/>
  <c r="BQ96" i="27"/>
  <c r="BJ95" i="27"/>
  <c r="BO114" i="28"/>
  <c r="BI111" i="29"/>
  <c r="BM40" i="27"/>
  <c r="BL34" i="28"/>
  <c r="BS41" i="27"/>
  <c r="BU21" i="28"/>
  <c r="BB34" i="28"/>
  <c r="BG32" i="28"/>
  <c r="BS33" i="27"/>
  <c r="BH47" i="27"/>
  <c r="BQ34" i="28"/>
  <c r="BR34" i="28"/>
  <c r="BR32" i="28"/>
  <c r="BW21" i="28"/>
  <c r="BN34" i="28"/>
  <c r="BF33" i="28"/>
  <c r="BT28" i="28"/>
  <c r="BJ28" i="28"/>
  <c r="BI40" i="27"/>
  <c r="BN40" i="27"/>
  <c r="BM32" i="28"/>
  <c r="BP18" i="29"/>
  <c r="BC8" i="29"/>
  <c r="BB9" i="28"/>
  <c r="BQ21" i="27"/>
  <c r="BW19" i="27"/>
  <c r="BR21" i="28"/>
  <c r="BB8" i="28"/>
  <c r="BL49" i="27"/>
  <c r="BS35" i="28"/>
  <c r="BS47" i="27"/>
  <c r="BR45" i="27"/>
  <c r="BI30" i="28"/>
  <c r="BB30" i="28"/>
  <c r="BN42" i="27"/>
  <c r="BF40" i="27"/>
  <c r="BH24" i="28"/>
  <c r="BL24" i="29"/>
  <c r="BN21" i="28"/>
  <c r="BB31" i="27"/>
  <c r="BA15" i="28"/>
  <c r="BV26" i="27"/>
  <c r="BD22" i="27"/>
  <c r="BS6" i="29"/>
  <c r="BR49" i="27"/>
  <c r="BK30" i="28"/>
  <c r="BO38" i="27"/>
  <c r="BE13" i="28"/>
  <c r="BC25" i="27"/>
  <c r="BT6" i="29"/>
  <c r="AZ35" i="28"/>
  <c r="BM47" i="27"/>
  <c r="BM34" i="28"/>
  <c r="BE32" i="28"/>
  <c r="BI32" i="28"/>
  <c r="BH40" i="27"/>
  <c r="BT24" i="28"/>
  <c r="BM21" i="28"/>
  <c r="BI22" i="29"/>
  <c r="BW17" i="28"/>
  <c r="BA13" i="28"/>
  <c r="BG24" i="27"/>
  <c r="BR48" i="27"/>
  <c r="BB46" i="27"/>
  <c r="BV32" i="28"/>
  <c r="BL31" i="28"/>
  <c r="BP30" i="28"/>
  <c r="BG34" i="27"/>
  <c r="AZ21" i="28"/>
  <c r="BJ31" i="27"/>
  <c r="BO17" i="28"/>
  <c r="BL18" i="29"/>
  <c r="BM29" i="27"/>
  <c r="BR28" i="27"/>
  <c r="BN15" i="29"/>
  <c r="BQ26" i="27"/>
  <c r="BF13" i="28"/>
  <c r="BF14" i="29"/>
  <c r="BR25" i="27"/>
  <c r="AZ25" i="27"/>
  <c r="BA12" i="28"/>
  <c r="BH9" i="29"/>
  <c r="BW9" i="29"/>
  <c r="BR6" i="28"/>
  <c r="BA6" i="28"/>
  <c r="BQ7" i="29"/>
  <c r="BR19" i="27"/>
  <c r="BJ6" i="28"/>
  <c r="BN19" i="27"/>
  <c r="BP19" i="27"/>
  <c r="BH6" i="29"/>
  <c r="BF35" i="28"/>
  <c r="BC42" i="27"/>
  <c r="AZ42" i="27"/>
  <c r="BK42" i="27"/>
  <c r="BU27" i="28"/>
  <c r="BL36" i="27"/>
  <c r="BG23" i="28"/>
  <c r="BL35" i="27"/>
  <c r="BB22" i="28"/>
  <c r="BT33" i="27"/>
  <c r="BV33" i="27"/>
  <c r="BQ21" i="29"/>
  <c r="BF17" i="28"/>
  <c r="BT27" i="27"/>
  <c r="BU21" i="27"/>
  <c r="BW8" i="28"/>
  <c r="BH20" i="27"/>
  <c r="BE6" i="29"/>
  <c r="BN6" i="29"/>
  <c r="BI36" i="28"/>
  <c r="BJ33" i="29"/>
  <c r="BF33" i="29"/>
  <c r="BQ30" i="28"/>
  <c r="BB31" i="29"/>
  <c r="BW29" i="29"/>
  <c r="BS40" i="27"/>
  <c r="BK40" i="27"/>
  <c r="BD26" i="28"/>
  <c r="BS17" i="28"/>
  <c r="BT18" i="29"/>
  <c r="BN16" i="29"/>
  <c r="BS26" i="27"/>
  <c r="BR14" i="29"/>
  <c r="BQ25" i="27"/>
  <c r="BJ25" i="27"/>
  <c r="BB11" i="28"/>
  <c r="BB20" i="27"/>
  <c r="BO7" i="28"/>
  <c r="BL7" i="28"/>
  <c r="BE7" i="29"/>
  <c r="BV6" i="29"/>
  <c r="BW46" i="27"/>
  <c r="BC32" i="29"/>
  <c r="BG30" i="28"/>
  <c r="BB28" i="28"/>
  <c r="BA31" i="27"/>
  <c r="BC19" i="29"/>
  <c r="BI26" i="27"/>
  <c r="BN13" i="28"/>
  <c r="BL13" i="28"/>
  <c r="BT25" i="27"/>
  <c r="BP36" i="29"/>
  <c r="BS30" i="29"/>
  <c r="BP28" i="28"/>
  <c r="BV40" i="27"/>
  <c r="BF26" i="28"/>
  <c r="BF18" i="29"/>
  <c r="BJ29" i="27"/>
  <c r="BK26" i="27"/>
  <c r="BG13" i="28"/>
  <c r="BT7" i="28"/>
  <c r="BF7" i="29"/>
  <c r="BD36" i="28"/>
  <c r="BU47" i="27"/>
  <c r="BC34" i="28"/>
  <c r="BB33" i="29"/>
  <c r="BR17" i="28"/>
  <c r="BD17" i="28"/>
  <c r="BL11" i="28"/>
  <c r="BW38" i="27"/>
  <c r="BP35" i="27"/>
  <c r="BS11" i="28"/>
  <c r="BD11" i="28"/>
  <c r="BW36" i="29"/>
  <c r="BB36" i="29"/>
  <c r="BR35" i="29"/>
  <c r="BD35" i="29"/>
  <c r="BW35" i="29"/>
  <c r="BV33" i="29"/>
  <c r="BE32" i="29"/>
  <c r="AZ32" i="29"/>
  <c r="BI32" i="29"/>
  <c r="BR30" i="29"/>
  <c r="BA30" i="29"/>
  <c r="BC30" i="29"/>
  <c r="AZ30" i="29"/>
  <c r="BF30" i="29"/>
  <c r="BL30" i="29"/>
  <c r="BG29" i="29"/>
  <c r="BT17" i="29"/>
  <c r="BE17" i="29"/>
  <c r="BO17" i="29"/>
  <c r="BS17" i="29"/>
  <c r="BB21" i="27"/>
  <c r="BP21" i="27"/>
  <c r="BD21" i="27"/>
  <c r="BH21" i="27"/>
  <c r="BG9" i="28"/>
  <c r="BE9" i="28"/>
  <c r="BT9" i="28"/>
  <c r="BP8" i="28"/>
  <c r="BC8" i="28"/>
  <c r="BR8" i="28"/>
  <c r="BT8" i="28"/>
  <c r="BJ8" i="28"/>
  <c r="BU8" i="28"/>
  <c r="BN38" i="27"/>
  <c r="BI38" i="27"/>
  <c r="BL38" i="27"/>
  <c r="BQ38" i="27"/>
  <c r="BG38" i="27"/>
  <c r="BT38" i="27"/>
  <c r="BN37" i="27"/>
  <c r="BP37" i="27"/>
  <c r="BM37" i="27"/>
  <c r="BT37" i="27"/>
  <c r="BJ37" i="27"/>
  <c r="BO33" i="27"/>
  <c r="BP33" i="27"/>
  <c r="BM33" i="27"/>
  <c r="BW33" i="27"/>
  <c r="BR33" i="27"/>
  <c r="BI33" i="27"/>
  <c r="BC33" i="27"/>
  <c r="AZ33" i="27"/>
  <c r="BV21" i="28"/>
  <c r="BH21" i="28"/>
  <c r="BD21" i="28"/>
  <c r="BI21" i="28"/>
  <c r="BW21" i="27"/>
  <c r="BA21" i="27"/>
  <c r="BJ9" i="28"/>
  <c r="BC9" i="28"/>
  <c r="BF9" i="28"/>
  <c r="BJ36" i="29"/>
  <c r="BS36" i="29"/>
  <c r="BG36" i="29"/>
  <c r="BL36" i="29"/>
  <c r="BT36" i="29"/>
  <c r="BK35" i="29"/>
  <c r="BN35" i="29"/>
  <c r="BT35" i="29"/>
  <c r="BA35" i="29"/>
  <c r="BU35" i="29"/>
  <c r="BE35" i="29"/>
  <c r="BV35" i="29"/>
  <c r="BC34" i="29"/>
  <c r="BV34" i="29"/>
  <c r="BI34" i="29"/>
  <c r="AZ34" i="29"/>
  <c r="BM34" i="29"/>
  <c r="BR33" i="29"/>
  <c r="BK33" i="29"/>
  <c r="BE33" i="29"/>
  <c r="BS33" i="29"/>
  <c r="BT33" i="29"/>
  <c r="BD32" i="29"/>
  <c r="BT32" i="29"/>
  <c r="BN32" i="29"/>
  <c r="BW32" i="29"/>
  <c r="BL31" i="29"/>
  <c r="BU31" i="29"/>
  <c r="BS31" i="29"/>
  <c r="BE31" i="29"/>
  <c r="BW31" i="29"/>
  <c r="BV31" i="29"/>
  <c r="BQ31" i="29"/>
  <c r="BT31" i="29"/>
  <c r="BB30" i="29"/>
  <c r="BU30" i="29"/>
  <c r="BE30" i="29"/>
  <c r="BI30" i="29"/>
  <c r="BQ30" i="29"/>
  <c r="BL29" i="29"/>
  <c r="BF29" i="29"/>
  <c r="BC29" i="29"/>
  <c r="BV29" i="29"/>
  <c r="BO29" i="29"/>
  <c r="BE29" i="29"/>
  <c r="BA28" i="29"/>
  <c r="BO28" i="29"/>
  <c r="BH27" i="29"/>
  <c r="BI27" i="29"/>
  <c r="AZ27" i="29"/>
  <c r="BM23" i="29"/>
  <c r="BI23" i="29"/>
  <c r="BJ23" i="29"/>
  <c r="BH23" i="29"/>
  <c r="BW23" i="29"/>
  <c r="BL23" i="29"/>
  <c r="BU23" i="29"/>
  <c r="BQ22" i="29"/>
  <c r="BB22" i="29"/>
  <c r="BC22" i="29"/>
  <c r="BN22" i="29"/>
  <c r="BB21" i="29"/>
  <c r="BA21" i="29"/>
  <c r="BF21" i="29"/>
  <c r="BI21" i="29"/>
  <c r="BK21" i="29"/>
  <c r="BF35" i="27"/>
  <c r="BA19" i="29"/>
  <c r="BF19" i="29"/>
  <c r="BP19" i="29"/>
  <c r="BT19" i="29"/>
  <c r="BQ19" i="29"/>
  <c r="BM32" i="27"/>
  <c r="BN32" i="27"/>
  <c r="BI32" i="27"/>
  <c r="BS32" i="27"/>
  <c r="BK32" i="27"/>
  <c r="BN20" i="28"/>
  <c r="BA20" i="28"/>
  <c r="BI17" i="29"/>
  <c r="BB17" i="29"/>
  <c r="BQ17" i="29"/>
  <c r="BG17" i="29"/>
  <c r="BN17" i="29"/>
  <c r="BC17" i="29"/>
  <c r="BA17" i="29"/>
  <c r="BR16" i="29"/>
  <c r="BM19" i="28"/>
  <c r="BE19" i="28"/>
  <c r="BG19" i="28"/>
  <c r="BV19" i="28"/>
  <c r="BN19" i="28"/>
  <c r="BF19" i="28"/>
  <c r="BA16" i="29"/>
  <c r="BI16" i="29"/>
  <c r="BW16" i="29"/>
  <c r="BT16" i="29"/>
  <c r="BM30" i="27"/>
  <c r="BB30" i="27"/>
  <c r="BQ30" i="27"/>
  <c r="BN18" i="28"/>
  <c r="BU18" i="28"/>
  <c r="BS18" i="28"/>
  <c r="BK15" i="29"/>
  <c r="BD15" i="29"/>
  <c r="BV15" i="29"/>
  <c r="BF15" i="29"/>
  <c r="BB15" i="29"/>
  <c r="AZ15" i="29"/>
  <c r="BG15" i="29"/>
  <c r="BC29" i="27"/>
  <c r="BS29" i="27"/>
  <c r="BP29" i="27"/>
  <c r="BV29" i="27"/>
  <c r="BG17" i="28"/>
  <c r="BA17" i="28"/>
  <c r="AZ17" i="28"/>
  <c r="BO14" i="29"/>
  <c r="BK14" i="29"/>
  <c r="BM28" i="27"/>
  <c r="BQ28" i="27"/>
  <c r="BF28" i="27"/>
  <c r="BC28" i="27"/>
  <c r="BB28" i="27"/>
  <c r="BU28" i="27"/>
  <c r="BH16" i="28"/>
  <c r="BN16" i="28"/>
  <c r="AZ16" i="28"/>
  <c r="BU16" i="28"/>
  <c r="BM16" i="28"/>
  <c r="BE16" i="28"/>
  <c r="BM13" i="29"/>
  <c r="BH13" i="29"/>
  <c r="BS13" i="29"/>
  <c r="BI13" i="29"/>
  <c r="AZ13" i="29"/>
  <c r="BA13" i="29"/>
  <c r="BQ13" i="29"/>
  <c r="BK13" i="29"/>
  <c r="BW12" i="29"/>
  <c r="BR12" i="29"/>
  <c r="BI12" i="29"/>
  <c r="BC12" i="29"/>
  <c r="BT12" i="29"/>
  <c r="BP12" i="29"/>
  <c r="BB11" i="29"/>
  <c r="BH11" i="29"/>
  <c r="BA11" i="29"/>
  <c r="BC11" i="29"/>
  <c r="BE11" i="29"/>
  <c r="BF25" i="27"/>
  <c r="BD25" i="27"/>
  <c r="BI13" i="28"/>
  <c r="BK13" i="28"/>
  <c r="BB13" i="28"/>
  <c r="BN10" i="29"/>
  <c r="BV10" i="29"/>
  <c r="BC10" i="29"/>
  <c r="BE33" i="27"/>
  <c r="BR21" i="27"/>
  <c r="BQ20" i="27"/>
  <c r="BQ8" i="28"/>
  <c r="BV8" i="28"/>
  <c r="AZ8" i="28"/>
  <c r="BH8" i="28"/>
  <c r="BI8" i="28"/>
  <c r="BV20" i="27"/>
  <c r="BN36" i="29"/>
  <c r="BI36" i="29"/>
  <c r="BU36" i="29"/>
  <c r="BM36" i="29"/>
  <c r="BL35" i="29"/>
  <c r="BB35" i="29"/>
  <c r="BM35" i="29"/>
  <c r="AZ35" i="29"/>
  <c r="BC35" i="29"/>
  <c r="BJ35" i="29"/>
  <c r="BG35" i="29"/>
  <c r="BW34" i="29"/>
  <c r="BU34" i="29"/>
  <c r="BT34" i="29"/>
  <c r="BL34" i="29"/>
  <c r="BQ34" i="29"/>
  <c r="BF34" i="29"/>
  <c r="BI33" i="29"/>
  <c r="BO33" i="29"/>
  <c r="BC33" i="29"/>
  <c r="BU33" i="29"/>
  <c r="BG33" i="29"/>
  <c r="BQ33" i="29"/>
  <c r="BS32" i="29"/>
  <c r="BF32" i="29"/>
  <c r="BO32" i="29"/>
  <c r="BJ32" i="29"/>
  <c r="BP32" i="29"/>
  <c r="BO31" i="29"/>
  <c r="BM31" i="29"/>
  <c r="BC31" i="29"/>
  <c r="BA31" i="29"/>
  <c r="BJ31" i="29"/>
  <c r="BD31" i="29"/>
  <c r="BF31" i="29"/>
  <c r="AZ31" i="29"/>
  <c r="BV30" i="29"/>
  <c r="BT30" i="29"/>
  <c r="BJ30" i="29"/>
  <c r="BP30" i="29"/>
  <c r="BG30" i="29"/>
  <c r="BO30" i="29"/>
  <c r="BD29" i="29"/>
  <c r="BB29" i="29"/>
  <c r="AZ29" i="29"/>
  <c r="BT29" i="29"/>
  <c r="BK29" i="29"/>
  <c r="BI29" i="29"/>
  <c r="BS29" i="29"/>
  <c r="BH28" i="29"/>
  <c r="BE28" i="29"/>
  <c r="BG28" i="29"/>
  <c r="BD28" i="29"/>
  <c r="BS28" i="29"/>
  <c r="BN28" i="29"/>
  <c r="BQ27" i="29"/>
  <c r="BC27" i="29"/>
  <c r="BG27" i="29"/>
  <c r="BU27" i="29"/>
  <c r="BG26" i="29"/>
  <c r="BM36" i="27"/>
  <c r="AZ36" i="27"/>
  <c r="BS36" i="27"/>
  <c r="BW24" i="28"/>
  <c r="BS20" i="28"/>
  <c r="BB20" i="28"/>
  <c r="BF20" i="28"/>
  <c r="BV20" i="28"/>
  <c r="BQ19" i="28"/>
  <c r="BH25" i="27"/>
  <c r="BA25" i="27"/>
  <c r="BB25" i="27"/>
  <c r="BL25" i="27"/>
  <c r="BW25" i="27"/>
  <c r="BM13" i="28"/>
  <c r="BH13" i="28"/>
  <c r="BA9" i="29"/>
  <c r="BD9" i="29"/>
  <c r="BP9" i="29"/>
  <c r="BQ37" i="27"/>
  <c r="BF25" i="28"/>
  <c r="BJ25" i="28"/>
  <c r="BF22" i="29"/>
  <c r="BM22" i="29"/>
  <c r="BP22" i="29"/>
  <c r="BT22" i="29"/>
  <c r="BA22" i="29"/>
  <c r="BO21" i="29"/>
  <c r="BM21" i="29"/>
  <c r="BH21" i="29"/>
  <c r="BG21" i="29"/>
  <c r="BC21" i="29"/>
  <c r="BT21" i="29"/>
  <c r="BV14" i="29"/>
  <c r="BH14" i="29"/>
  <c r="BG14" i="29"/>
  <c r="BI14" i="29"/>
  <c r="BQ14" i="29"/>
  <c r="BJ14" i="29"/>
  <c r="BB13" i="29"/>
  <c r="BP13" i="29"/>
  <c r="BR13" i="29"/>
  <c r="BU13" i="29"/>
  <c r="BT13" i="29"/>
  <c r="BL13" i="29"/>
  <c r="BJ13" i="29"/>
  <c r="BG13" i="29"/>
  <c r="BK27" i="27"/>
  <c r="BQ15" i="28"/>
  <c r="BH15" i="28"/>
  <c r="BB15" i="28"/>
  <c r="BM26" i="27"/>
  <c r="BN26" i="27"/>
  <c r="BA26" i="27"/>
  <c r="BJ14" i="28"/>
  <c r="BA14" i="28"/>
  <c r="BN14" i="28"/>
  <c r="BV11" i="29"/>
  <c r="BP11" i="29"/>
  <c r="BI11" i="29"/>
  <c r="BT11" i="29"/>
  <c r="BS11" i="29"/>
  <c r="BW10" i="29"/>
  <c r="BD10" i="29"/>
  <c r="BP10" i="29"/>
  <c r="BQ10" i="29"/>
  <c r="BF10" i="29"/>
  <c r="BU10" i="29"/>
  <c r="BF9" i="29"/>
  <c r="BT9" i="29"/>
  <c r="BJ9" i="29"/>
  <c r="BM9" i="29"/>
  <c r="BE9" i="29"/>
  <c r="BO9" i="29"/>
  <c r="BG9" i="29"/>
  <c r="BA11" i="28"/>
  <c r="BO11" i="28"/>
  <c r="BB22" i="27"/>
  <c r="BL22" i="27"/>
  <c r="BT22" i="27"/>
  <c r="BM22" i="27"/>
  <c r="BJ22" i="27"/>
  <c r="BS10" i="28"/>
  <c r="BL6" i="28"/>
  <c r="BM20" i="27"/>
  <c r="BV19" i="27"/>
  <c r="BR6" i="29"/>
  <c r="BV6" i="28"/>
  <c r="BE7" i="28"/>
  <c r="BL19" i="27"/>
  <c r="BG19" i="27"/>
  <c r="BA7" i="28"/>
  <c r="BF6" i="29"/>
  <c r="BN6" i="28"/>
  <c r="BE19" i="27"/>
  <c r="BO49" i="27"/>
  <c r="BK49" i="27"/>
  <c r="BM49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48" i="27"/>
  <c r="BU48" i="27"/>
  <c r="BH48" i="27"/>
  <c r="BT48" i="27"/>
  <c r="BQ48" i="27"/>
  <c r="BI48" i="27"/>
  <c r="AZ48" i="27"/>
  <c r="BA48" i="27"/>
  <c r="BO48" i="27"/>
  <c r="BD48" i="27"/>
  <c r="BD47" i="27"/>
  <c r="BN47" i="27"/>
  <c r="BL47" i="27"/>
  <c r="BA46" i="27"/>
  <c r="BN46" i="27"/>
  <c r="BR46" i="27"/>
  <c r="BU34" i="28"/>
  <c r="BW34" i="28"/>
  <c r="BA45" i="27"/>
  <c r="BM45" i="27"/>
  <c r="BN33" i="28"/>
  <c r="BV33" i="28"/>
  <c r="BH33" i="28"/>
  <c r="BR33" i="28"/>
  <c r="BT33" i="28"/>
  <c r="BJ33" i="28"/>
  <c r="BU33" i="28"/>
  <c r="BM33" i="28"/>
  <c r="BE33" i="28"/>
  <c r="BU44" i="27"/>
  <c r="AZ44" i="27"/>
  <c r="BC44" i="27"/>
  <c r="BW44" i="27"/>
  <c r="BG44" i="27"/>
  <c r="BE44" i="27"/>
  <c r="BD44" i="27"/>
  <c r="BO32" i="28"/>
  <c r="AZ32" i="28"/>
  <c r="BC32" i="28"/>
  <c r="BJ32" i="28"/>
  <c r="BB32" i="28"/>
  <c r="BI43" i="27"/>
  <c r="BW43" i="27"/>
  <c r="BR43" i="27"/>
  <c r="BN43" i="27"/>
  <c r="AZ43" i="27"/>
  <c r="BB43" i="27"/>
  <c r="BL43" i="27"/>
  <c r="BM43" i="27"/>
  <c r="BM31" i="28"/>
  <c r="BB31" i="28"/>
  <c r="BU31" i="28"/>
  <c r="BJ31" i="28"/>
  <c r="AZ31" i="28"/>
  <c r="BN31" i="28"/>
  <c r="BQ31" i="28"/>
  <c r="BF31" i="28"/>
  <c r="BW31" i="28"/>
  <c r="BP42" i="27"/>
  <c r="BJ42" i="27"/>
  <c r="BG42" i="27"/>
  <c r="BH42" i="27"/>
  <c r="BQ42" i="27"/>
  <c r="BD42" i="27"/>
  <c r="BA30" i="28"/>
  <c r="BN30" i="28"/>
  <c r="BC30" i="28"/>
  <c r="BU30" i="28"/>
  <c r="BJ30" i="28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E48" i="27"/>
  <c r="BS48" i="27"/>
  <c r="BF48" i="27"/>
  <c r="BW48" i="27"/>
  <c r="BW47" i="27"/>
  <c r="BK47" i="27"/>
  <c r="BO47" i="27"/>
  <c r="BE47" i="27"/>
  <c r="BN35" i="28"/>
  <c r="BI35" i="28"/>
  <c r="BP35" i="28"/>
  <c r="BE35" i="28"/>
  <c r="BH35" i="28"/>
  <c r="BG35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L45" i="27"/>
  <c r="BU45" i="27"/>
  <c r="BK45" i="27"/>
  <c r="BD45" i="27"/>
  <c r="BG45" i="27"/>
  <c r="BC33" i="28"/>
  <c r="BK33" i="28"/>
  <c r="BS33" i="28"/>
  <c r="BB33" i="28"/>
  <c r="BD33" i="28"/>
  <c r="BM44" i="27"/>
  <c r="BK44" i="27"/>
  <c r="BI44" i="27"/>
  <c r="BS44" i="27"/>
  <c r="BW32" i="28"/>
  <c r="BV43" i="27"/>
  <c r="BO43" i="27"/>
  <c r="BD43" i="27"/>
  <c r="BP43" i="27"/>
  <c r="BQ43" i="27"/>
  <c r="BJ43" i="27"/>
  <c r="BA43" i="27"/>
  <c r="BT43" i="27"/>
  <c r="BH31" i="28"/>
  <c r="BR31" i="28"/>
  <c r="BP31" i="28"/>
  <c r="BE31" i="28"/>
  <c r="BT31" i="28"/>
  <c r="BI31" i="28"/>
  <c r="BV31" i="28"/>
  <c r="BA31" i="28"/>
  <c r="BK31" i="28"/>
  <c r="BC31" i="28"/>
  <c r="BT30" i="28"/>
  <c r="BF41" i="27"/>
  <c r="BB41" i="27"/>
  <c r="BC41" i="27"/>
  <c r="BW41" i="27"/>
  <c r="BN41" i="27"/>
  <c r="BG41" i="27"/>
  <c r="BD41" i="27"/>
  <c r="BJ29" i="28"/>
  <c r="BW29" i="28"/>
  <c r="BL29" i="28"/>
  <c r="BS29" i="28"/>
  <c r="BH29" i="28"/>
  <c r="BU29" i="28"/>
  <c r="BM29" i="28"/>
  <c r="BE29" i="28"/>
  <c r="BW40" i="27"/>
  <c r="BR40" i="27"/>
  <c r="BB40" i="27"/>
  <c r="BE28" i="28"/>
  <c r="BI28" i="28"/>
  <c r="BR28" i="28"/>
  <c r="BL39" i="27"/>
  <c r="BU39" i="27"/>
  <c r="BN39" i="27"/>
  <c r="BI39" i="27"/>
  <c r="BB39" i="27"/>
  <c r="BA27" i="28"/>
  <c r="BD27" i="28"/>
  <c r="BM27" i="28"/>
  <c r="BB27" i="28"/>
  <c r="BD38" i="27"/>
  <c r="BM38" i="27"/>
  <c r="BV38" i="27"/>
  <c r="BF38" i="27"/>
  <c r="BJ26" i="28"/>
  <c r="BU26" i="28"/>
  <c r="BW26" i="28"/>
  <c r="BI26" i="28"/>
  <c r="BT26" i="28"/>
  <c r="BW37" i="27"/>
  <c r="BB37" i="27"/>
  <c r="BG37" i="27"/>
  <c r="BD37" i="27"/>
  <c r="BS25" i="28"/>
  <c r="BW25" i="28"/>
  <c r="BQ25" i="28"/>
  <c r="BB36" i="27"/>
  <c r="BW36" i="27"/>
  <c r="BL24" i="28"/>
  <c r="BU24" i="28"/>
  <c r="BK35" i="27"/>
  <c r="BR35" i="27"/>
  <c r="BM35" i="27"/>
  <c r="BO35" i="27"/>
  <c r="BS21" i="28"/>
  <c r="BK21" i="28"/>
  <c r="BA21" i="28"/>
  <c r="BO32" i="27"/>
  <c r="BV32" i="27"/>
  <c r="BE31" i="27"/>
  <c r="BS19" i="28"/>
  <c r="BU19" i="28"/>
  <c r="BV30" i="27"/>
  <c r="AZ30" i="27"/>
  <c r="BA30" i="27"/>
  <c r="BQ18" i="28"/>
  <c r="BJ18" i="28"/>
  <c r="BD29" i="27"/>
  <c r="BI29" i="27"/>
  <c r="BE17" i="28"/>
  <c r="BM17" i="28"/>
  <c r="BV17" i="28"/>
  <c r="BN17" i="28"/>
  <c r="BC17" i="28"/>
  <c r="BH17" i="28"/>
  <c r="BN28" i="27"/>
  <c r="BL28" i="27"/>
  <c r="BJ28" i="27"/>
  <c r="BD28" i="27"/>
  <c r="BV16" i="28"/>
  <c r="BO16" i="28"/>
  <c r="BR16" i="28"/>
  <c r="BQ13" i="28"/>
  <c r="AZ13" i="28"/>
  <c r="BA41" i="27"/>
  <c r="BL41" i="27"/>
  <c r="BT41" i="27"/>
  <c r="BR29" i="28"/>
  <c r="BG29" i="28"/>
  <c r="BK29" i="28"/>
  <c r="AZ29" i="28"/>
  <c r="BC29" i="28"/>
  <c r="BQ29" i="28"/>
  <c r="BI29" i="28"/>
  <c r="BA29" i="28"/>
  <c r="BR26" i="29"/>
  <c r="BP26" i="29"/>
  <c r="BJ26" i="29"/>
  <c r="BQ40" i="27"/>
  <c r="BU40" i="27"/>
  <c r="BT40" i="27"/>
  <c r="BA40" i="27"/>
  <c r="BK28" i="28"/>
  <c r="BO28" i="28"/>
  <c r="BD28" i="28"/>
  <c r="BQ28" i="28"/>
  <c r="BG28" i="28"/>
  <c r="BN28" i="28"/>
  <c r="BF28" i="28"/>
  <c r="BD25" i="29"/>
  <c r="BF25" i="29"/>
  <c r="BN25" i="29"/>
  <c r="BU25" i="29"/>
  <c r="BK25" i="29"/>
  <c r="BO25" i="29"/>
  <c r="BS25" i="29"/>
  <c r="BA25" i="29"/>
  <c r="BC39" i="27"/>
  <c r="BA39" i="27"/>
  <c r="BS39" i="27"/>
  <c r="BM39" i="27"/>
  <c r="BJ39" i="27"/>
  <c r="BG39" i="27"/>
  <c r="BI27" i="28"/>
  <c r="BH27" i="28"/>
  <c r="AZ27" i="28"/>
  <c r="BS27" i="28"/>
  <c r="BK27" i="28"/>
  <c r="BW24" i="29"/>
  <c r="BD24" i="29"/>
  <c r="BS24" i="29"/>
  <c r="BK24" i="29"/>
  <c r="BG24" i="29"/>
  <c r="BU24" i="29"/>
  <c r="BI24" i="29"/>
  <c r="BN24" i="29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S23" i="29"/>
  <c r="BQ23" i="29"/>
  <c r="BN23" i="29"/>
  <c r="BE23" i="29"/>
  <c r="BK23" i="29"/>
  <c r="BA37" i="27"/>
  <c r="BK37" i="27"/>
  <c r="BL37" i="27"/>
  <c r="BH37" i="27"/>
  <c r="AZ37" i="27"/>
  <c r="BN25" i="28"/>
  <c r="BV25" i="28"/>
  <c r="AZ25" i="28"/>
  <c r="BO25" i="28"/>
  <c r="BD25" i="28"/>
  <c r="BU25" i="28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J35" i="27"/>
  <c r="BW35" i="27"/>
  <c r="BQ35" i="27"/>
  <c r="BN35" i="27"/>
  <c r="BA35" i="27"/>
  <c r="BV35" i="27"/>
  <c r="BC35" i="27"/>
  <c r="BL23" i="28"/>
  <c r="BP23" i="28"/>
  <c r="BN23" i="28"/>
  <c r="BQ23" i="28"/>
  <c r="BA23" i="28"/>
  <c r="BS23" i="28"/>
  <c r="BC23" i="28"/>
  <c r="BF20" i="29"/>
  <c r="BM20" i="29"/>
  <c r="BH20" i="29"/>
  <c r="BP20" i="29"/>
  <c r="BK20" i="29"/>
  <c r="BS20" i="29"/>
  <c r="BJ34" i="27"/>
  <c r="BQ34" i="27"/>
  <c r="BD34" i="27"/>
  <c r="BB34" i="27"/>
  <c r="BK34" i="27"/>
  <c r="BW22" i="28"/>
  <c r="BG22" i="28"/>
  <c r="BF22" i="28"/>
  <c r="BL22" i="28"/>
  <c r="BD22" i="28"/>
  <c r="BJ19" i="29"/>
  <c r="BB19" i="29"/>
  <c r="BK19" i="29"/>
  <c r="BN19" i="29"/>
  <c r="BW18" i="29"/>
  <c r="BA18" i="29"/>
  <c r="BO18" i="29"/>
  <c r="BB27" i="27"/>
  <c r="BL27" i="27"/>
  <c r="BS27" i="27"/>
  <c r="BH27" i="27"/>
  <c r="BM27" i="27"/>
  <c r="BO15" i="28"/>
  <c r="AZ15" i="28"/>
  <c r="BJ15" i="28"/>
  <c r="BL12" i="29"/>
  <c r="BB12" i="29"/>
  <c r="BV12" i="29"/>
  <c r="BJ12" i="29"/>
  <c r="BE12" i="29"/>
  <c r="BO12" i="29"/>
  <c r="BH26" i="27"/>
  <c r="BE14" i="28"/>
  <c r="BL14" i="28"/>
  <c r="BS14" i="28"/>
  <c r="BK14" i="28"/>
  <c r="BH23" i="28"/>
  <c r="BF23" i="28"/>
  <c r="BJ23" i="28"/>
  <c r="BU23" i="28"/>
  <c r="BW23" i="28"/>
  <c r="BQ20" i="29"/>
  <c r="BE20" i="29"/>
  <c r="BW20" i="29"/>
  <c r="BO20" i="29"/>
  <c r="BN20" i="29"/>
  <c r="BI20" i="29"/>
  <c r="BO34" i="27"/>
  <c r="BW34" i="27"/>
  <c r="BF34" i="27"/>
  <c r="AZ34" i="27"/>
  <c r="BO22" i="28"/>
  <c r="BC22" i="28"/>
  <c r="BL19" i="29"/>
  <c r="BD19" i="29"/>
  <c r="BS19" i="29"/>
  <c r="BU19" i="29"/>
  <c r="BQ33" i="27"/>
  <c r="BF21" i="28"/>
  <c r="BO21" i="28"/>
  <c r="BM18" i="29"/>
  <c r="BB18" i="29"/>
  <c r="BC18" i="29"/>
  <c r="BT32" i="27"/>
  <c r="BD32" i="27"/>
  <c r="BQ32" i="27"/>
  <c r="BJ20" i="28"/>
  <c r="BR20" i="28"/>
  <c r="BH20" i="28"/>
  <c r="BM20" i="28"/>
  <c r="BD17" i="29"/>
  <c r="AZ17" i="29"/>
  <c r="BR17" i="29"/>
  <c r="BK17" i="29"/>
  <c r="BJ17" i="29"/>
  <c r="BW17" i="29"/>
  <c r="BU17" i="29"/>
  <c r="BP16" i="29"/>
  <c r="BM16" i="29"/>
  <c r="BB16" i="29"/>
  <c r="BG16" i="29"/>
  <c r="BL16" i="29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M15" i="29"/>
  <c r="BU15" i="29"/>
  <c r="BW15" i="29"/>
  <c r="BP15" i="29"/>
  <c r="BQ15" i="29"/>
  <c r="BH15" i="29"/>
  <c r="BL15" i="29"/>
  <c r="BE29" i="27"/>
  <c r="BG29" i="27"/>
  <c r="BB29" i="27"/>
  <c r="BF29" i="27"/>
  <c r="BK29" i="27"/>
  <c r="BN29" i="27"/>
  <c r="BA14" i="29"/>
  <c r="BS14" i="29"/>
  <c r="BD14" i="29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C13" i="29"/>
  <c r="BO13" i="29"/>
  <c r="BV13" i="29"/>
  <c r="BN13" i="29"/>
  <c r="BD27" i="27"/>
  <c r="BV27" i="27"/>
  <c r="BA27" i="27"/>
  <c r="BW27" i="27"/>
  <c r="BI15" i="28"/>
  <c r="BC15" i="28"/>
  <c r="BN12" i="29"/>
  <c r="BD12" i="29"/>
  <c r="BF12" i="29"/>
  <c r="BQ12" i="29"/>
  <c r="BM12" i="29"/>
  <c r="BG12" i="29"/>
  <c r="BO26" i="27"/>
  <c r="BB26" i="27"/>
  <c r="BT26" i="27"/>
  <c r="BE26" i="27"/>
  <c r="AZ26" i="27"/>
  <c r="BG26" i="27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O23" i="27"/>
  <c r="BB23" i="27"/>
  <c r="BR23" i="27"/>
  <c r="BG23" i="27"/>
  <c r="BJ11" i="28"/>
  <c r="BM8" i="29"/>
  <c r="BK8" i="29"/>
  <c r="BG8" i="29"/>
  <c r="BN8" i="29"/>
  <c r="BS8" i="29"/>
  <c r="BV22" i="27"/>
  <c r="BI22" i="27"/>
  <c r="BG22" i="27"/>
  <c r="BU10" i="28"/>
  <c r="BJ10" i="28"/>
  <c r="BK7" i="29"/>
  <c r="BB7" i="29"/>
  <c r="BG7" i="29"/>
  <c r="BM7" i="29"/>
  <c r="BC7" i="29"/>
  <c r="BP7" i="29"/>
  <c r="BA7" i="29"/>
  <c r="BB19" i="27"/>
  <c r="BF19" i="27"/>
  <c r="BH7" i="28"/>
  <c r="BC19" i="27"/>
  <c r="BA19" i="27"/>
  <c r="BU7" i="28"/>
  <c r="BJ7" i="28"/>
  <c r="BB6" i="28"/>
  <c r="BP6" i="28"/>
  <c r="BD11" i="29"/>
  <c r="BM11" i="29"/>
  <c r="BL11" i="29"/>
  <c r="BN11" i="29"/>
  <c r="BI25" i="27"/>
  <c r="BS25" i="27"/>
  <c r="BV13" i="28"/>
  <c r="BO13" i="28"/>
  <c r="BD13" i="28"/>
  <c r="BO10" i="29"/>
  <c r="BI10" i="29"/>
  <c r="BG10" i="29"/>
  <c r="BH10" i="29"/>
  <c r="AZ10" i="29"/>
  <c r="AZ24" i="27"/>
  <c r="BM24" i="27"/>
  <c r="BW24" i="27"/>
  <c r="BR24" i="27"/>
  <c r="BR12" i="28"/>
  <c r="BT12" i="28"/>
  <c r="BS12" i="28"/>
  <c r="BH12" i="28"/>
  <c r="BK12" i="28"/>
  <c r="AZ12" i="28"/>
  <c r="BQ12" i="28"/>
  <c r="BV9" i="29"/>
  <c r="BN9" i="29"/>
  <c r="BR9" i="29"/>
  <c r="BS9" i="29"/>
  <c r="BC9" i="29"/>
  <c r="AZ9" i="29"/>
  <c r="BQ9" i="29"/>
  <c r="BS23" i="27"/>
  <c r="BD23" i="27"/>
  <c r="AZ23" i="27"/>
  <c r="BE11" i="28"/>
  <c r="BH11" i="28"/>
  <c r="BC11" i="28"/>
  <c r="BF11" i="28"/>
  <c r="AZ8" i="29"/>
  <c r="BB8" i="29"/>
  <c r="BL8" i="29"/>
  <c r="BH8" i="29"/>
  <c r="BR8" i="29"/>
  <c r="BF8" i="29"/>
  <c r="BK22" i="27"/>
  <c r="BC22" i="27"/>
  <c r="BT10" i="28"/>
  <c r="BV10" i="28"/>
  <c r="BA10" i="28"/>
  <c r="BH10" i="28"/>
  <c r="BW10" i="28"/>
  <c r="BO10" i="28"/>
  <c r="BG10" i="28"/>
  <c r="BN7" i="29"/>
  <c r="BU7" i="29"/>
  <c r="BT21" i="27"/>
  <c r="BG21" i="27"/>
  <c r="BL6" i="29"/>
  <c r="BS9" i="28"/>
  <c r="BI9" i="28"/>
  <c r="BW6" i="29"/>
  <c r="BF8" i="28"/>
  <c r="BN8" i="28"/>
  <c r="BM19" i="27"/>
  <c r="BW7" i="28"/>
  <c r="BK6" i="28"/>
  <c r="BK19" i="27"/>
  <c r="BP7" i="28"/>
  <c r="BE20" i="27"/>
  <c r="BH6" i="28"/>
  <c r="BU19" i="27"/>
  <c r="BM7" i="28"/>
  <c r="BN7" i="28"/>
  <c r="BQ6" i="29"/>
  <c r="BC6" i="29"/>
  <c r="BI6" i="28"/>
  <c r="BC6" i="28"/>
  <c r="BS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Q107" i="26"/>
  <c r="BO107" i="26" s="1"/>
  <c r="X142" i="26"/>
  <c r="BV142" i="26" s="1"/>
  <c r="C149" i="26"/>
  <c r="BA149" i="26" s="1"/>
  <c r="J109" i="26"/>
  <c r="BH109" i="26" s="1"/>
  <c r="D94" i="26"/>
  <c r="BB94" i="26" s="1"/>
  <c r="B112" i="26"/>
  <c r="AZ112" i="26" s="1"/>
  <c r="S112" i="26"/>
  <c r="BQ112" i="26" s="1"/>
  <c r="V90" i="26"/>
  <c r="BT90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O129" i="26"/>
  <c r="BM129" i="26" s="1"/>
  <c r="V148" i="26"/>
  <c r="BT148" i="26" s="1"/>
  <c r="B22" i="17"/>
  <c r="B7" i="33"/>
  <c r="B9" i="33"/>
  <c r="C23" i="17"/>
  <c r="L157" i="26"/>
  <c r="B29" i="17"/>
  <c r="C24" i="17"/>
  <c r="D99" i="26"/>
  <c r="BB99" i="26" s="1"/>
  <c r="B31" i="17"/>
  <c r="E22" i="17"/>
  <c r="D24" i="17"/>
  <c r="D31" i="17"/>
  <c r="C10" i="33"/>
  <c r="R142" i="26"/>
  <c r="BP142" i="26" s="1"/>
  <c r="B30" i="17"/>
  <c r="B10" i="33"/>
  <c r="B24" i="17"/>
  <c r="T147" i="26"/>
  <c r="BR147" i="26" s="1"/>
  <c r="K146" i="26"/>
  <c r="BI146" i="26" s="1"/>
  <c r="E30" i="17"/>
  <c r="C9" i="33"/>
  <c r="D30" i="17"/>
  <c r="E29" i="17"/>
  <c r="E31" i="17"/>
  <c r="M40" i="36" l="1"/>
  <c r="M39" i="36"/>
  <c r="K39" i="36"/>
  <c r="D22" i="17"/>
  <c r="G135" i="26"/>
  <c r="BE135" i="26" s="1"/>
  <c r="B23" i="17"/>
  <c r="P112" i="26"/>
  <c r="BN112" i="26" s="1"/>
  <c r="C135" i="26"/>
  <c r="BA135" i="26" s="1"/>
  <c r="D91" i="26"/>
  <c r="BB91" i="26" s="1"/>
  <c r="W111" i="26"/>
  <c r="BU111" i="26" s="1"/>
  <c r="T105" i="26"/>
  <c r="BR105" i="26" s="1"/>
  <c r="F90" i="26"/>
  <c r="BD90" i="26" s="1"/>
  <c r="L135" i="26"/>
  <c r="BJ135" i="26" s="1"/>
  <c r="J97" i="26"/>
  <c r="BH97" i="26" s="1"/>
  <c r="T111" i="26"/>
  <c r="BR111" i="26" s="1"/>
  <c r="P153" i="26"/>
  <c r="BN153" i="26" s="1"/>
  <c r="T149" i="26"/>
  <c r="BR149" i="26" s="1"/>
  <c r="C109" i="26"/>
  <c r="BA109" i="26" s="1"/>
  <c r="O109" i="26"/>
  <c r="BM109" i="26" s="1"/>
  <c r="E135" i="26"/>
  <c r="BC135" i="26" s="1"/>
  <c r="J90" i="26"/>
  <c r="BH90" i="26" s="1"/>
  <c r="P98" i="26"/>
  <c r="BN98" i="26" s="1"/>
  <c r="F14" i="17"/>
  <c r="D13" i="17"/>
  <c r="D12" i="17"/>
  <c r="D18" i="17"/>
  <c r="D17" i="17"/>
  <c r="H142" i="26"/>
  <c r="BF142" i="26" s="1"/>
  <c r="X19" i="26"/>
  <c r="BV19" i="26" s="1"/>
  <c r="F140" i="26"/>
  <c r="BD140" i="26" s="1"/>
  <c r="U145" i="26"/>
  <c r="BS145" i="26" s="1"/>
  <c r="D149" i="26"/>
  <c r="BB149" i="26" s="1"/>
  <c r="U102" i="26"/>
  <c r="BS102" i="26" s="1"/>
  <c r="G107" i="26"/>
  <c r="BE107" i="26" s="1"/>
  <c r="U120" i="26"/>
  <c r="BS120" i="26" s="1"/>
  <c r="S102" i="26"/>
  <c r="BQ102" i="26" s="1"/>
  <c r="V109" i="26"/>
  <c r="BT109" i="26" s="1"/>
  <c r="G140" i="26"/>
  <c r="BE140" i="26" s="1"/>
  <c r="C118" i="26"/>
  <c r="BA118" i="26" s="1"/>
  <c r="H111" i="26"/>
  <c r="BF111" i="26" s="1"/>
  <c r="O97" i="26"/>
  <c r="BM97" i="26" s="1"/>
  <c r="C97" i="26"/>
  <c r="BA97" i="26" s="1"/>
  <c r="K97" i="26"/>
  <c r="BI97" i="26" s="1"/>
  <c r="B120" i="26"/>
  <c r="AZ120" i="26" s="1"/>
  <c r="V142" i="26"/>
  <c r="BT142" i="26" s="1"/>
  <c r="M41" i="23"/>
  <c r="F10" i="17"/>
  <c r="H118" i="26"/>
  <c r="BF118" i="26" s="1"/>
  <c r="E142" i="26"/>
  <c r="BC142" i="26" s="1"/>
  <c r="Y107" i="26"/>
  <c r="BW107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V97" i="26"/>
  <c r="BT97" i="26" s="1"/>
  <c r="O145" i="26"/>
  <c r="BM145" i="26" s="1"/>
  <c r="Y102" i="26"/>
  <c r="BW102" i="26" s="1"/>
  <c r="N107" i="26"/>
  <c r="BL107" i="26" s="1"/>
  <c r="H140" i="26"/>
  <c r="BF140" i="26" s="1"/>
  <c r="G120" i="26"/>
  <c r="BE120" i="26" s="1"/>
  <c r="O106" i="26"/>
  <c r="BM106" i="26" s="1"/>
  <c r="J111" i="26"/>
  <c r="BH111" i="26" s="1"/>
  <c r="C111" i="26"/>
  <c r="BA111" i="26" s="1"/>
  <c r="K107" i="26"/>
  <c r="BI107" i="26" s="1"/>
  <c r="H105" i="26"/>
  <c r="BF105" i="26" s="1"/>
  <c r="Y94" i="26"/>
  <c r="BW94" i="26" s="1"/>
  <c r="K118" i="26"/>
  <c r="BI118" i="26" s="1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O132" i="26"/>
  <c r="BM132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I135" i="26"/>
  <c r="BG135" i="26" s="1"/>
  <c r="R118" i="26"/>
  <c r="BP118" i="26" s="1"/>
  <c r="E106" i="26"/>
  <c r="BC106" i="26" s="1"/>
  <c r="P116" i="26"/>
  <c r="BN116" i="26" s="1"/>
  <c r="U90" i="26"/>
  <c r="BS90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M102" i="26"/>
  <c r="BK102" i="26" s="1"/>
  <c r="M106" i="26"/>
  <c r="BK106" i="26" s="1"/>
  <c r="H91" i="26"/>
  <c r="BF91" i="26" s="1"/>
  <c r="Y90" i="26"/>
  <c r="BW90" i="26" s="1"/>
  <c r="U146" i="26"/>
  <c r="BS146" i="26" s="1"/>
  <c r="F9" i="17"/>
  <c r="D15" i="17"/>
  <c r="D14" i="17"/>
  <c r="T57" i="26"/>
  <c r="BR57" i="26" s="1"/>
  <c r="C7" i="33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W154" i="26"/>
  <c r="BU154" i="26" s="1"/>
  <c r="C136" i="26"/>
  <c r="BA136" i="26" s="1"/>
  <c r="V116" i="26"/>
  <c r="BT116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W107" i="26"/>
  <c r="BU107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J56" i="26"/>
  <c r="BH56" i="26" s="1"/>
  <c r="X106" i="26"/>
  <c r="BV106" i="26" s="1"/>
  <c r="S137" i="26"/>
  <c r="BQ137" i="26" s="1"/>
  <c r="H145" i="26"/>
  <c r="BF145" i="26" s="1"/>
  <c r="N91" i="26"/>
  <c r="BL91" i="26" s="1"/>
  <c r="Y120" i="26"/>
  <c r="BW120" i="26" s="1"/>
  <c r="B111" i="26"/>
  <c r="AZ111" i="26" s="1"/>
  <c r="G125" i="26"/>
  <c r="BE125" i="26" s="1"/>
  <c r="E140" i="26"/>
  <c r="BC140" i="26" s="1"/>
  <c r="W145" i="26"/>
  <c r="BU145" i="26" s="1"/>
  <c r="K106" i="26"/>
  <c r="BI106" i="26" s="1"/>
  <c r="V125" i="26"/>
  <c r="BT125" i="26" s="1"/>
  <c r="W102" i="26"/>
  <c r="BU102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D135" i="26"/>
  <c r="BB135" i="26" s="1"/>
  <c r="J125" i="26"/>
  <c r="BH125" i="26" s="1"/>
  <c r="W97" i="26"/>
  <c r="BU97" i="26" s="1"/>
  <c r="T132" i="26"/>
  <c r="BR132" i="26" s="1"/>
  <c r="M142" i="26"/>
  <c r="BK142" i="26" s="1"/>
  <c r="K102" i="26"/>
  <c r="BI102" i="26" s="1"/>
  <c r="C133" i="26"/>
  <c r="BA133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T112" i="26"/>
  <c r="BR11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Y95" i="26"/>
  <c r="BW95" i="26" s="1"/>
  <c r="Q129" i="26"/>
  <c r="BO129" i="26" s="1"/>
  <c r="J120" i="26"/>
  <c r="BH120" i="26" s="1"/>
  <c r="B149" i="26"/>
  <c r="AZ149" i="26" s="1"/>
  <c r="H149" i="26"/>
  <c r="BF149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H135" i="26"/>
  <c r="BF135" i="26" s="1"/>
  <c r="J108" i="26"/>
  <c r="BH108" i="26" s="1"/>
  <c r="V133" i="26"/>
  <c r="BT133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X107" i="26"/>
  <c r="BV107" i="26" s="1"/>
  <c r="K140" i="26"/>
  <c r="BI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C119" i="26"/>
  <c r="BA119" i="26" s="1"/>
  <c r="X116" i="26"/>
  <c r="BV116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V140" i="26"/>
  <c r="BT140" i="26" s="1"/>
  <c r="H97" i="26"/>
  <c r="BF97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O90" i="26"/>
  <c r="BM90" i="26" s="1"/>
  <c r="N112" i="26"/>
  <c r="BL112" i="26" s="1"/>
  <c r="N109" i="26"/>
  <c r="BL109" i="26" s="1"/>
  <c r="I111" i="26"/>
  <c r="BG111" i="26" s="1"/>
  <c r="S111" i="26"/>
  <c r="BQ111" i="26" s="1"/>
  <c r="F98" i="26"/>
  <c r="BD98" i="26" s="1"/>
  <c r="R148" i="26"/>
  <c r="BP148" i="26" s="1"/>
  <c r="O130" i="26"/>
  <c r="BM130" i="26" s="1"/>
  <c r="W112" i="26"/>
  <c r="BU112" i="26" s="1"/>
  <c r="X137" i="26"/>
  <c r="BV137" i="26" s="1"/>
  <c r="X140" i="26"/>
  <c r="BV140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U97" i="26"/>
  <c r="BS97" i="26" s="1"/>
  <c r="D19" i="17"/>
  <c r="D16" i="17"/>
  <c r="D10" i="17"/>
  <c r="D8" i="17"/>
  <c r="D11" i="17"/>
  <c r="X93" i="26" l="1"/>
  <c r="BV93" i="26" s="1"/>
  <c r="N128" i="26"/>
  <c r="BL128" i="26" s="1"/>
  <c r="P105" i="26"/>
  <c r="BN105" i="26" s="1"/>
  <c r="N142" i="26"/>
  <c r="BL142" i="26" s="1"/>
  <c r="X102" i="26"/>
  <c r="BV102" i="26" s="1"/>
  <c r="L102" i="26"/>
  <c r="BJ102" i="26" s="1"/>
  <c r="S107" i="26"/>
  <c r="BQ107" i="26" s="1"/>
  <c r="H90" i="26"/>
  <c r="BF90" i="26" s="1"/>
  <c r="U129" i="26"/>
  <c r="BS129" i="26" s="1"/>
  <c r="I120" i="26"/>
  <c r="BG120" i="26" s="1"/>
  <c r="G145" i="26"/>
  <c r="BE145" i="26" s="1"/>
  <c r="M97" i="26"/>
  <c r="BK97" i="26" s="1"/>
  <c r="W109" i="26"/>
  <c r="BU109" i="26" s="1"/>
  <c r="V124" i="26"/>
  <c r="BT124" i="26" s="1"/>
  <c r="R146" i="26"/>
  <c r="BP146" i="26" s="1"/>
  <c r="U93" i="26"/>
  <c r="BS93" i="26" s="1"/>
  <c r="N97" i="26"/>
  <c r="BL97" i="26" s="1"/>
  <c r="L137" i="26"/>
  <c r="BJ137" i="26" s="1"/>
  <c r="W146" i="26"/>
  <c r="BU146" i="26" s="1"/>
  <c r="I102" i="26"/>
  <c r="BG102" i="26" s="1"/>
  <c r="M114" i="26"/>
  <c r="BK114" i="26" s="1"/>
  <c r="W125" i="26"/>
  <c r="BU125" i="26" s="1"/>
  <c r="Y118" i="26"/>
  <c r="BW118" i="26" s="1"/>
  <c r="E145" i="26"/>
  <c r="BC145" i="26" s="1"/>
  <c r="D140" i="26"/>
  <c r="BB140" i="26" s="1"/>
  <c r="G114" i="26"/>
  <c r="BE114" i="26" s="1"/>
  <c r="T109" i="26"/>
  <c r="BR109" i="26" s="1"/>
  <c r="Y145" i="26"/>
  <c r="BW145" i="26" s="1"/>
  <c r="U111" i="26"/>
  <c r="BS111" i="26" s="1"/>
  <c r="J142" i="26"/>
  <c r="BH142" i="26" s="1"/>
  <c r="H153" i="26"/>
  <c r="BF153" i="26" s="1"/>
  <c r="K135" i="26"/>
  <c r="BI135" i="26" s="1"/>
  <c r="N124" i="26"/>
  <c r="BL124" i="26" s="1"/>
  <c r="Y128" i="26"/>
  <c r="BW128" i="26" s="1"/>
  <c r="G153" i="26"/>
  <c r="BE153" i="26" s="1"/>
  <c r="P149" i="26"/>
  <c r="BN149" i="26" s="1"/>
  <c r="V91" i="26"/>
  <c r="BT91" i="26" s="1"/>
  <c r="P97" i="26"/>
  <c r="BN97" i="26" s="1"/>
  <c r="B135" i="26"/>
  <c r="AZ135" i="26" s="1"/>
  <c r="T120" i="26"/>
  <c r="BR120" i="26" s="1"/>
  <c r="T146" i="26"/>
  <c r="BR146" i="26" s="1"/>
  <c r="S109" i="26"/>
  <c r="BQ109" i="26" s="1"/>
  <c r="M109" i="26"/>
  <c r="BK109" i="26" s="1"/>
  <c r="E153" i="26"/>
  <c r="BC153" i="26" s="1"/>
  <c r="S94" i="26"/>
  <c r="BQ94" i="26" s="1"/>
  <c r="M153" i="26"/>
  <c r="BK153" i="26" s="1"/>
  <c r="Y115" i="26"/>
  <c r="BW115" i="26" s="1"/>
  <c r="L140" i="26"/>
  <c r="BJ140" i="26" s="1"/>
  <c r="F97" i="26"/>
  <c r="BD97" i="26" s="1"/>
  <c r="Q125" i="26"/>
  <c r="BO125" i="26" s="1"/>
  <c r="P107" i="26"/>
  <c r="BN107" i="26" s="1"/>
  <c r="L105" i="26"/>
  <c r="BJ105" i="26" s="1"/>
  <c r="M115" i="26"/>
  <c r="BK115" i="26" s="1"/>
  <c r="W132" i="26"/>
  <c r="BU132" i="26" s="1"/>
  <c r="R95" i="26"/>
  <c r="BP95" i="26" s="1"/>
  <c r="G146" i="26"/>
  <c r="BE146" i="26" s="1"/>
  <c r="F13" i="17"/>
  <c r="E14" i="17"/>
  <c r="F94" i="26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9" i="17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G14" i="17" l="1"/>
  <c r="F15" i="17"/>
  <c r="E16" i="17"/>
  <c r="E18" i="17"/>
  <c r="E17" i="17"/>
  <c r="M51" i="23"/>
  <c r="E10" i="17"/>
  <c r="E9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9" i="17" l="1"/>
  <c r="E11" i="17"/>
  <c r="G16" i="17"/>
  <c r="E19" i="17"/>
  <c r="G13" i="17"/>
  <c r="G17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9" i="17" l="1"/>
  <c r="G15" i="17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16" i="17" l="1"/>
  <c r="C18" i="17"/>
  <c r="C17" i="17"/>
  <c r="C19" i="17"/>
  <c r="C13" i="17"/>
  <c r="C8" i="17"/>
  <c r="C10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C12" i="17" l="1"/>
  <c r="C14" i="17"/>
  <c r="C15" i="17"/>
  <c r="P63" i="26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<sst xmlns="http://schemas.openxmlformats.org/spreadsheetml/2006/main" count="4692" uniqueCount="371">
  <si>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</si>
  <si>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</si>
  <si>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</si>
  <si>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</si>
  <si>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</si>
  <si>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</si>
  <si>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</si>
  <si>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</si>
  <si>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</si>
  <si>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</si>
  <si>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</si>
  <si>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</si>
  <si>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</si>
  <si>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</si>
  <si>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</si>
  <si>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</si>
  <si>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</si>
  <si>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</si>
  <si>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</si>
  <si>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</si>
  <si>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</si>
  <si>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</si>
  <si>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</si>
  <si>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</si>
  <si>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</si>
  <si>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</si>
  <si>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</si>
  <si>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</si>
  <si>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</si>
  <si>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</si>
  <si>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</si>
  <si>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</si>
  <si>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</si>
  <si>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</si>
  <si>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</si>
  <si>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</si>
  <si>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</si>
  <si>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</si>
  <si>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</si>
  <si>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</si>
  <si>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</si>
  <si>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</si>
  <si>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</si>
  <si>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</si>
  <si>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</si>
  <si>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</si>
  <si>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</si>
  <si>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</si>
  <si>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</si>
  <si>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</si>
  <si>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</si>
  <si>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</si>
  <si>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</si>
  <si>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</si>
  <si>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</si>
  <si>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</si>
  <si>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</si>
  <si>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</si>
  <si>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</si>
  <si>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</si>
  <si>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</si>
  <si>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</si>
  <si>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</si>
  <si>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</si>
  <si>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</si>
  <si>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</si>
  <si>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</si>
  <si>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</si>
  <si>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</si>
  <si>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</si>
  <si>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</si>
  <si>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</si>
  <si>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</si>
  <si>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</si>
  <si>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</si>
  <si>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</si>
  <si>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</si>
  <si>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</si>
  <si>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</si>
  <si>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</si>
  <si>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</si>
  <si>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</si>
  <si>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</si>
  <si>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</si>
  <si>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</si>
  <si>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</si>
  <si>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</si>
  <si>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</si>
  <si>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</si>
  <si>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</si>
  <si>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</si>
  <si>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</si>
  <si>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</si>
  <si>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</si>
  <si>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</si>
  <si>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</si>
  <si>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</si>
  <si>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</si>
  <si>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</si>
  <si>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</si>
  <si>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</si>
  <si>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</si>
  <si>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</si>
  <si>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</si>
  <si>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</si>
  <si>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</si>
  <si>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</si>
  <si>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</si>
  <si>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</si>
  <si>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</si>
  <si>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</si>
  <si>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</si>
  <si>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</si>
  <si>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</si>
  <si>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</si>
  <si>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</si>
  <si>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</si>
  <si>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</si>
  <si>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</si>
  <si>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</si>
  <si>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</si>
  <si>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</si>
  <si>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</si>
  <si>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</si>
  <si>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</si>
  <si>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</si>
  <si>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</si>
  <si>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</si>
  <si>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</si>
  <si>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</si>
  <si>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</si>
  <si>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</si>
  <si>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</si>
  <si>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</si>
  <si>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</si>
  <si>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</si>
  <si>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</si>
  <si>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</si>
  <si>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</si>
  <si>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</si>
  <si>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</si>
  <si>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</si>
  <si>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>Ежемесячный отчет по часам пиковой нагрузки для субъектов Российской Федерации</t>
  </si>
  <si>
    <t>Участник:</t>
  </si>
  <si>
    <t>Субъект РФ:</t>
  </si>
  <si>
    <t>Отчетный период:</t>
  </si>
  <si>
    <t>Код(ы) ГТП:</t>
  </si>
  <si>
    <t>Час максимального совокупного потребления электроэнергии в субъекте Российской Федерации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</si>
  <si>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</si>
  <si>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</si>
  <si>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</si>
  <si>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</si>
  <si>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</si>
  <si>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</si>
  <si>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</si>
  <si>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</si>
  <si>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</si>
  <si>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</si>
  <si>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</si>
  <si>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</si>
  <si>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</si>
  <si>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</si>
  <si>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</si>
  <si>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</si>
  <si>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</si>
  <si>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</si>
  <si>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</si>
  <si>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</si>
  <si>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</si>
  <si>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</si>
  <si>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</si>
  <si>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</si>
  <si>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</si>
  <si>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</si>
  <si>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</si>
  <si>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</si>
  <si>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</si>
  <si>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</si>
  <si>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</si>
  <si>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</si>
  <si>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</si>
  <si>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</si>
  <si>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</si>
  <si>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</si>
  <si>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</si>
  <si>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</si>
  <si>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</si>
  <si>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</si>
  <si>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</si>
  <si>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</si>
  <si>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</si>
  <si>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</si>
  <si>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</si>
  <si>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</si>
  <si>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</si>
  <si>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</si>
  <si>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</si>
  <si>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</si>
  <si>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</si>
  <si>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</si>
  <si>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</si>
  <si>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</si>
  <si>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</si>
  <si>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</si>
  <si>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</si>
  <si>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</si>
  <si>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</si>
  <si>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</si>
  <si>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</si>
  <si>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</si>
  <si>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</si>
  <si>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</si>
  <si>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</si>
  <si>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</si>
  <si>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</si>
  <si>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</si>
  <si>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</si>
  <si>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</si>
  <si>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</si>
  <si>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</si>
  <si>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</si>
  <si>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</si>
  <si>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</si>
  <si>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</si>
  <si>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</si>
  <si>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</si>
  <si>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</si>
  <si>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</si>
  <si>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</si>
  <si>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</si>
  <si>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</si>
  <si>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</si>
  <si>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</si>
  <si>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</si>
  <si>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</si>
  <si>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</si>
  <si>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</si>
  <si>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</si>
  <si>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</si>
  <si>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</si>
  <si>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</si>
  <si>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</si>
  <si>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</si>
  <si>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</si>
  <si>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</si>
  <si>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</si>
  <si>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</si>
  <si>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</si>
  <si>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</si>
  <si>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</si>
  <si>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</si>
  <si>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</si>
  <si>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</si>
  <si>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</si>
  <si>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</si>
  <si>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</si>
  <si>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</si>
  <si>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</si>
  <si>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</si>
  <si>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</si>
  <si>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</si>
  <si>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</si>
  <si>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</si>
  <si>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</si>
  <si>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</si>
  <si>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</si>
  <si>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</si>
  <si>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</si>
  <si>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</si>
  <si>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</si>
  <si>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</si>
  <si>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</si>
  <si>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</si>
  <si>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</si>
  <si>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</si>
  <si>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</si>
  <si>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</si>
  <si>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</si>
  <si>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</si>
  <si>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</si>
  <si>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</si>
  <si>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</si>
  <si>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</si>
  <si>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</si>
  <si>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</si>
  <si>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</si>
  <si>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</si>
  <si>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</si>
  <si>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</si>
  <si>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</si>
  <si>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</si>
  <si>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</si>
  <si>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</si>
  <si>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</si>
  <si>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</si>
  <si>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</si>
  <si>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</si>
  <si>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</si>
  <si>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</si>
  <si>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</si>
  <si>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</si>
  <si>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</si>
  <si>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</si>
  <si>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</si>
  <si>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</si>
  <si>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</si>
  <si>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</si>
  <si>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</si>
  <si>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</si>
  <si>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</si>
  <si>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</si>
  <si>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</si>
  <si>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</si>
  <si>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</si>
  <si>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</si>
  <si>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</si>
  <si>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</si>
  <si>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</si>
  <si>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</si>
  <si>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</si>
  <si>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</si>
  <si>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</si>
  <si>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</si>
  <si>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</si>
  <si>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</si>
  <si>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</si>
  <si>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</si>
  <si>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</si>
  <si>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</si>
  <si>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</si>
  <si>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</si>
  <si>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</si>
  <si>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</si>
  <si>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 01.01.2024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</si>
  <si>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</si>
  <si>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</si>
  <si>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</si>
  <si>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t>
  </si>
  <si>
    <t>2.1. Средневзвешенная нерегулируемая цена на мощность на оптовом рынке, руб/МВт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</si>
  <si>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
,рублей/МВт в месяц без НДС 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</si>
  <si>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 ,рублей/МВт в месяц без НДС </t>
  </si>
  <si>
    <t>Филиал «Росатом Энергосбыт» Хакасия (ООО «Росатом Энергосбыт бизнес»)</t>
  </si>
  <si>
    <t>с 01.07.2025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</si>
  <si>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- 2,95 %)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</si>
  <si>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- 3,12 %)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</si>
  <si>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09.12.2025 № 1052/25)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</si>
  <si>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- 2,95%)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</si>
  <si>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- 3,12%)</t>
  </si>
  <si>
    <t xml:space="preserve">марте 2026 г. </t>
  </si>
  <si>
    <t>Расчет предельных уровней нерегулируемых цен на электрическую энергию (мощность), поставляемую потребителям (покупателям)  
Филиал «Росатом Энергосбыт» Хакасия (ООО «Росатом Энергосбыт бизнес») в март 2026 г.  (для расчетов по первой и второй ценовым категориям)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</si>
  <si>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</si>
  <si>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</si>
  <si>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</si>
  <si>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</si>
  <si>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</si>
  <si>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</si>
  <si>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t>
  </si>
  <si>
    <t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</si>
  <si>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</si>
  <si>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</si>
  <si>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10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</si>
  <si>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</si>
  <si>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</si>
  <si>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</si>
  <si>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</si>
  <si>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</si>
  <si>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</si>
  <si>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 xml:space="preserve">Дифференцированная по трем зонам суток средневзвешенная  нерегулируемая цена покупки электрической энергии (мощности) на оптовом рынке </t>
  </si>
  <si>
    <t xml:space="preserve">      2.2. Предельный уровень нерегулируемых цен для двух зон суток</t>
  </si>
  <si>
    <t xml:space="preserve">Дифференцированная по двум зонам суток средневзвешенная  нерегулируемая цена покупки электрической энергии (мощности) на оптовом рынке </t>
  </si>
  <si>
    <t>День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</si>
</sst>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Garamond"/>
      <family val="1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1"/>
      <name val="Garamond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sz val="22"/>
      <name val="Arial Cyr"/>
      <charset val="204"/>
    </font>
    <font>
      <sz val="10"/>
      <color rgb="FFFF0000"/>
      <name val="Arial Cyr"/>
      <charset val="204"/>
    </font>
    <font>
      <sz val="14"/>
      <color rgb="FFFF0000"/>
      <name val="Arial Cyr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73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81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82" fillId="0" borderId="0" xfId="0" applyFont="1" applyBorder="1" applyAlignment="1"/>
    <xf numFmtId="0" fontId="18" fillId="0" borderId="0" xfId="0" applyFont="1" applyBorder="1"/>
    <xf numFmtId="0" fontId="80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83" fillId="0" borderId="0" xfId="0" applyNumberFormat="1" applyFont="1" applyFill="1" applyBorder="1" applyAlignment="1">
      <alignment horizontal="left" vertical="center"/>
    </xf>
    <xf numFmtId="168" fontId="83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4" fillId="0" borderId="8" xfId="0" applyNumberFormat="1" applyFont="1" applyBorder="1" applyAlignment="1">
      <alignment horizontal="center" vertical="top"/>
    </xf>
    <xf numFmtId="4" fontId="84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horizontal="center" vertical="top" wrapText="1"/>
    </xf>
    <xf numFmtId="4" fontId="86" fillId="0" borderId="0" xfId="0" applyNumberFormat="1" applyFont="1" applyBorder="1" applyAlignment="1">
      <alignment horizontal="center" vertical="top" wrapText="1"/>
    </xf>
    <xf numFmtId="10" fontId="86" fillId="0" borderId="0" xfId="132" applyNumberFormat="1" applyFont="1" applyBorder="1" applyAlignment="1">
      <alignment horizontal="center" vertical="top" wrapText="1"/>
    </xf>
    <xf numFmtId="0" fontId="86" fillId="0" borderId="0" xfId="131" applyFont="1" applyFill="1" applyBorder="1" applyAlignment="1">
      <alignment horizontal="center" vertical="top" wrapText="1"/>
    </xf>
    <xf numFmtId="0" fontId="86" fillId="0" borderId="0" xfId="0" applyFont="1" applyFill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82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7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8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9" fillId="0" borderId="0" xfId="0" applyFont="1"/>
    <xf numFmtId="0" fontId="11" fillId="14" borderId="8" xfId="0" applyFont="1" applyFill="1" applyBorder="1" applyAlignment="1">
      <alignment horizontal="center" vertical="center" wrapText="1"/>
    </xf>
    <xf numFmtId="0" fontId="82" fillId="0" borderId="28" xfId="0" applyFont="1" applyBorder="1" applyAlignment="1">
      <alignment horizontal="center"/>
    </xf>
    <xf numFmtId="0" fontId="89" fillId="0" borderId="0" xfId="0" applyNumberFormat="1" applyFont="1"/>
    <xf numFmtId="2" fontId="82" fillId="0" borderId="0" xfId="0" applyNumberFormat="1" applyFont="1"/>
    <xf numFmtId="0" fontId="89" fillId="0" borderId="29" xfId="0" applyNumberFormat="1" applyFont="1" applyBorder="1"/>
    <xf numFmtId="2" fontId="82" fillId="0" borderId="29" xfId="0" applyNumberFormat="1" applyFont="1" applyBorder="1"/>
    <xf numFmtId="0" fontId="90" fillId="0" borderId="0" xfId="0" applyFont="1" applyAlignment="1">
      <alignment horizontal="center" wrapText="1"/>
    </xf>
    <xf numFmtId="0" fontId="89" fillId="0" borderId="0" xfId="0" applyFont="1" applyAlignment="1">
      <alignment horizontal="center"/>
    </xf>
    <xf numFmtId="2" fontId="82" fillId="15" borderId="0" xfId="0" applyNumberFormat="1" applyFont="1" applyFill="1" applyBorder="1"/>
    <xf numFmtId="4" fontId="89" fillId="0" borderId="0" xfId="0" applyNumberFormat="1" applyFont="1"/>
    <xf numFmtId="4" fontId="82" fillId="0" borderId="0" xfId="0" applyNumberFormat="1" applyFont="1"/>
    <xf numFmtId="0" fontId="89" fillId="0" borderId="14" xfId="0" applyFont="1" applyBorder="1"/>
    <xf numFmtId="0" fontId="89" fillId="0" borderId="15" xfId="0" applyFont="1" applyBorder="1" applyAlignment="1">
      <alignment horizontal="center"/>
    </xf>
    <xf numFmtId="0" fontId="89" fillId="0" borderId="24" xfId="0" applyFont="1" applyBorder="1" applyAlignment="1">
      <alignment horizontal="center"/>
    </xf>
    <xf numFmtId="2" fontId="82" fillId="15" borderId="14" xfId="0" applyNumberFormat="1" applyFont="1" applyFill="1" applyBorder="1"/>
    <xf numFmtId="4" fontId="89" fillId="0" borderId="14" xfId="0" applyNumberFormat="1" applyFont="1" applyBorder="1"/>
    <xf numFmtId="4" fontId="89" fillId="0" borderId="25" xfId="0" applyNumberFormat="1" applyFont="1" applyBorder="1"/>
    <xf numFmtId="2" fontId="82" fillId="16" borderId="30" xfId="0" applyNumberFormat="1" applyFont="1" applyFill="1" applyBorder="1"/>
    <xf numFmtId="2" fontId="82" fillId="0" borderId="0" xfId="0" applyNumberFormat="1" applyFont="1"/>
    <xf numFmtId="2" fontId="82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/>
    </xf>
    <xf numFmtId="4" fontId="91" fillId="0" borderId="8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 wrapText="1"/>
    </xf>
    <xf numFmtId="4" fontId="91" fillId="0" borderId="8" xfId="0" applyNumberFormat="1" applyFont="1" applyBorder="1" applyAlignment="1">
      <alignment horizontal="center" vertical="top" wrapText="1"/>
    </xf>
    <xf numFmtId="10" fontId="91" fillId="0" borderId="23" xfId="132" applyNumberFormat="1" applyFont="1" applyBorder="1" applyAlignment="1">
      <alignment horizontal="center" vertical="top" wrapText="1"/>
    </xf>
    <xf numFmtId="4" fontId="91" fillId="0" borderId="23" xfId="0" applyNumberFormat="1" applyFont="1" applyBorder="1" applyAlignment="1">
      <alignment horizontal="center" vertical="top" wrapText="1"/>
    </xf>
    <xf numFmtId="0" fontId="92" fillId="0" borderId="0" xfId="0" applyFont="1" applyBorder="1"/>
    <xf numFmtId="0" fontId="92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82" fillId="0" borderId="8" xfId="131" applyFont="1" applyFill="1" applyBorder="1" applyAlignment="1">
      <alignment horizontal="center" vertical="top" wrapText="1"/>
    </xf>
    <xf numFmtId="4" fontId="84" fillId="14" borderId="8" xfId="0" applyNumberFormat="1" applyFont="1" applyFill="1" applyBorder="1" applyAlignment="1">
      <alignment horizontal="center" vertical="top"/>
    </xf>
    <xf numFmtId="0" fontId="89" fillId="0" borderId="0" xfId="0" applyFont="1" applyAlignment="1">
      <alignment vertical="top"/>
    </xf>
    <xf numFmtId="0" fontId="89" fillId="0" borderId="8" xfId="0" applyFont="1" applyBorder="1"/>
    <xf numFmtId="2" fontId="89" fillId="0" borderId="8" xfId="0" applyNumberFormat="1" applyFont="1" applyBorder="1"/>
    <xf numFmtId="0" fontId="11" fillId="0" borderId="8" xfId="0" applyFont="1" applyBorder="1"/>
    <xf numFmtId="179" fontId="89" fillId="0" borderId="8" xfId="0" applyNumberFormat="1" applyFont="1" applyBorder="1" applyAlignment="1">
      <alignment horizontal="center"/>
    </xf>
    <xf numFmtId="4" fontId="89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horizontal="center"/>
    </xf>
    <xf numFmtId="2" fontId="89" fillId="0" borderId="8" xfId="0" applyNumberFormat="1" applyFont="1" applyBorder="1" applyAlignment="1">
      <alignment horizontal="center"/>
    </xf>
    <xf numFmtId="168" fontId="93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wrapText="1"/>
    </xf>
    <xf numFmtId="2" fontId="89" fillId="17" borderId="8" xfId="0" applyNumberFormat="1" applyFont="1" applyFill="1" applyBorder="1" applyAlignment="1">
      <alignment horizontal="center"/>
    </xf>
    <xf numFmtId="0" fontId="94" fillId="0" borderId="8" xfId="0" applyFont="1" applyBorder="1" applyAlignment="1">
      <alignment horizontal="center"/>
    </xf>
    <xf numFmtId="17" fontId="89" fillId="0" borderId="16" xfId="0" applyNumberFormat="1" applyFont="1" applyBorder="1"/>
    <xf numFmtId="17" fontId="89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5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168" fontId="11" fillId="18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83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67" fillId="0" borderId="0" xfId="0" applyFont="1"/>
    <xf numFmtId="0" fontId="68" fillId="13" borderId="8" xfId="0" applyFont="1" applyFill="1" applyBorder="1" applyAlignment="1">
      <alignment horizontal="center" vertical="center" wrapText="1"/>
    </xf>
    <xf numFmtId="0" fontId="69" fillId="13" borderId="8" xfId="0" applyFont="1" applyFill="1" applyBorder="1" applyAlignment="1">
      <alignment horizontal="center" wrapText="1"/>
    </xf>
    <xf numFmtId="0" fontId="0" fillId="0" borderId="8" xfId="0" applyBorder="1"/>
    <xf numFmtId="0" fontId="0" fillId="0" borderId="8" xfId="0" applyBorder="1" applyAlignment="1">
      <alignment horizontal="right"/>
    </xf>
    <xf numFmtId="0" fontId="14" fillId="14" borderId="8" xfId="0" applyFont="1" applyFill="1" applyBorder="1" applyAlignment="1">
      <alignment horizontal="center" vertical="center" wrapText="1"/>
    </xf>
    <xf numFmtId="0" fontId="90" fillId="0" borderId="0" xfId="0" applyFont="1"/>
    <xf numFmtId="0" fontId="90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9" fillId="0" borderId="0" xfId="0" applyFont="1" applyBorder="1"/>
    <xf numFmtId="4" fontId="89" fillId="0" borderId="0" xfId="0" applyNumberFormat="1" applyFont="1" applyFill="1" applyBorder="1"/>
    <xf numFmtId="0" fontId="89" fillId="0" borderId="0" xfId="0" applyFont="1" applyFill="1" applyBorder="1"/>
    <xf numFmtId="0" fontId="89" fillId="0" borderId="55" xfId="0" applyFont="1" applyBorder="1"/>
    <xf numFmtId="0" fontId="89" fillId="0" borderId="56" xfId="0" applyFont="1" applyBorder="1"/>
    <xf numFmtId="0" fontId="89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9" fillId="0" borderId="8" xfId="0" applyNumberFormat="1" applyFont="1" applyBorder="1"/>
    <xf numFmtId="4" fontId="16" fillId="0" borderId="8" xfId="89" applyNumberFormat="1" applyFont="1" applyBorder="1" applyAlignment="1"/>
    <xf numFmtId="20" fontId="97" fillId="14" borderId="8" xfId="0" applyNumberFormat="1" applyFont="1" applyFill="1" applyBorder="1" applyAlignment="1">
      <alignment horizontal="center" vertical="center" wrapText="1"/>
    </xf>
    <xf numFmtId="4" fontId="90" fillId="0" borderId="29" xfId="0" applyNumberFormat="1" applyFont="1" applyFill="1" applyBorder="1"/>
    <xf numFmtId="0" fontId="16" fillId="0" borderId="0" xfId="89" applyFont="1"/>
    <xf numFmtId="0" fontId="70" fillId="0" borderId="0" xfId="89" applyFont="1"/>
    <xf numFmtId="0" fontId="70" fillId="0" borderId="0" xfId="89" applyFont="1" applyBorder="1" applyAlignment="1">
      <alignment horizontal="center" vertical="top"/>
    </xf>
    <xf numFmtId="0" fontId="70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8" fillId="0" borderId="0" xfId="0" applyFont="1"/>
    <xf numFmtId="0" fontId="14" fillId="14" borderId="8" xfId="0" applyFont="1" applyFill="1" applyBorder="1" applyAlignment="1">
      <alignment horizontal="center" vertical="center" wrapText="1"/>
    </xf>
    <xf numFmtId="0" fontId="14" fillId="14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9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70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0" fontId="99" fillId="0" borderId="8" xfId="0" applyFont="1" applyBorder="1" applyAlignment="1">
      <alignment horizontal="center" vertical="center"/>
    </xf>
    <xf numFmtId="2" fontId="99" fillId="0" borderId="8" xfId="0" applyNumberFormat="1" applyFont="1" applyBorder="1" applyAlignment="1">
      <alignment horizontal="center" vertical="center" wrapText="1"/>
    </xf>
    <xf numFmtId="2" fontId="99" fillId="0" borderId="0" xfId="0" applyNumberFormat="1" applyFont="1" applyAlignment="1">
      <alignment vertical="center"/>
    </xf>
    <xf numFmtId="2" fontId="99" fillId="0" borderId="0" xfId="0" applyNumberFormat="1" applyFont="1" applyBorder="1" applyAlignment="1">
      <alignment horizontal="center" vertical="center" wrapText="1"/>
    </xf>
    <xf numFmtId="0" fontId="100" fillId="0" borderId="38" xfId="0" applyFont="1" applyBorder="1" applyAlignment="1">
      <alignment horizontal="center" vertical="center" wrapText="1"/>
    </xf>
    <xf numFmtId="0" fontId="100" fillId="0" borderId="39" xfId="0" applyFont="1" applyBorder="1" applyAlignment="1">
      <alignment horizontal="center" vertical="center" wrapText="1"/>
    </xf>
    <xf numFmtId="14" fontId="100" fillId="0" borderId="37" xfId="0" applyNumberFormat="1" applyFont="1" applyBorder="1" applyAlignment="1">
      <alignment horizontal="center" vertical="center"/>
    </xf>
    <xf numFmtId="2" fontId="99" fillId="0" borderId="40" xfId="0" applyNumberFormat="1" applyFont="1" applyBorder="1" applyAlignment="1">
      <alignment horizontal="center" vertical="center" wrapText="1"/>
    </xf>
    <xf numFmtId="14" fontId="100" fillId="0" borderId="0" xfId="0" applyNumberFormat="1" applyFont="1" applyBorder="1" applyAlignment="1">
      <alignment horizontal="center" vertical="center"/>
    </xf>
    <xf numFmtId="0" fontId="99" fillId="0" borderId="0" xfId="0" applyFont="1" applyBorder="1" applyAlignment="1">
      <alignment vertical="center"/>
    </xf>
    <xf numFmtId="0" fontId="100" fillId="0" borderId="0" xfId="0" applyFont="1" applyBorder="1" applyAlignment="1">
      <alignment horizontal="center" vertical="center" wrapText="1"/>
    </xf>
    <xf numFmtId="0" fontId="100" fillId="0" borderId="41" xfId="0" applyFont="1" applyBorder="1" applyAlignment="1">
      <alignment horizontal="center" vertical="center" wrapText="1"/>
    </xf>
    <xf numFmtId="181" fontId="99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6" fillId="0" borderId="0" xfId="0" applyFont="1" applyProtection="1"/>
    <xf numFmtId="0" fontId="101" fillId="0" borderId="0" xfId="0" applyFont="1" applyBorder="1" applyAlignment="1" applyProtection="1">
      <alignment wrapText="1"/>
    </xf>
    <xf numFmtId="0" fontId="20" fillId="14" borderId="35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0" borderId="8" xfId="0" applyFont="1" applyBorder="1" applyAlignment="1" applyProtection="1">
      <alignment horizontal="center"/>
    </xf>
    <xf numFmtId="0" fontId="96" fillId="0" borderId="8" xfId="0" applyFont="1" applyBorder="1" applyAlignment="1" applyProtection="1">
      <alignment horizontal="center" vertical="center"/>
    </xf>
    <xf numFmtId="0" fontId="96" fillId="0" borderId="44" xfId="0" applyFont="1" applyBorder="1" applyAlignment="1" applyProtection="1">
      <alignment horizontal="center"/>
    </xf>
    <xf numFmtId="0" fontId="96" fillId="0" borderId="22" xfId="0" applyFont="1" applyBorder="1" applyAlignment="1" applyProtection="1">
      <alignment horizontal="center" vertical="center"/>
    </xf>
    <xf numFmtId="0" fontId="96" fillId="0" borderId="38" xfId="0" applyFont="1" applyBorder="1" applyAlignment="1" applyProtection="1">
      <alignment horizontal="center" vertical="center"/>
    </xf>
    <xf numFmtId="0" fontId="96" fillId="0" borderId="8" xfId="0" applyFont="1" applyBorder="1" applyAlignment="1" applyProtection="1">
      <alignment horizontal="center" vertical="center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19" borderId="8" xfId="0" applyNumberFormat="1" applyFont="1" applyFill="1" applyBorder="1" applyAlignment="1" applyProtection="1">
      <alignment horizontal="right" vertical="center"/>
      <protection locked="0"/>
    </xf>
    <xf numFmtId="2" fontId="82" fillId="25" borderId="0" xfId="0" applyNumberFormat="1" applyFont="1" applyFill="1" applyBorder="1"/>
    <xf numFmtId="4" fontId="89" fillId="24" borderId="0" xfId="0" applyNumberFormat="1" applyFont="1" applyFill="1"/>
    <xf numFmtId="2" fontId="82" fillId="26" borderId="14" xfId="0" applyNumberFormat="1" applyFont="1" applyFill="1" applyBorder="1"/>
    <xf numFmtId="4" fontId="89" fillId="22" borderId="14" xfId="0" applyNumberFormat="1" applyFont="1" applyFill="1" applyBorder="1"/>
    <xf numFmtId="4" fontId="89" fillId="22" borderId="25" xfId="0" applyNumberFormat="1" applyFont="1" applyFill="1" applyBorder="1"/>
    <xf numFmtId="4" fontId="89" fillId="22" borderId="30" xfId="0" applyNumberFormat="1" applyFont="1" applyFill="1" applyBorder="1"/>
    <xf numFmtId="4" fontId="89" fillId="22" borderId="33" xfId="0" applyNumberFormat="1" applyFont="1" applyFill="1" applyBorder="1"/>
    <xf numFmtId="0" fontId="89" fillId="0" borderId="8" xfId="0" applyFont="1" applyBorder="1" applyAlignment="1">
      <alignment horizontal="center" vertical="center"/>
    </xf>
    <xf numFmtId="0" fontId="0" fillId="0" borderId="0" xfId="0" applyFont="1" applyFill="1"/>
    <xf numFmtId="20" fontId="93" fillId="14" borderId="8" xfId="0" applyNumberFormat="1" applyFont="1" applyFill="1" applyBorder="1" applyAlignment="1">
      <alignment horizontal="center" vertical="center" wrapText="1"/>
    </xf>
    <xf numFmtId="0" fontId="59" fillId="14" borderId="8" xfId="0" applyFont="1" applyFill="1" applyBorder="1" applyAlignment="1">
      <alignment horizontal="center" vertical="center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vertical="center" wrapText="1"/>
    </xf>
    <xf numFmtId="2" fontId="90" fillId="0" borderId="0" xfId="0" applyNumberFormat="1" applyFont="1" applyAlignment="1">
      <alignment vertical="center"/>
    </xf>
    <xf numFmtId="2" fontId="89" fillId="0" borderId="0" xfId="0" applyNumberFormat="1" applyFont="1" applyAlignment="1">
      <alignment vertical="center"/>
    </xf>
    <xf numFmtId="2" fontId="89" fillId="0" borderId="8" xfId="0" applyNumberFormat="1" applyFont="1" applyBorder="1" applyAlignment="1">
      <alignment horizontal="center" vertical="center" wrapText="1"/>
    </xf>
    <xf numFmtId="0" fontId="102" fillId="0" borderId="38" xfId="0" applyFont="1" applyBorder="1" applyAlignment="1">
      <alignment horizontal="center" vertical="center" wrapText="1"/>
    </xf>
    <xf numFmtId="0" fontId="102" fillId="0" borderId="39" xfId="0" applyFont="1" applyBorder="1" applyAlignment="1">
      <alignment horizontal="center" vertical="center" wrapText="1"/>
    </xf>
    <xf numFmtId="0" fontId="102" fillId="0" borderId="41" xfId="0" applyFont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14" fontId="102" fillId="0" borderId="35" xfId="0" applyNumberFormat="1" applyFont="1" applyBorder="1" applyAlignment="1">
      <alignment horizontal="center" vertical="center"/>
    </xf>
    <xf numFmtId="2" fontId="89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102" fillId="0" borderId="0" xfId="0" applyNumberFormat="1" applyFont="1" applyBorder="1" applyAlignment="1">
      <alignment horizontal="center" vertical="center"/>
    </xf>
    <xf numFmtId="2" fontId="89" fillId="0" borderId="0" xfId="0" applyNumberFormat="1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181" fontId="89" fillId="0" borderId="0" xfId="0" applyNumberFormat="1" applyFont="1" applyBorder="1" applyAlignment="1">
      <alignment vertical="center"/>
    </xf>
    <xf numFmtId="0" fontId="89" fillId="0" borderId="0" xfId="0" applyFont="1" applyBorder="1" applyAlignment="1">
      <alignment vertical="center" wrapText="1"/>
    </xf>
    <xf numFmtId="2" fontId="89" fillId="0" borderId="0" xfId="0" applyNumberFormat="1" applyFont="1" applyBorder="1" applyAlignment="1">
      <alignment vertical="center"/>
    </xf>
    <xf numFmtId="14" fontId="102" fillId="0" borderId="37" xfId="0" applyNumberFormat="1" applyFont="1" applyBorder="1" applyAlignment="1">
      <alignment horizontal="center" vertical="center"/>
    </xf>
    <xf numFmtId="2" fontId="89" fillId="0" borderId="40" xfId="0" applyNumberFormat="1" applyFont="1" applyBorder="1" applyAlignment="1">
      <alignment horizontal="center" vertical="center" wrapText="1"/>
    </xf>
    <xf numFmtId="0" fontId="89" fillId="0" borderId="35" xfId="0" applyFont="1" applyBorder="1"/>
    <xf numFmtId="0" fontId="89" fillId="0" borderId="48" xfId="0" applyFont="1" applyBorder="1"/>
    <xf numFmtId="0" fontId="89" fillId="0" borderId="36" xfId="0" applyFont="1" applyBorder="1"/>
    <xf numFmtId="0" fontId="89" fillId="0" borderId="41" xfId="0" applyNumberFormat="1" applyFont="1" applyBorder="1"/>
    <xf numFmtId="0" fontId="89" fillId="0" borderId="0" xfId="0" applyNumberFormat="1" applyFont="1" applyBorder="1"/>
    <xf numFmtId="2" fontId="82" fillId="0" borderId="0" xfId="0" applyNumberFormat="1" applyFont="1" applyBorder="1"/>
    <xf numFmtId="2" fontId="82" fillId="0" borderId="34" xfId="0" applyNumberFormat="1" applyFont="1" applyBorder="1"/>
    <xf numFmtId="0" fontId="89" fillId="0" borderId="38" xfId="0" applyNumberFormat="1" applyFont="1" applyBorder="1"/>
    <xf numFmtId="0" fontId="89" fillId="0" borderId="39" xfId="0" applyNumberFormat="1" applyFont="1" applyBorder="1"/>
    <xf numFmtId="2" fontId="82" fillId="0" borderId="39" xfId="0" applyNumberFormat="1" applyFont="1" applyBorder="1"/>
    <xf numFmtId="2" fontId="82" fillId="0" borderId="44" xfId="0" applyNumberFormat="1" applyFont="1" applyBorder="1"/>
    <xf numFmtId="0" fontId="59" fillId="28" borderId="8" xfId="0" applyFont="1" applyFill="1" applyBorder="1" applyAlignment="1">
      <alignment horizontal="center" vertical="center" wrapText="1"/>
    </xf>
    <xf numFmtId="0" fontId="59" fillId="28" borderId="8" xfId="0" applyFont="1" applyFill="1" applyBorder="1" applyAlignment="1">
      <alignment horizontal="center" vertical="center"/>
    </xf>
    <xf numFmtId="0" fontId="89" fillId="28" borderId="0" xfId="0" applyFont="1" applyFill="1"/>
    <xf numFmtId="0" fontId="58" fillId="28" borderId="0" xfId="89" applyFont="1" applyFill="1" applyAlignment="1">
      <alignment horizontal="right"/>
    </xf>
    <xf numFmtId="0" fontId="58" fillId="28" borderId="0" xfId="89" applyFont="1" applyFill="1"/>
    <xf numFmtId="0" fontId="58" fillId="28" borderId="0" xfId="89" applyFont="1" applyFill="1" applyBorder="1"/>
    <xf numFmtId="0" fontId="58" fillId="28" borderId="0" xfId="89" applyFont="1" applyFill="1" applyBorder="1" applyAlignment="1">
      <alignment horizontal="center"/>
    </xf>
    <xf numFmtId="0" fontId="58" fillId="28" borderId="0" xfId="89" applyNumberFormat="1" applyFont="1" applyFill="1" applyBorder="1" applyAlignment="1"/>
    <xf numFmtId="0" fontId="58" fillId="28" borderId="0" xfId="89" applyFont="1" applyFill="1" applyBorder="1" applyAlignment="1"/>
    <xf numFmtId="0" fontId="58" fillId="28" borderId="0" xfId="89" applyFont="1" applyFill="1" applyBorder="1" applyAlignment="1">
      <alignment vertical="top"/>
    </xf>
    <xf numFmtId="0" fontId="58" fillId="28" borderId="0" xfId="89" applyFont="1" applyFill="1" applyBorder="1" applyAlignment="1">
      <alignment horizontal="center" vertical="top"/>
    </xf>
    <xf numFmtId="0" fontId="90" fillId="28" borderId="0" xfId="0" applyFont="1" applyFill="1" applyAlignment="1">
      <alignment vertical="center"/>
    </xf>
    <xf numFmtId="0" fontId="58" fillId="28" borderId="8" xfId="89" applyFont="1" applyFill="1" applyBorder="1" applyAlignment="1">
      <alignment horizontal="center" vertical="center"/>
    </xf>
    <xf numFmtId="4" fontId="58" fillId="28" borderId="8" xfId="89" applyNumberFormat="1" applyFont="1" applyFill="1" applyBorder="1" applyAlignment="1">
      <alignment horizontal="center" vertical="center"/>
    </xf>
    <xf numFmtId="4" fontId="59" fillId="28" borderId="8" xfId="0" applyNumberFormat="1" applyFont="1" applyFill="1" applyBorder="1" applyAlignment="1">
      <alignment horizontal="center" vertical="center"/>
    </xf>
    <xf numFmtId="0" fontId="59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 wrapText="1"/>
    </xf>
    <xf numFmtId="0" fontId="89" fillId="28" borderId="0" xfId="0" applyFont="1" applyFill="1" applyBorder="1"/>
    <xf numFmtId="0" fontId="58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/>
    </xf>
    <xf numFmtId="0" fontId="58" fillId="28" borderId="8" xfId="0" applyFont="1" applyFill="1" applyBorder="1" applyAlignment="1">
      <alignment horizontal="center" vertical="top"/>
    </xf>
    <xf numFmtId="4" fontId="58" fillId="28" borderId="8" xfId="0" applyNumberFormat="1" applyFont="1" applyFill="1" applyBorder="1" applyAlignment="1">
      <alignment horizontal="center" vertical="center"/>
    </xf>
    <xf numFmtId="178" fontId="58" fillId="28" borderId="8" xfId="0" applyNumberFormat="1" applyFont="1" applyFill="1" applyBorder="1" applyAlignment="1">
      <alignment horizontal="center" vertical="center"/>
    </xf>
    <xf numFmtId="0" fontId="90" fillId="28" borderId="0" xfId="0" applyFont="1" applyFill="1"/>
    <xf numFmtId="20" fontId="93" fillId="28" borderId="8" xfId="0" applyNumberFormat="1" applyFont="1" applyFill="1" applyBorder="1" applyAlignment="1">
      <alignment horizontal="center" vertical="center" wrapText="1"/>
    </xf>
    <xf numFmtId="4" fontId="89" fillId="28" borderId="8" xfId="0" applyNumberFormat="1" applyFont="1" applyFill="1" applyBorder="1"/>
    <xf numFmtId="0" fontId="59" fillId="28" borderId="0" xfId="89" applyFont="1" applyFill="1" applyAlignment="1">
      <alignment wrapText="1"/>
    </xf>
    <xf numFmtId="0" fontId="59" fillId="28" borderId="0" xfId="0" applyFont="1" applyFill="1" applyBorder="1" applyAlignment="1">
      <alignment horizontal="center" vertical="center" wrapText="1"/>
    </xf>
    <xf numFmtId="4" fontId="89" fillId="28" borderId="0" xfId="0" applyNumberFormat="1" applyFont="1" applyFill="1" applyBorder="1"/>
    <xf numFmtId="0" fontId="89" fillId="28" borderId="55" xfId="0" applyFont="1" applyFill="1" applyBorder="1"/>
    <xf numFmtId="0" fontId="89" fillId="28" borderId="56" xfId="0" applyFont="1" applyFill="1" applyBorder="1"/>
    <xf numFmtId="0" fontId="89" fillId="28" borderId="0" xfId="0" applyFont="1" applyFill="1" applyBorder="1" applyAlignment="1"/>
    <xf numFmtId="0" fontId="89" fillId="28" borderId="8" xfId="0" applyFont="1" applyFill="1" applyBorder="1" applyAlignment="1">
      <alignment horizontal="center"/>
    </xf>
    <xf numFmtId="0" fontId="89" fillId="28" borderId="8" xfId="0" applyFont="1" applyFill="1" applyBorder="1"/>
    <xf numFmtId="0" fontId="58" fillId="28" borderId="0" xfId="89" applyFont="1" applyFill="1" applyBorder="1" applyAlignment="1">
      <alignment vertical="center"/>
    </xf>
    <xf numFmtId="4" fontId="58" fillId="28" borderId="8" xfId="89" applyNumberFormat="1" applyFont="1" applyFill="1" applyBorder="1" applyAlignment="1"/>
    <xf numFmtId="0" fontId="59" fillId="28" borderId="0" xfId="89" applyFont="1" applyFill="1" applyAlignment="1"/>
    <xf numFmtId="0" fontId="59" fillId="28" borderId="0" xfId="89" applyFont="1" applyFill="1" applyAlignment="1">
      <alignment vertical="center" wrapText="1"/>
    </xf>
    <xf numFmtId="0" fontId="58" fillId="28" borderId="0" xfId="89" applyFont="1" applyFill="1" applyAlignment="1"/>
    <xf numFmtId="4" fontId="89" fillId="0" borderId="8" xfId="0" applyNumberFormat="1" applyFont="1" applyFill="1" applyBorder="1"/>
    <xf numFmtId="0" fontId="58" fillId="28" borderId="0" xfId="0" applyFont="1" applyFill="1" applyBorder="1"/>
    <xf numFmtId="0" fontId="59" fillId="28" borderId="0" xfId="0" applyFont="1" applyFill="1" applyBorder="1" applyAlignment="1">
      <alignment horizontal="center" vertical="center"/>
    </xf>
    <xf numFmtId="0" fontId="58" fillId="28" borderId="0" xfId="0" applyFont="1" applyFill="1" applyBorder="1" applyAlignment="1">
      <alignment vertical="center"/>
    </xf>
    <xf numFmtId="0" fontId="76" fillId="28" borderId="0" xfId="0" applyFont="1" applyFill="1" applyBorder="1"/>
    <xf numFmtId="0" fontId="58" fillId="28" borderId="0" xfId="0" applyFont="1" applyFill="1" applyBorder="1" applyAlignment="1">
      <alignment horizontal="center"/>
    </xf>
    <xf numFmtId="4" fontId="59" fillId="28" borderId="26" xfId="0" applyNumberFormat="1" applyFont="1" applyFill="1" applyBorder="1" applyAlignment="1">
      <alignment horizontal="center" vertical="center" wrapText="1"/>
    </xf>
    <xf numFmtId="4" fontId="59" fillId="28" borderId="27" xfId="0" applyNumberFormat="1" applyFont="1" applyFill="1" applyBorder="1" applyAlignment="1">
      <alignment horizontal="center" vertical="center" wrapText="1"/>
    </xf>
    <xf numFmtId="4" fontId="59" fillId="28" borderId="0" xfId="0" applyNumberFormat="1" applyFont="1" applyFill="1" applyBorder="1" applyAlignment="1">
      <alignment horizontal="center" vertical="center" wrapText="1"/>
    </xf>
    <xf numFmtId="0" fontId="58" fillId="28" borderId="0" xfId="0" applyFont="1" applyFill="1" applyBorder="1" applyAlignment="1">
      <alignment horizontal="left" vertical="center" wrapText="1"/>
    </xf>
    <xf numFmtId="4" fontId="89" fillId="28" borderId="0" xfId="0" applyNumberFormat="1" applyFont="1" applyFill="1"/>
    <xf numFmtId="4" fontId="93" fillId="28" borderId="8" xfId="0" applyNumberFormat="1" applyFont="1" applyFill="1" applyBorder="1" applyAlignment="1">
      <alignment horizontal="center" vertical="center" wrapText="1"/>
    </xf>
    <xf numFmtId="4" fontId="90" fillId="28" borderId="0" xfId="0" applyNumberFormat="1" applyFont="1" applyFill="1"/>
    <xf numFmtId="4" fontId="90" fillId="28" borderId="0" xfId="0" applyNumberFormat="1" applyFont="1" applyFill="1" applyAlignment="1">
      <alignment vertical="center"/>
    </xf>
    <xf numFmtId="4" fontId="89" fillId="28" borderId="55" xfId="0" applyNumberFormat="1" applyFont="1" applyFill="1" applyBorder="1"/>
    <xf numFmtId="4" fontId="89" fillId="28" borderId="56" xfId="0" applyNumberFormat="1" applyFont="1" applyFill="1" applyBorder="1"/>
    <xf numFmtId="4" fontId="89" fillId="28" borderId="0" xfId="0" applyNumberFormat="1" applyFont="1" applyFill="1" applyBorder="1" applyAlignment="1"/>
    <xf numFmtId="4" fontId="89" fillId="28" borderId="8" xfId="0" applyNumberFormat="1" applyFont="1" applyFill="1" applyBorder="1" applyAlignment="1">
      <alignment horizontal="center"/>
    </xf>
    <xf numFmtId="4" fontId="58" fillId="28" borderId="0" xfId="89" applyNumberFormat="1" applyFont="1" applyFill="1" applyBorder="1" applyAlignment="1">
      <alignment vertical="center"/>
    </xf>
    <xf numFmtId="4" fontId="58" fillId="28" borderId="0" xfId="89" applyNumberFormat="1" applyFont="1" applyFill="1" applyBorder="1" applyAlignment="1"/>
    <xf numFmtId="3" fontId="59" fillId="28" borderId="8" xfId="0" applyNumberFormat="1" applyFont="1" applyFill="1" applyBorder="1" applyAlignment="1">
      <alignment horizontal="center" vertical="center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9" fillId="0" borderId="8" xfId="0" applyNumberFormat="1" applyFont="1" applyFill="1" applyBorder="1"/>
    <xf numFmtId="0" fontId="89" fillId="0" borderId="8" xfId="0" applyFont="1" applyFill="1" applyBorder="1"/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9" fillId="0" borderId="0" xfId="0" applyFont="1" applyFill="1"/>
    <xf numFmtId="0" fontId="94" fillId="28" borderId="0" xfId="0" applyFont="1" applyFill="1"/>
    <xf numFmtId="0" fontId="59" fillId="28" borderId="8" xfId="0" applyFont="1" applyFill="1" applyBorder="1" applyAlignment="1">
      <alignment horizontal="center" vertical="center" wrapText="1"/>
    </xf>
    <xf numFmtId="0" fontId="58" fillId="28" borderId="0" xfId="0" applyFont="1" applyFill="1"/>
    <xf numFmtId="4" fontId="58" fillId="28" borderId="8" xfId="0" applyNumberFormat="1" applyFont="1" applyFill="1" applyBorder="1" applyAlignment="1">
      <alignment horizontal="center" vertical="center" wrapText="1"/>
    </xf>
    <xf numFmtId="4" fontId="58" fillId="28" borderId="8" xfId="0" applyNumberFormat="1" applyFont="1" applyFill="1" applyBorder="1"/>
    <xf numFmtId="4" fontId="58" fillId="28" borderId="8" xfId="0" applyNumberFormat="1" applyFont="1" applyFill="1" applyBorder="1" applyAlignment="1">
      <alignment horizontal="center"/>
    </xf>
    <xf numFmtId="20" fontId="58" fillId="28" borderId="8" xfId="0" applyNumberFormat="1" applyFont="1" applyFill="1" applyBorder="1" applyAlignment="1">
      <alignment horizontal="center" vertical="center" wrapText="1"/>
    </xf>
    <xf numFmtId="0" fontId="58" fillId="28" borderId="8" xfId="0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4" fontId="90" fillId="27" borderId="0" xfId="0" applyNumberFormat="1" applyFont="1" applyFill="1" applyBorder="1" applyAlignment="1">
      <alignment horizontal="left" vertical="center"/>
    </xf>
    <xf numFmtId="4" fontId="90" fillId="0" borderId="0" xfId="0" applyNumberFormat="1" applyFont="1" applyFill="1" applyBorder="1" applyAlignment="1">
      <alignment horizontal="left" vertical="center"/>
    </xf>
    <xf numFmtId="4" fontId="90" fillId="27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90" fillId="27" borderId="0" xfId="0" applyNumberFormat="1" applyFont="1" applyFill="1" applyBorder="1" applyAlignment="1">
      <alignment horizontal="left" vertical="center" wrapText="1"/>
    </xf>
    <xf numFmtId="0" fontId="58" fillId="28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90" fillId="28" borderId="0" xfId="140" applyNumberFormat="1" applyFont="1" applyFill="1" applyBorder="1" applyAlignment="1">
      <alignment horizontal="center"/>
    </xf>
    <xf numFmtId="4" fontId="90" fillId="0" borderId="0" xfId="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 applyAlignment="1">
      <alignment horizontal="center" wrapText="1"/>
    </xf>
    <xf numFmtId="4" fontId="90" fillId="28" borderId="0" xfId="0" applyNumberFormat="1" applyFont="1" applyFill="1" applyBorder="1" applyAlignment="1">
      <alignment horizontal="center"/>
    </xf>
    <xf numFmtId="4" fontId="90" fillId="0" borderId="0" xfId="0" applyNumberFormat="1" applyFont="1" applyFill="1" applyAlignment="1"/>
    <xf numFmtId="4" fontId="90" fillId="0" borderId="29" xfId="140" applyNumberFormat="1" applyFont="1" applyFill="1" applyBorder="1" applyAlignment="1">
      <alignment horizontal="center"/>
    </xf>
    <xf numFmtId="4" fontId="89" fillId="0" borderId="0" xfId="0" applyNumberFormat="1" applyFont="1" applyFill="1"/>
    <xf numFmtId="4" fontId="89" fillId="0" borderId="0" xfId="0" applyNumberFormat="1" applyFont="1" applyFill="1" applyAlignment="1">
      <alignment horizontal="left"/>
    </xf>
    <xf numFmtId="0" fontId="89" fillId="0" borderId="0" xfId="0" applyFont="1" applyFill="1" applyAlignment="1">
      <alignment horizontal="left"/>
    </xf>
    <xf numFmtId="4" fontId="89" fillId="0" borderId="39" xfId="0" applyNumberFormat="1" applyFont="1" applyFill="1" applyBorder="1" applyAlignment="1">
      <alignment horizontal="left" vertical="center"/>
    </xf>
    <xf numFmtId="4" fontId="89" fillId="0" borderId="0" xfId="14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/>
    <xf numFmtId="168" fontId="58" fillId="28" borderId="8" xfId="0" applyNumberFormat="1" applyFont="1" applyFill="1" applyBorder="1" applyAlignment="1">
      <alignment horizontal="center" vertical="center"/>
    </xf>
    <xf numFmtId="168" fontId="58" fillId="0" borderId="8" xfId="0" applyNumberFormat="1" applyFont="1" applyFill="1" applyBorder="1" applyAlignment="1">
      <alignment horizontal="center" vertical="center"/>
    </xf>
    <xf numFmtId="0" fontId="52" fillId="29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82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4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1" fillId="0" borderId="8" xfId="0" applyFont="1" applyBorder="1" applyAlignment="1">
      <alignment vertical="top" wrapText="1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horizontal="left" vertical="top" wrapText="1" indent="6"/>
    </xf>
    <xf numFmtId="0" fontId="11" fillId="0" borderId="8" xfId="0" applyFont="1" applyBorder="1" applyAlignment="1">
      <alignment horizontal="left" vertical="top" wrapText="1" indent="3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23" xfId="0" applyFont="1" applyBorder="1" applyAlignment="1">
      <alignment vertical="top" wrapText="1"/>
    </xf>
    <xf numFmtId="0" fontId="90" fillId="0" borderId="0" xfId="0" applyFont="1" applyAlignment="1">
      <alignment horizontal="center" vertical="center" wrapText="1"/>
    </xf>
    <xf numFmtId="0" fontId="89" fillId="0" borderId="37" xfId="0" applyFont="1" applyBorder="1" applyAlignment="1">
      <alignment horizontal="center" vertical="top" wrapText="1"/>
    </xf>
    <xf numFmtId="0" fontId="89" fillId="0" borderId="40" xfId="0" applyFont="1" applyBorder="1" applyAlignment="1">
      <alignment horizontal="center" vertical="top" wrapText="1"/>
    </xf>
    <xf numFmtId="0" fontId="89" fillId="0" borderId="45" xfId="0" applyFont="1" applyBorder="1" applyAlignment="1">
      <alignment horizontal="center" vertical="top" wrapText="1"/>
    </xf>
    <xf numFmtId="0" fontId="90" fillId="0" borderId="47" xfId="0" applyFont="1" applyBorder="1" applyAlignment="1">
      <alignment horizontal="left" vertical="center" wrapText="1"/>
    </xf>
    <xf numFmtId="0" fontId="90" fillId="0" borderId="40" xfId="0" applyFont="1" applyBorder="1" applyAlignment="1">
      <alignment horizontal="left" vertical="center" wrapText="1"/>
    </xf>
    <xf numFmtId="0" fontId="89" fillId="0" borderId="8" xfId="0" applyFont="1" applyBorder="1" applyAlignment="1">
      <alignment horizontal="left" vertical="top" wrapText="1"/>
    </xf>
    <xf numFmtId="0" fontId="89" fillId="0" borderId="14" xfId="0" applyFont="1" applyBorder="1" applyAlignment="1">
      <alignment horizontal="center"/>
    </xf>
    <xf numFmtId="0" fontId="89" fillId="0" borderId="0" xfId="0" applyFont="1" applyBorder="1" applyAlignment="1">
      <alignment horizontal="center"/>
    </xf>
    <xf numFmtId="0" fontId="59" fillId="29" borderId="0" xfId="0" applyFont="1" applyFill="1" applyAlignment="1">
      <alignment horizontal="center"/>
    </xf>
    <xf numFmtId="0" fontId="20" fillId="14" borderId="28" xfId="0" applyFont="1" applyFill="1" applyBorder="1" applyAlignment="1" applyProtection="1">
      <alignment horizontal="center" vertical="center" wrapText="1"/>
    </xf>
    <xf numFmtId="0" fontId="20" fillId="14" borderId="22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30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58" fillId="28" borderId="8" xfId="89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/>
    </xf>
    <xf numFmtId="0" fontId="90" fillId="14" borderId="0" xfId="0" applyFont="1" applyFill="1" applyAlignment="1">
      <alignment horizontal="center" vertical="center" wrapText="1"/>
    </xf>
    <xf numFmtId="0" fontId="76" fillId="28" borderId="48" xfId="0" applyFont="1" applyFill="1" applyBorder="1" applyAlignment="1">
      <alignment horizontal="left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center" vertical="center" wrapText="1"/>
    </xf>
    <xf numFmtId="0" fontId="58" fillId="28" borderId="37" xfId="89" applyFont="1" applyFill="1" applyBorder="1" applyAlignment="1">
      <alignment horizontal="center"/>
    </xf>
    <xf numFmtId="0" fontId="58" fillId="28" borderId="40" xfId="89" applyFont="1" applyFill="1" applyBorder="1" applyAlignment="1">
      <alignment horizontal="center"/>
    </xf>
    <xf numFmtId="0" fontId="58" fillId="28" borderId="45" xfId="89" applyFont="1" applyFill="1" applyBorder="1" applyAlignment="1">
      <alignment horizontal="center"/>
    </xf>
    <xf numFmtId="0" fontId="89" fillId="28" borderId="8" xfId="0" applyFont="1" applyFill="1" applyBorder="1" applyAlignment="1">
      <alignment horizontal="center" vertical="center"/>
    </xf>
    <xf numFmtId="0" fontId="90" fillId="0" borderId="8" xfId="0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 vertical="center"/>
    </xf>
    <xf numFmtId="4" fontId="90" fillId="32" borderId="8" xfId="0" applyNumberFormat="1" applyFont="1" applyFill="1" applyBorder="1" applyAlignment="1">
      <alignment horizontal="center" vertical="center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 indent="2"/>
    </xf>
    <xf numFmtId="0" fontId="59" fillId="28" borderId="8" xfId="0" applyFont="1" applyFill="1" applyBorder="1" applyAlignment="1">
      <alignment horizontal="center" vertical="center"/>
    </xf>
    <xf numFmtId="0" fontId="59" fillId="28" borderId="8" xfId="0" applyFont="1" applyFill="1" applyBorder="1" applyAlignment="1">
      <alignment horizontal="center" vertical="top" wrapText="1"/>
    </xf>
    <xf numFmtId="0" fontId="59" fillId="28" borderId="8" xfId="0" applyFont="1" applyFill="1" applyBorder="1" applyAlignment="1">
      <alignment horizontal="center" vertical="center" wrapText="1"/>
    </xf>
    <xf numFmtId="4" fontId="90" fillId="14" borderId="0" xfId="0" applyNumberFormat="1" applyFont="1" applyFill="1" applyAlignment="1">
      <alignment horizontal="center" vertical="center" wrapText="1"/>
    </xf>
    <xf numFmtId="4" fontId="90" fillId="0" borderId="0" xfId="0" applyNumberFormat="1" applyFont="1" applyFill="1" applyBorder="1" applyAlignment="1">
      <alignment horizontal="center" vertical="center"/>
    </xf>
    <xf numFmtId="4" fontId="89" fillId="0" borderId="0" xfId="0" applyNumberFormat="1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/>
    </xf>
    <xf numFmtId="0" fontId="58" fillId="0" borderId="41" xfId="0" applyFont="1" applyFill="1" applyBorder="1" applyAlignment="1">
      <alignment horizontal="left" vertical="center" wrapText="1"/>
    </xf>
    <xf numFmtId="0" fontId="58" fillId="0" borderId="0" xfId="0" applyFont="1" applyFill="1" applyBorder="1" applyAlignment="1">
      <alignment horizontal="left" vertical="center" wrapText="1"/>
    </xf>
    <xf numFmtId="4" fontId="90" fillId="0" borderId="8" xfId="0" applyNumberFormat="1" applyFont="1" applyFill="1" applyBorder="1" applyAlignment="1">
      <alignment horizontal="center" vertical="center"/>
    </xf>
    <xf numFmtId="4" fontId="90" fillId="31" borderId="8" xfId="0" applyNumberFormat="1" applyFont="1" applyFill="1" applyBorder="1" applyAlignment="1">
      <alignment horizontal="center" vertical="center" wrapText="1"/>
    </xf>
    <xf numFmtId="4" fontId="89" fillId="28" borderId="28" xfId="0" applyNumberFormat="1" applyFont="1" applyFill="1" applyBorder="1" applyAlignment="1">
      <alignment horizontal="center" vertical="center"/>
    </xf>
    <xf numFmtId="4" fontId="89" fillId="28" borderId="22" xfId="0" applyNumberFormat="1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/>
    </xf>
    <xf numFmtId="4" fontId="58" fillId="28" borderId="8" xfId="0" applyNumberFormat="1" applyFont="1" applyFill="1" applyBorder="1" applyAlignment="1">
      <alignment horizontal="center" vertical="center"/>
    </xf>
    <xf numFmtId="4" fontId="59" fillId="32" borderId="8" xfId="0" applyNumberFormat="1" applyFont="1" applyFill="1" applyBorder="1" applyAlignment="1">
      <alignment horizontal="center" vertical="center"/>
    </xf>
    <xf numFmtId="4" fontId="90" fillId="23" borderId="8" xfId="0" applyNumberFormat="1" applyFont="1" applyFill="1" applyBorder="1" applyAlignment="1">
      <alignment horizontal="center" vertical="center" wrapText="1"/>
    </xf>
    <xf numFmtId="4" fontId="90" fillId="28" borderId="8" xfId="0" applyNumberFormat="1" applyFont="1" applyFill="1" applyBorder="1" applyAlignment="1">
      <alignment horizontal="center" wrapText="1"/>
    </xf>
    <xf numFmtId="4" fontId="90" fillId="28" borderId="8" xfId="0" applyNumberFormat="1" applyFont="1" applyFill="1" applyBorder="1" applyAlignment="1">
      <alignment horizontal="center"/>
    </xf>
    <xf numFmtId="4" fontId="58" fillId="28" borderId="8" xfId="89" applyNumberFormat="1" applyFont="1" applyFill="1" applyBorder="1" applyAlignment="1">
      <alignment horizontal="left"/>
    </xf>
    <xf numFmtId="4" fontId="90" fillId="34" borderId="8" xfId="0" applyNumberFormat="1" applyFont="1" applyFill="1" applyBorder="1" applyAlignment="1">
      <alignment horizontal="center" vertical="center" wrapText="1"/>
    </xf>
    <xf numFmtId="0" fontId="89" fillId="28" borderId="8" xfId="0" applyFont="1" applyFill="1" applyBorder="1" applyAlignment="1">
      <alignment horizontal="center"/>
    </xf>
    <xf numFmtId="0" fontId="90" fillId="28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vertical="top" wrapText="1"/>
    </xf>
    <xf numFmtId="0" fontId="90" fillId="0" borderId="8" xfId="0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left"/>
    </xf>
    <xf numFmtId="0" fontId="59" fillId="28" borderId="0" xfId="89" applyFont="1" applyFill="1" applyAlignment="1">
      <alignment horizontal="center"/>
    </xf>
    <xf numFmtId="0" fontId="59" fillId="28" borderId="0" xfId="89" applyFont="1" applyFill="1" applyAlignment="1">
      <alignment horizontal="center" vertical="center" wrapText="1"/>
    </xf>
    <xf numFmtId="0" fontId="58" fillId="28" borderId="0" xfId="89" applyFont="1" applyFill="1" applyAlignment="1">
      <alignment horizontal="center"/>
    </xf>
    <xf numFmtId="0" fontId="59" fillId="28" borderId="39" xfId="89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0" fontId="58" fillId="28" borderId="48" xfId="89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center"/>
    </xf>
    <xf numFmtId="4" fontId="58" fillId="28" borderId="8" xfId="89" applyNumberFormat="1" applyFont="1" applyFill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8" xfId="89" applyFont="1" applyBorder="1" applyAlignment="1">
      <alignment horizontal="center" vertical="center" wrapText="1"/>
    </xf>
    <xf numFmtId="4" fontId="16" fillId="0" borderId="8" xfId="89" applyNumberFormat="1" applyFont="1" applyBorder="1" applyAlignment="1">
      <alignment horizontal="center" vertical="top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11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left" vertical="top" wrapText="1"/>
    </xf>
    <xf numFmtId="0" fontId="11" fillId="0" borderId="8" xfId="0" applyFont="1" applyBorder="1" applyAlignment="1">
      <alignment horizontal="left" vertical="top" wrapText="1" indent="2"/>
    </xf>
    <xf numFmtId="0" fontId="14" fillId="0" borderId="8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70" fillId="0" borderId="8" xfId="89" applyFont="1" applyBorder="1" applyAlignment="1">
      <alignment horizontal="center"/>
    </xf>
    <xf numFmtId="0" fontId="89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20" borderId="8" xfId="0" applyFont="1" applyFill="1" applyBorder="1" applyAlignment="1">
      <alignment horizontal="center" vertical="center" wrapText="1"/>
    </xf>
    <xf numFmtId="0" fontId="90" fillId="31" borderId="8" xfId="0" applyFont="1" applyFill="1" applyBorder="1" applyAlignment="1">
      <alignment horizontal="center" vertical="center" wrapText="1"/>
    </xf>
    <xf numFmtId="0" fontId="89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 wrapText="1"/>
    </xf>
    <xf numFmtId="0" fontId="16" fillId="0" borderId="8" xfId="89" applyFont="1" applyBorder="1" applyAlignment="1">
      <alignment horizontal="left"/>
    </xf>
    <xf numFmtId="0" fontId="90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70" fillId="0" borderId="0" xfId="89" applyFont="1" applyBorder="1" applyAlignment="1">
      <alignment horizontal="center" vertical="top"/>
    </xf>
    <xf numFmtId="0" fontId="70" fillId="0" borderId="48" xfId="89" applyFont="1" applyBorder="1" applyAlignment="1">
      <alignment horizontal="center" vertical="top"/>
    </xf>
    <xf numFmtId="0" fontId="90" fillId="28" borderId="8" xfId="0" applyFont="1" applyFill="1" applyBorder="1" applyAlignment="1">
      <alignment horizontal="center" vertical="center"/>
    </xf>
    <xf numFmtId="0" fontId="90" fillId="32" borderId="8" xfId="0" applyFont="1" applyFill="1" applyBorder="1" applyAlignment="1">
      <alignment horizontal="center" vertical="center"/>
    </xf>
    <xf numFmtId="0" fontId="59" fillId="32" borderId="8" xfId="0" applyFont="1" applyFill="1" applyBorder="1" applyAlignment="1">
      <alignment horizontal="center" vertical="center"/>
    </xf>
    <xf numFmtId="0" fontId="90" fillId="34" borderId="8" xfId="0" applyFont="1" applyFill="1" applyBorder="1" applyAlignment="1">
      <alignment horizontal="center" vertical="center" wrapText="1"/>
    </xf>
    <xf numFmtId="4" fontId="90" fillId="28" borderId="37" xfId="0" applyNumberFormat="1" applyFont="1" applyFill="1" applyBorder="1" applyAlignment="1">
      <alignment horizontal="center" wrapText="1"/>
    </xf>
    <xf numFmtId="0" fontId="90" fillId="28" borderId="40" xfId="0" applyFont="1" applyFill="1" applyBorder="1" applyAlignment="1">
      <alignment horizontal="center" wrapText="1"/>
    </xf>
    <xf numFmtId="0" fontId="90" fillId="28" borderId="45" xfId="0" applyFont="1" applyFill="1" applyBorder="1" applyAlignment="1">
      <alignment horizontal="center" wrapText="1"/>
    </xf>
    <xf numFmtId="4" fontId="90" fillId="0" borderId="8" xfId="0" applyNumberFormat="1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/>
    </xf>
    <xf numFmtId="0" fontId="90" fillId="0" borderId="8" xfId="0" applyFont="1" applyFill="1" applyBorder="1" applyAlignment="1">
      <alignment horizontal="center" wrapText="1"/>
    </xf>
    <xf numFmtId="180" fontId="58" fillId="28" borderId="0" xfId="0" applyNumberFormat="1" applyFont="1" applyFill="1" applyAlignment="1">
      <alignment horizontal="left" vertical="center" wrapText="1"/>
    </xf>
    <xf numFmtId="180" fontId="58" fillId="28" borderId="0" xfId="0" applyNumberFormat="1" applyFont="1" applyFill="1" applyAlignment="1">
      <alignment horizontal="left" vertical="center" wrapText="1" indent="2"/>
    </xf>
    <xf numFmtId="0" fontId="89" fillId="28" borderId="0" xfId="0" applyFont="1" applyFill="1" applyBorder="1" applyAlignment="1">
      <alignment horizontal="center" vertical="center" wrapText="1"/>
    </xf>
    <xf numFmtId="0" fontId="58" fillId="28" borderId="0" xfId="0" applyFont="1" applyFill="1" applyAlignment="1">
      <alignment horizontal="center" vertical="center"/>
    </xf>
    <xf numFmtId="0" fontId="59" fillId="28" borderId="0" xfId="0" applyFont="1" applyFill="1" applyBorder="1" applyAlignment="1">
      <alignment horizontal="left" vertical="center" wrapText="1"/>
    </xf>
    <xf numFmtId="0" fontId="59" fillId="28" borderId="13" xfId="0" applyFont="1" applyFill="1" applyBorder="1" applyAlignment="1">
      <alignment horizontal="center" vertical="center" wrapText="1"/>
    </xf>
    <xf numFmtId="0" fontId="59" fillId="28" borderId="17" xfId="0" applyFont="1" applyFill="1" applyBorder="1" applyAlignment="1">
      <alignment horizontal="center" vertical="center" wrapText="1"/>
    </xf>
    <xf numFmtId="0" fontId="58" fillId="28" borderId="16" xfId="0" applyFont="1" applyFill="1" applyBorder="1" applyAlignment="1">
      <alignment horizontal="center" vertical="center" wrapText="1"/>
    </xf>
    <xf numFmtId="0" fontId="58" fillId="28" borderId="26" xfId="0" applyFont="1" applyFill="1" applyBorder="1" applyAlignment="1">
      <alignment horizontal="center" vertical="center" wrapText="1"/>
    </xf>
    <xf numFmtId="0" fontId="102" fillId="0" borderId="8" xfId="0" applyFont="1" applyBorder="1" applyAlignment="1">
      <alignment vertical="center" wrapText="1"/>
    </xf>
    <xf numFmtId="0" fontId="102" fillId="0" borderId="8" xfId="0" applyFont="1" applyBorder="1" applyAlignment="1">
      <alignment horizontal="center" vertical="center"/>
    </xf>
    <xf numFmtId="4" fontId="89" fillId="33" borderId="37" xfId="0" applyNumberFormat="1" applyFont="1" applyFill="1" applyBorder="1" applyAlignment="1">
      <alignment horizontal="center"/>
    </xf>
    <xf numFmtId="4" fontId="89" fillId="33" borderId="40" xfId="0" applyNumberFormat="1" applyFont="1" applyFill="1" applyBorder="1" applyAlignment="1">
      <alignment horizontal="center"/>
    </xf>
    <xf numFmtId="4" fontId="89" fillId="33" borderId="45" xfId="0" applyNumberFormat="1" applyFont="1" applyFill="1" applyBorder="1" applyAlignment="1">
      <alignment horizontal="center"/>
    </xf>
    <xf numFmtId="0" fontId="102" fillId="33" borderId="8" xfId="0" applyFont="1" applyFill="1" applyBorder="1" applyAlignment="1">
      <alignment horizontal="center" vertical="center"/>
    </xf>
    <xf numFmtId="0" fontId="102" fillId="35" borderId="8" xfId="0" applyFont="1" applyFill="1" applyBorder="1" applyAlignment="1">
      <alignment horizontal="center" vertical="center"/>
    </xf>
    <xf numFmtId="0" fontId="102" fillId="33" borderId="8" xfId="0" applyFont="1" applyFill="1" applyBorder="1" applyAlignment="1">
      <alignment vertical="center" wrapText="1"/>
    </xf>
    <xf numFmtId="4" fontId="89" fillId="33" borderId="8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59" fillId="35" borderId="38" xfId="0" applyFont="1" applyFill="1" applyBorder="1" applyAlignment="1">
      <alignment horizontal="left" vertical="center" wrapText="1"/>
    </xf>
    <xf numFmtId="0" fontId="59" fillId="35" borderId="39" xfId="0" applyFont="1" applyFill="1" applyBorder="1" applyAlignment="1">
      <alignment horizontal="left" vertical="center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5" borderId="0" xfId="0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0" fontId="102" fillId="0" borderId="40" xfId="0" applyFont="1" applyBorder="1" applyAlignment="1">
      <alignment horizontal="left" vertical="center" wrapText="1"/>
    </xf>
    <xf numFmtId="0" fontId="103" fillId="0" borderId="0" xfId="0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2" fontId="90" fillId="0" borderId="37" xfId="0" applyNumberFormat="1" applyFont="1" applyBorder="1" applyAlignment="1">
      <alignment horizontal="left" vertical="top" wrapText="1"/>
    </xf>
    <xf numFmtId="2" fontId="90" fillId="0" borderId="40" xfId="0" applyNumberFormat="1" applyFont="1" applyBorder="1" applyAlignment="1">
      <alignment horizontal="left" vertical="top" wrapText="1"/>
    </xf>
    <xf numFmtId="2" fontId="90" fillId="0" borderId="45" xfId="0" applyNumberFormat="1" applyFont="1" applyBorder="1" applyAlignment="1">
      <alignment horizontal="left" vertical="top" wrapText="1"/>
    </xf>
    <xf numFmtId="4" fontId="89" fillId="28" borderId="37" xfId="0" applyNumberFormat="1" applyFont="1" applyFill="1" applyBorder="1" applyAlignment="1">
      <alignment horizontal="center"/>
    </xf>
    <xf numFmtId="4" fontId="89" fillId="28" borderId="40" xfId="0" applyNumberFormat="1" applyFont="1" applyFill="1" applyBorder="1" applyAlignment="1">
      <alignment horizontal="center"/>
    </xf>
    <xf numFmtId="4" fontId="89" fillId="28" borderId="45" xfId="0" applyNumberFormat="1" applyFont="1" applyFill="1" applyBorder="1" applyAlignment="1">
      <alignment horizontal="center"/>
    </xf>
    <xf numFmtId="4" fontId="89" fillId="0" borderId="37" xfId="0" applyNumberFormat="1" applyFont="1" applyFill="1" applyBorder="1" applyAlignment="1">
      <alignment horizontal="center"/>
    </xf>
    <xf numFmtId="4" fontId="89" fillId="0" borderId="40" xfId="0" applyNumberFormat="1" applyFont="1" applyFill="1" applyBorder="1" applyAlignment="1">
      <alignment horizontal="center"/>
    </xf>
    <xf numFmtId="4" fontId="89" fillId="0" borderId="45" xfId="0" applyNumberFormat="1" applyFont="1" applyFill="1" applyBorder="1" applyAlignment="1">
      <alignment horizontal="center"/>
    </xf>
    <xf numFmtId="4" fontId="89" fillId="0" borderId="8" xfId="0" applyNumberFormat="1" applyFont="1" applyFill="1" applyBorder="1" applyAlignment="1">
      <alignment horizontal="center"/>
    </xf>
    <xf numFmtId="0" fontId="100" fillId="0" borderId="0" xfId="0" applyFont="1" applyBorder="1" applyAlignment="1">
      <alignment horizontal="center" vertical="center"/>
    </xf>
    <xf numFmtId="0" fontId="54" fillId="35" borderId="38" xfId="0" applyFont="1" applyFill="1" applyBorder="1" applyAlignment="1">
      <alignment horizontal="left" vertical="center" wrapText="1"/>
    </xf>
    <xf numFmtId="0" fontId="54" fillId="35" borderId="39" xfId="0" applyFont="1" applyFill="1" applyBorder="1" applyAlignment="1">
      <alignment horizontal="left" vertical="center" wrapText="1"/>
    </xf>
    <xf numFmtId="0" fontId="105" fillId="0" borderId="0" xfId="0" applyFont="1" applyBorder="1" applyAlignment="1">
      <alignment horizontal="center" vertical="center" wrapText="1"/>
    </xf>
    <xf numFmtId="181" fontId="72" fillId="0" borderId="37" xfId="0" applyNumberFormat="1" applyFont="1" applyFill="1" applyBorder="1" applyAlignment="1">
      <alignment horizontal="center" vertical="center" wrapText="1"/>
    </xf>
    <xf numFmtId="181" fontId="72" fillId="0" borderId="40" xfId="0" applyNumberFormat="1" applyFont="1" applyFill="1" applyBorder="1" applyAlignment="1">
      <alignment horizontal="center" vertical="center" wrapText="1"/>
    </xf>
    <xf numFmtId="181" fontId="72" fillId="0" borderId="45" xfId="0" applyNumberFormat="1" applyFont="1" applyFill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168" fontId="72" fillId="0" borderId="37" xfId="0" applyNumberFormat="1" applyFont="1" applyFill="1" applyBorder="1" applyAlignment="1">
      <alignment horizontal="center" vertical="center" wrapText="1"/>
    </xf>
    <xf numFmtId="168" fontId="72" fillId="0" borderId="40" xfId="0" applyNumberFormat="1" applyFont="1" applyFill="1" applyBorder="1" applyAlignment="1">
      <alignment horizontal="center" vertical="center" wrapText="1"/>
    </xf>
    <xf numFmtId="168" fontId="72" fillId="0" borderId="45" xfId="0" applyNumberFormat="1" applyFont="1" applyFill="1" applyBorder="1" applyAlignment="1">
      <alignment horizontal="center" vertical="center" wrapText="1"/>
    </xf>
    <xf numFmtId="0" fontId="54" fillId="35" borderId="37" xfId="0" applyFont="1" applyFill="1" applyBorder="1" applyAlignment="1">
      <alignment horizontal="left" vertical="center" wrapText="1"/>
    </xf>
    <xf numFmtId="0" fontId="54" fillId="35" borderId="40" xfId="0" applyFont="1" applyFill="1" applyBorder="1" applyAlignment="1">
      <alignment horizontal="left" vertical="center" wrapText="1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06" fillId="0" borderId="0" xfId="0" applyFont="1" applyBorder="1" applyAlignment="1">
      <alignment horizontal="center" vertical="center" wrapText="1"/>
    </xf>
    <xf numFmtId="0" fontId="99" fillId="0" borderId="0" xfId="0" applyFont="1" applyBorder="1" applyAlignment="1">
      <alignment vertical="center"/>
    </xf>
    <xf numFmtId="2" fontId="107" fillId="0" borderId="37" xfId="0" applyNumberFormat="1" applyFont="1" applyBorder="1" applyAlignment="1">
      <alignment horizontal="left" vertical="top" wrapText="1"/>
    </xf>
    <xf numFmtId="2" fontId="107" fillId="0" borderId="40" xfId="0" applyNumberFormat="1" applyFont="1" applyBorder="1" applyAlignment="1">
      <alignment horizontal="left" vertical="top" wrapText="1"/>
    </xf>
    <xf numFmtId="2" fontId="107" fillId="0" borderId="45" xfId="0" applyNumberFormat="1" applyFont="1" applyBorder="1" applyAlignment="1">
      <alignment horizontal="left" vertical="top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5" borderId="37" xfId="0" applyFont="1" applyFill="1" applyBorder="1" applyAlignment="1">
      <alignment horizontal="left" vertical="center" wrapText="1"/>
    </xf>
    <xf numFmtId="0" fontId="59" fillId="35" borderId="40" xfId="0" applyFont="1" applyFill="1" applyBorder="1" applyAlignment="1">
      <alignment horizontal="left" vertical="center" wrapText="1"/>
    </xf>
    <xf numFmtId="0" fontId="89" fillId="0" borderId="42" xfId="0" applyFont="1" applyBorder="1" applyAlignment="1">
      <alignment horizontal="center" vertical="center" wrapText="1"/>
    </xf>
    <xf numFmtId="0" fontId="89" fillId="0" borderId="43" xfId="0" applyFont="1" applyBorder="1" applyAlignment="1">
      <alignment horizontal="center" vertical="center" wrapText="1"/>
    </xf>
    <xf numFmtId="0" fontId="89" fillId="0" borderId="31" xfId="0" applyFont="1" applyBorder="1" applyAlignment="1">
      <alignment horizontal="center" vertical="center" wrapText="1"/>
    </xf>
    <xf numFmtId="0" fontId="89" fillId="0" borderId="32" xfId="0" applyFont="1" applyBorder="1" applyAlignment="1">
      <alignment horizontal="center" vertical="center" wrapText="1"/>
    </xf>
    <xf numFmtId="0" fontId="108" fillId="0" borderId="0" xfId="0" applyFont="1" applyAlignment="1">
      <alignment wrapText="1"/>
    </xf>
    <xf numFmtId="0" fontId="82" fillId="14" borderId="8" xfId="0" applyFont="1" applyFill="1" applyBorder="1" applyAlignment="1">
      <alignment horizontal="center" vertical="center" wrapText="1"/>
    </xf>
    <xf numFmtId="0" fontId="89" fillId="14" borderId="8" xfId="0" applyFont="1" applyFill="1" applyBorder="1" applyAlignment="1">
      <alignment horizontal="center" vertical="center" wrapText="1"/>
    </xf>
    <xf numFmtId="0" fontId="11" fillId="14" borderId="8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109" fillId="0" borderId="0" xfId="89" applyFont="1" applyFill="1" applyAlignment="1">
      <alignment horizontal="center" vertical="center" wrapText="1"/>
    </xf>
    <xf numFmtId="0" fontId="110" fillId="14" borderId="0" xfId="0" applyFont="1" applyFill="1" applyBorder="1" applyAlignment="1">
      <alignment horizontal="center" vertical="justify" wrapText="1"/>
    </xf>
    <xf numFmtId="0" fontId="110" fillId="0" borderId="39" xfId="0" applyFont="1" applyFill="1" applyBorder="1" applyAlignment="1">
      <alignment horizontal="left" vertical="center" wrapText="1"/>
    </xf>
    <xf numFmtId="0" fontId="112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112" fillId="0" borderId="35" xfId="0" applyFont="1" applyFill="1" applyBorder="1" applyAlignment="1">
      <alignment horizontal="center" vertical="center" wrapText="1"/>
    </xf>
    <xf numFmtId="0" fontId="112" fillId="0" borderId="37" xfId="0" applyFont="1" applyFill="1" applyBorder="1" applyAlignment="1">
      <alignment horizontal="center" vertical="center" wrapText="1"/>
    </xf>
    <xf numFmtId="0" fontId="112" fillId="0" borderId="40" xfId="0" applyFont="1" applyFill="1" applyBorder="1" applyAlignment="1">
      <alignment horizontal="center" vertical="center" wrapText="1"/>
    </xf>
    <xf numFmtId="0" fontId="112" fillId="0" borderId="4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13" fillId="0" borderId="37" xfId="0" applyFont="1" applyFill="1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/>
    </xf>
    <xf numFmtId="1" fontId="113" fillId="0" borderId="8" xfId="0" applyNumberFormat="1" applyFont="1" applyFill="1" applyBorder="1" applyAlignment="1">
      <alignment horizontal="center" vertical="center" wrapText="1"/>
    </xf>
    <xf numFmtId="0" fontId="114" fillId="0" borderId="0" xfId="0" applyFont="1" applyFill="1" applyAlignment="1">
      <alignment horizontal="center" vertical="center"/>
    </xf>
    <xf numFmtId="0" fontId="115" fillId="0" borderId="37" xfId="0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4" fontId="112" fillId="35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left" vertical="center" wrapText="1"/>
    </xf>
    <xf numFmtId="4" fontId="112" fillId="0" borderId="0" xfId="0" applyNumberFormat="1" applyFont="1" applyFill="1"/>
    <xf numFmtId="0" fontId="112" fillId="0" borderId="0" xfId="0" applyFont="1" applyFill="1"/>
    <xf numFmtId="0" fontId="42" fillId="0" borderId="35" xfId="0" applyFont="1" applyFill="1" applyBorder="1" applyAlignment="1">
      <alignment horizontal="center" vertical="center" wrapText="1"/>
    </xf>
    <xf numFmtId="0" fontId="112" fillId="0" borderId="48" xfId="0" applyFont="1" applyFill="1" applyBorder="1" applyAlignment="1">
      <alignment horizontal="center" vertical="center" wrapText="1"/>
    </xf>
    <xf numFmtId="0" fontId="112" fillId="0" borderId="36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12" fillId="0" borderId="38" xfId="0" applyFont="1" applyFill="1" applyBorder="1" applyAlignment="1">
      <alignment horizontal="center" vertical="center" wrapText="1"/>
    </xf>
    <xf numFmtId="0" fontId="112" fillId="0" borderId="39" xfId="0" applyFont="1" applyFill="1" applyBorder="1" applyAlignment="1">
      <alignment horizontal="center" vertical="center" wrapText="1"/>
    </xf>
    <xf numFmtId="0" fontId="112" fillId="0" borderId="44" xfId="0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40" xfId="0" applyNumberFormat="1" applyFont="1" applyFill="1" applyBorder="1" applyAlignment="1">
      <alignment horizontal="center" vertical="center" wrapText="1"/>
    </xf>
    <xf numFmtId="1" fontId="113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5" fillId="28" borderId="8" xfId="0" applyNumberFormat="1" applyFont="1" applyFill="1" applyBorder="1" applyAlignment="1">
      <alignment horizontal="center" vertical="center"/>
    </xf>
    <xf numFmtId="4" fontId="112" fillId="28" borderId="37" xfId="0" applyNumberFormat="1" applyFont="1" applyFill="1" applyBorder="1" applyAlignment="1">
      <alignment horizontal="center" vertical="center"/>
    </xf>
    <xf numFmtId="4" fontId="112" fillId="0" borderId="37" xfId="0" applyNumberFormat="1" applyFont="1" applyFill="1" applyBorder="1" applyAlignment="1">
      <alignment horizontal="center" vertical="center"/>
    </xf>
    <xf numFmtId="4" fontId="112" fillId="0" borderId="40" xfId="0" applyNumberFormat="1" applyFont="1" applyFill="1" applyBorder="1" applyAlignment="1">
      <alignment horizontal="center" vertical="center"/>
    </xf>
    <xf numFmtId="4" fontId="112" fillId="0" borderId="45" xfId="0" applyNumberFormat="1" applyFont="1" applyFill="1" applyBorder="1" applyAlignment="1">
      <alignment horizontal="center" vertical="center"/>
    </xf>
    <xf numFmtId="0" fontId="115" fillId="0" borderId="48" xfId="0" applyFont="1" applyFill="1" applyBorder="1" applyAlignment="1">
      <alignment horizontal="center" vertical="center"/>
    </xf>
    <xf numFmtId="4" fontId="115" fillId="28" borderId="48" xfId="0" applyNumberFormat="1" applyFont="1" applyFill="1" applyBorder="1" applyAlignment="1">
      <alignment horizontal="center" vertical="center"/>
    </xf>
    <xf numFmtId="4" fontId="112" fillId="28" borderId="48" xfId="0" applyNumberFormat="1" applyFont="1" applyFill="1" applyBorder="1" applyAlignment="1">
      <alignment horizontal="center" vertical="center"/>
    </xf>
    <xf numFmtId="4" fontId="112" fillId="0" borderId="48" xfId="0" applyNumberFormat="1" applyFont="1" applyFill="1" applyBorder="1" applyAlignment="1">
      <alignment horizontal="center" vertical="center"/>
    </xf>
    <xf numFmtId="0" fontId="115" fillId="0" borderId="0" xfId="0" applyFont="1" applyFill="1" applyBorder="1" applyAlignment="1">
      <alignment horizontal="center" vertical="center"/>
    </xf>
    <xf numFmtId="4" fontId="115" fillId="28" borderId="0" xfId="0" applyNumberFormat="1" applyFont="1" applyFill="1" applyBorder="1" applyAlignment="1">
      <alignment horizontal="center" vertical="center"/>
    </xf>
    <xf numFmtId="4" fontId="112" fillId="28" borderId="0" xfId="0" applyNumberFormat="1" applyFont="1" applyFill="1" applyBorder="1" applyAlignment="1">
      <alignment horizontal="center" vertical="center"/>
    </xf>
    <xf numFmtId="4" fontId="112" fillId="0" borderId="0" xfId="0" applyNumberFormat="1" applyFont="1" applyFill="1" applyBorder="1" applyAlignment="1">
      <alignment horizontal="center" vertical="center"/>
    </xf>
    <xf numFmtId="0" fontId="110" fillId="14" borderId="48" xfId="0" applyFont="1" applyFill="1" applyBorder="1" applyAlignment="1">
      <alignment horizontal="center" vertical="justify" wrapText="1"/>
    </xf>
    <xf numFmtId="0" fontId="42" fillId="0" borderId="28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 wrapText="1"/>
    </xf>
    <xf numFmtId="4" fontId="115" fillId="28" borderId="28" xfId="0" applyNumberFormat="1" applyFont="1" applyFill="1" applyBorder="1" applyAlignment="1">
      <alignment horizontal="center" vertical="center"/>
    </xf>
    <xf numFmtId="4" fontId="112" fillId="0" borderId="28" xfId="0" applyNumberFormat="1" applyFont="1" applyFill="1" applyBorder="1" applyAlignment="1">
      <alignment horizontal="center" vertical="center"/>
    </xf>
    <xf numFmtId="4" fontId="112" fillId="28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28" borderId="57" xfId="0" applyFill="1" applyBorder="1" applyAlignment="1">
      <alignment horizontal="center" vertical="center"/>
    </xf>
    <xf numFmtId="4" fontId="112" fillId="28" borderId="57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8" borderId="22" xfId="0" applyFill="1" applyBorder="1" applyAlignment="1">
      <alignment horizontal="center" vertical="center"/>
    </xf>
    <xf numFmtId="4" fontId="112" fillId="28" borderId="22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 wrapText="1"/>
    </xf>
    <xf numFmtId="0" fontId="115" fillId="0" borderId="8" xfId="0" applyFont="1" applyFill="1" applyBorder="1" applyAlignment="1">
      <alignment horizontal="center" vertical="center"/>
    </xf>
    <xf numFmtId="4" fontId="115" fillId="28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28" borderId="8" xfId="0" applyFill="1" applyBorder="1" applyAlignment="1">
      <alignment horizontal="center" vertical="center"/>
    </xf>
    <xf numFmtId="0" fontId="116" fillId="0" borderId="0" xfId="0" applyFont="1" applyFill="1" applyBorder="1" applyAlignment="1">
      <alignment horizontal="left" wrapText="1"/>
    </xf>
    <xf numFmtId="0" fontId="116" fillId="0" borderId="0" xfId="0" applyFont="1" applyFill="1" applyBorder="1" applyAlignment="1">
      <alignment horizontal="left" wrapText="1"/>
    </xf>
    <xf numFmtId="4" fontId="116" fillId="0" borderId="0" xfId="0" applyNumberFormat="1" applyFont="1" applyFill="1" applyBorder="1" applyAlignment="1">
      <alignment horizontal="right" wrapText="1"/>
    </xf>
    <xf numFmtId="0" fontId="98" fillId="0" borderId="0" xfId="0" applyFont="1" applyAlignment="1">
      <alignment wrapText="1"/>
    </xf>
    <xf numFmtId="0" fontId="117" fillId="0" borderId="0" xfId="0" applyFont="1" applyFill="1"/>
    <xf numFmtId="0" fontId="118" fillId="0" borderId="0" xfId="0" applyFont="1" applyFill="1" applyAlignment="1">
      <alignment horizontal="left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151</v>
      </c>
      <c r="I2" s="25" t="s">
        <v>90</v>
      </c>
    </row>
    <row r="3" spans="1:19" ht="15.75">
      <c r="A3" s="18"/>
      <c r="F3" s="13"/>
    </row>
    <row r="4" spans="1:19" s="11" customFormat="1" ht="18.75">
      <c r="A4" s="363" t="s">
        <v>34</v>
      </c>
      <c r="B4" s="363"/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</row>
    <row r="5" spans="1:19" s="11" customFormat="1" ht="29.25" customHeight="1">
      <c r="A5" s="364" t="s">
        <v>35</v>
      </c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</row>
    <row r="6" spans="1:19" ht="21.75" customHeight="1" thickBot="1">
      <c r="A6" s="365" t="s">
        <v>93</v>
      </c>
      <c r="B6" s="365"/>
      <c r="C6" s="365"/>
      <c r="D6" s="365"/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365"/>
      <c r="Q6" s="365"/>
      <c r="R6" s="365"/>
    </row>
    <row r="7" spans="1:19" ht="33.75" customHeight="1">
      <c r="A7" s="366" t="s">
        <v>96</v>
      </c>
      <c r="B7" s="367"/>
      <c r="C7" s="367"/>
      <c r="D7" s="370" t="s">
        <v>36</v>
      </c>
      <c r="E7" s="370"/>
      <c r="F7" s="370"/>
      <c r="G7" s="370"/>
      <c r="H7" s="370"/>
      <c r="I7" s="372" t="s">
        <v>79</v>
      </c>
      <c r="J7" s="372"/>
      <c r="K7" s="372"/>
      <c r="L7" s="372"/>
      <c r="M7" s="372"/>
      <c r="N7" s="372"/>
      <c r="O7" s="372"/>
      <c r="P7" s="372"/>
      <c r="Q7" s="372"/>
      <c r="R7" s="373"/>
    </row>
    <row r="8" spans="1:19" s="4" customFormat="1" ht="42.75" customHeight="1">
      <c r="A8" s="368"/>
      <c r="B8" s="369"/>
      <c r="C8" s="369"/>
      <c r="D8" s="371"/>
      <c r="E8" s="371"/>
      <c r="F8" s="371"/>
      <c r="G8" s="371"/>
      <c r="H8" s="371"/>
      <c r="I8" s="374" t="s">
        <v>80</v>
      </c>
      <c r="J8" s="375" t="s">
        <v>91</v>
      </c>
      <c r="K8" s="375"/>
      <c r="L8" s="375"/>
      <c r="M8" s="375"/>
      <c r="N8" s="375"/>
      <c r="O8" s="376" t="s">
        <v>83</v>
      </c>
      <c r="P8" s="375" t="s">
        <v>120</v>
      </c>
      <c r="Q8" s="375"/>
      <c r="R8" s="377"/>
      <c r="S8" s="5"/>
    </row>
    <row r="9" spans="1:19" s="4" customFormat="1" ht="57" customHeight="1">
      <c r="A9" s="368"/>
      <c r="B9" s="369"/>
      <c r="C9" s="369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374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6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378">
        <v>1</v>
      </c>
      <c r="B10" s="379"/>
      <c r="C10" s="379"/>
      <c r="D10" s="380" t="s">
        <v>104</v>
      </c>
      <c r="E10" s="380"/>
      <c r="F10" s="380"/>
      <c r="G10" s="380"/>
      <c r="H10" s="380"/>
      <c r="I10" s="71">
        <v>3</v>
      </c>
      <c r="J10" s="381">
        <v>4</v>
      </c>
      <c r="K10" s="381"/>
      <c r="L10" s="381"/>
      <c r="M10" s="381"/>
      <c r="N10" s="381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382" t="s">
        <v>97</v>
      </c>
      <c r="B11" s="383"/>
      <c r="C11" s="383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382" t="s">
        <v>98</v>
      </c>
      <c r="B12" s="383"/>
      <c r="C12" s="383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382" t="s">
        <v>99</v>
      </c>
      <c r="B13" s="383"/>
      <c r="C13" s="383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384" t="s">
        <v>100</v>
      </c>
      <c r="B14" s="385"/>
      <c r="C14" s="385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386"/>
      <c r="B15" s="386"/>
      <c r="C15" s="386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5" t="s">
        <v>106</v>
      </c>
      <c r="B17" s="365"/>
      <c r="C17" s="365"/>
      <c r="D17" s="365"/>
      <c r="E17" s="365"/>
      <c r="F17" s="365"/>
      <c r="G17" s="365"/>
      <c r="H17" s="365"/>
      <c r="I17" s="365"/>
      <c r="J17" s="365"/>
      <c r="K17" s="365"/>
      <c r="L17" s="365"/>
      <c r="M17" s="365"/>
      <c r="N17" s="365"/>
      <c r="O17" s="365"/>
      <c r="P17" s="365"/>
      <c r="Q17" s="365"/>
      <c r="R17" s="365"/>
    </row>
    <row r="18" spans="1:27" ht="33.75" customHeight="1">
      <c r="A18" s="366" t="s">
        <v>96</v>
      </c>
      <c r="B18" s="367"/>
      <c r="C18" s="367"/>
      <c r="D18" s="370" t="s">
        <v>36</v>
      </c>
      <c r="E18" s="370"/>
      <c r="F18" s="370"/>
      <c r="G18" s="370"/>
      <c r="H18" s="370"/>
      <c r="I18" s="372" t="s">
        <v>79</v>
      </c>
      <c r="J18" s="372"/>
      <c r="K18" s="372"/>
      <c r="L18" s="372"/>
      <c r="M18" s="372"/>
      <c r="N18" s="372"/>
      <c r="O18" s="372"/>
      <c r="P18" s="372"/>
      <c r="Q18" s="372"/>
      <c r="R18" s="373"/>
    </row>
    <row r="19" spans="1:27" s="4" customFormat="1" ht="43.5" customHeight="1">
      <c r="A19" s="368"/>
      <c r="B19" s="369"/>
      <c r="C19" s="369"/>
      <c r="D19" s="371"/>
      <c r="E19" s="371"/>
      <c r="F19" s="371"/>
      <c r="G19" s="371"/>
      <c r="H19" s="371"/>
      <c r="I19" s="374" t="s">
        <v>80</v>
      </c>
      <c r="J19" s="375" t="s">
        <v>91</v>
      </c>
      <c r="K19" s="375"/>
      <c r="L19" s="375"/>
      <c r="M19" s="375"/>
      <c r="N19" s="375"/>
      <c r="O19" s="376" t="s">
        <v>83</v>
      </c>
      <c r="P19" s="375" t="s">
        <v>120</v>
      </c>
      <c r="Q19" s="375"/>
      <c r="R19" s="377"/>
      <c r="S19" s="5"/>
    </row>
    <row r="20" spans="1:27" s="4" customFormat="1" ht="57" customHeight="1">
      <c r="A20" s="368"/>
      <c r="B20" s="369"/>
      <c r="C20" s="369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374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376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378">
        <v>1</v>
      </c>
      <c r="B21" s="379"/>
      <c r="C21" s="379"/>
      <c r="D21" s="380" t="s">
        <v>104</v>
      </c>
      <c r="E21" s="380"/>
      <c r="F21" s="380"/>
      <c r="G21" s="380"/>
      <c r="H21" s="380"/>
      <c r="I21" s="71">
        <v>3</v>
      </c>
      <c r="J21" s="381">
        <v>4</v>
      </c>
      <c r="K21" s="381"/>
      <c r="L21" s="381"/>
      <c r="M21" s="381"/>
      <c r="N21" s="381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382" t="s">
        <v>97</v>
      </c>
      <c r="B22" s="383"/>
      <c r="C22" s="383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382" t="s">
        <v>98</v>
      </c>
      <c r="B23" s="383"/>
      <c r="C23" s="383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382" t="s">
        <v>99</v>
      </c>
      <c r="B24" s="383"/>
      <c r="C24" s="383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384" t="s">
        <v>100</v>
      </c>
      <c r="B25" s="385"/>
      <c r="C25" s="385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386"/>
      <c r="B26" s="386"/>
      <c r="C26" s="386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5" t="s">
        <v>94</v>
      </c>
      <c r="B28" s="365"/>
      <c r="C28" s="365"/>
      <c r="D28" s="365"/>
      <c r="E28" s="365"/>
      <c r="F28" s="365"/>
      <c r="G28" s="365"/>
      <c r="H28" s="365"/>
      <c r="I28" s="365"/>
      <c r="J28" s="365"/>
      <c r="K28" s="365"/>
      <c r="L28" s="365"/>
      <c r="M28" s="365"/>
      <c r="N28" s="365"/>
      <c r="O28" s="365"/>
      <c r="P28" s="365"/>
      <c r="Q28" s="365"/>
      <c r="R28" s="365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6" t="s">
        <v>96</v>
      </c>
      <c r="B29" s="367"/>
      <c r="C29" s="367"/>
      <c r="D29" s="370" t="s">
        <v>36</v>
      </c>
      <c r="E29" s="370"/>
      <c r="F29" s="370"/>
      <c r="G29" s="370"/>
      <c r="H29" s="370"/>
      <c r="I29" s="372" t="s">
        <v>79</v>
      </c>
      <c r="J29" s="372"/>
      <c r="K29" s="372"/>
      <c r="L29" s="372"/>
      <c r="M29" s="372"/>
      <c r="N29" s="372"/>
      <c r="O29" s="372"/>
      <c r="P29" s="372"/>
      <c r="Q29" s="372"/>
      <c r="R29" s="373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68"/>
      <c r="B30" s="369"/>
      <c r="C30" s="369"/>
      <c r="D30" s="371"/>
      <c r="E30" s="371"/>
      <c r="F30" s="371"/>
      <c r="G30" s="371"/>
      <c r="H30" s="371"/>
      <c r="I30" s="374" t="s">
        <v>80</v>
      </c>
      <c r="J30" s="375" t="s">
        <v>91</v>
      </c>
      <c r="K30" s="375"/>
      <c r="L30" s="375"/>
      <c r="M30" s="375"/>
      <c r="N30" s="375"/>
      <c r="O30" s="376" t="s">
        <v>83</v>
      </c>
      <c r="P30" s="375" t="s">
        <v>81</v>
      </c>
      <c r="Q30" s="375"/>
      <c r="R30" s="377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68"/>
      <c r="B31" s="369"/>
      <c r="C31" s="369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374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376"/>
      <c r="P31" s="375"/>
      <c r="Q31" s="375"/>
      <c r="R31" s="377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78">
        <v>1</v>
      </c>
      <c r="B32" s="379"/>
      <c r="C32" s="379"/>
      <c r="D32" s="380" t="s">
        <v>104</v>
      </c>
      <c r="E32" s="380"/>
      <c r="F32" s="380"/>
      <c r="G32" s="380"/>
      <c r="H32" s="380"/>
      <c r="I32" s="71">
        <v>3</v>
      </c>
      <c r="J32" s="381">
        <v>4</v>
      </c>
      <c r="K32" s="381"/>
      <c r="L32" s="381"/>
      <c r="M32" s="381"/>
      <c r="N32" s="381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82" t="s">
        <v>97</v>
      </c>
      <c r="B33" s="383"/>
      <c r="C33" s="383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82" t="s">
        <v>98</v>
      </c>
      <c r="B34" s="383"/>
      <c r="C34" s="383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82" t="s">
        <v>99</v>
      </c>
      <c r="B35" s="383"/>
      <c r="C35" s="383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84" t="s">
        <v>100</v>
      </c>
      <c r="B36" s="385"/>
      <c r="C36" s="385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386"/>
      <c r="B37" s="386"/>
      <c r="C37" s="386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387" t="s">
        <v>84</v>
      </c>
      <c r="C39" s="388"/>
      <c r="D39" s="388"/>
      <c r="E39" s="388"/>
      <c r="F39" s="389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390" t="s">
        <v>86</v>
      </c>
      <c r="C41" s="391"/>
      <c r="D41" s="391"/>
      <c r="E41" s="391"/>
      <c r="F41" s="392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393" t="s">
        <v>54</v>
      </c>
      <c r="C42" s="394"/>
      <c r="D42" s="394"/>
      <c r="E42" s="394"/>
      <c r="F42" s="395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393" t="s">
        <v>55</v>
      </c>
      <c r="C43" s="394"/>
      <c r="D43" s="394"/>
      <c r="E43" s="394"/>
      <c r="F43" s="395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393" t="s">
        <v>89</v>
      </c>
      <c r="C44" s="394"/>
      <c r="D44" s="394"/>
      <c r="E44" s="394"/>
      <c r="F44" s="395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393" t="s">
        <v>59</v>
      </c>
      <c r="C45" s="394"/>
      <c r="D45" s="394"/>
      <c r="E45" s="394"/>
      <c r="F45" s="395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393" t="s">
        <v>61</v>
      </c>
      <c r="C46" s="394"/>
      <c r="D46" s="394"/>
      <c r="E46" s="394"/>
      <c r="F46" s="395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396" t="s">
        <v>63</v>
      </c>
      <c r="C47" s="396"/>
      <c r="D47" s="396"/>
      <c r="E47" s="396"/>
      <c r="F47" s="396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397" t="s">
        <v>40</v>
      </c>
      <c r="C48" s="397"/>
      <c r="D48" s="397"/>
      <c r="E48" s="397"/>
      <c r="F48" s="397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397" t="s">
        <v>41</v>
      </c>
      <c r="C49" s="397"/>
      <c r="D49" s="397"/>
      <c r="E49" s="397"/>
      <c r="F49" s="397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397" t="s">
        <v>42</v>
      </c>
      <c r="C50" s="397"/>
      <c r="D50" s="397"/>
      <c r="E50" s="397"/>
      <c r="F50" s="397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397" t="s">
        <v>43</v>
      </c>
      <c r="C51" s="397"/>
      <c r="D51" s="397"/>
      <c r="E51" s="397"/>
      <c r="F51" s="397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397" t="s">
        <v>44</v>
      </c>
      <c r="C52" s="397"/>
      <c r="D52" s="397"/>
      <c r="E52" s="397"/>
      <c r="F52" s="397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393" t="s">
        <v>65</v>
      </c>
      <c r="C53" s="394"/>
      <c r="D53" s="394"/>
      <c r="E53" s="394"/>
      <c r="F53" s="395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396" t="s">
        <v>67</v>
      </c>
      <c r="C54" s="396"/>
      <c r="D54" s="396"/>
      <c r="E54" s="396"/>
      <c r="F54" s="396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396" t="s">
        <v>45</v>
      </c>
      <c r="C55" s="396"/>
      <c r="D55" s="396"/>
      <c r="E55" s="396"/>
      <c r="F55" s="396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398" t="s">
        <v>48</v>
      </c>
      <c r="C56" s="398"/>
      <c r="D56" s="398"/>
      <c r="E56" s="398"/>
      <c r="F56" s="398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398" t="s">
        <v>49</v>
      </c>
      <c r="C57" s="398"/>
      <c r="D57" s="398"/>
      <c r="E57" s="398"/>
      <c r="F57" s="398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398" t="s">
        <v>46</v>
      </c>
      <c r="C58" s="398"/>
      <c r="D58" s="398"/>
      <c r="E58" s="398"/>
      <c r="F58" s="398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399" t="s">
        <v>50</v>
      </c>
      <c r="C59" s="399"/>
      <c r="D59" s="399"/>
      <c r="E59" s="399"/>
      <c r="F59" s="399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398" t="s">
        <v>48</v>
      </c>
      <c r="C60" s="398"/>
      <c r="D60" s="398"/>
      <c r="E60" s="398"/>
      <c r="F60" s="398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400" t="s">
        <v>46</v>
      </c>
      <c r="C61" s="401"/>
      <c r="D61" s="401"/>
      <c r="E61" s="401"/>
      <c r="F61" s="402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396" t="s">
        <v>69</v>
      </c>
      <c r="C62" s="396"/>
      <c r="D62" s="396"/>
      <c r="E62" s="396"/>
      <c r="F62" s="396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396" t="s">
        <v>71</v>
      </c>
      <c r="C63" s="396"/>
      <c r="D63" s="396"/>
      <c r="E63" s="396"/>
      <c r="F63" s="396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396" t="s">
        <v>73</v>
      </c>
      <c r="C64" s="396"/>
      <c r="D64" s="396"/>
      <c r="E64" s="396"/>
      <c r="F64" s="396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397" t="s">
        <v>40</v>
      </c>
      <c r="C65" s="397"/>
      <c r="D65" s="397"/>
      <c r="E65" s="397"/>
      <c r="F65" s="397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397" t="s">
        <v>41</v>
      </c>
      <c r="C66" s="397"/>
      <c r="D66" s="397"/>
      <c r="E66" s="397"/>
      <c r="F66" s="397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397" t="s">
        <v>42</v>
      </c>
      <c r="C67" s="397"/>
      <c r="D67" s="397"/>
      <c r="E67" s="397"/>
      <c r="F67" s="397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397" t="s">
        <v>43</v>
      </c>
      <c r="C68" s="397"/>
      <c r="D68" s="397"/>
      <c r="E68" s="397"/>
      <c r="F68" s="397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397" t="s">
        <v>44</v>
      </c>
      <c r="C69" s="397"/>
      <c r="D69" s="397"/>
      <c r="E69" s="397"/>
      <c r="F69" s="397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396" t="s">
        <v>75</v>
      </c>
      <c r="C70" s="396"/>
      <c r="D70" s="396"/>
      <c r="E70" s="396"/>
      <c r="F70" s="396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403" t="s">
        <v>215</v>
      </c>
      <c r="C71" s="403"/>
      <c r="D71" s="403"/>
      <c r="E71" s="403"/>
      <c r="F71" s="403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404" t="s">
        <v>152</v>
      </c>
      <c r="B73" s="404"/>
      <c r="C73" s="404"/>
      <c r="D73" s="404"/>
      <c r="E73" s="404"/>
      <c r="F73" s="404"/>
      <c r="G73" s="404"/>
      <c r="H73" s="404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405" t="s">
        <v>153</v>
      </c>
      <c r="C75" s="406"/>
      <c r="D75" s="406"/>
      <c r="E75" s="406"/>
      <c r="F75" s="406"/>
      <c r="G75" s="407"/>
      <c r="H75" s="132">
        <v>41214</v>
      </c>
      <c r="S75" s="113"/>
    </row>
    <row r="76" spans="1:21" ht="15.75" thickBot="1">
      <c r="A76" s="121"/>
      <c r="B76" s="405" t="s">
        <v>154</v>
      </c>
      <c r="C76" s="406"/>
      <c r="D76" s="406"/>
      <c r="E76" s="406"/>
      <c r="F76" s="406"/>
      <c r="G76" s="407"/>
      <c r="H76" s="133">
        <v>41183</v>
      </c>
    </row>
    <row r="77" spans="1:21" ht="14.25">
      <c r="A77" s="408" t="s">
        <v>155</v>
      </c>
      <c r="B77" s="409"/>
      <c r="C77" s="409"/>
      <c r="D77" s="409"/>
      <c r="E77" s="409"/>
      <c r="F77" s="409"/>
      <c r="G77" s="409"/>
      <c r="H77" s="409"/>
    </row>
    <row r="78" spans="1:21" ht="15">
      <c r="A78" s="122" t="s">
        <v>156</v>
      </c>
      <c r="B78" s="410" t="s">
        <v>157</v>
      </c>
      <c r="C78" s="410"/>
      <c r="D78" s="410"/>
      <c r="E78" s="410"/>
      <c r="F78" s="410"/>
      <c r="G78" s="51" t="s">
        <v>39</v>
      </c>
      <c r="H78" s="134">
        <v>545.55700000000002</v>
      </c>
    </row>
    <row r="79" spans="1:21" ht="15">
      <c r="A79" s="122" t="s">
        <v>158</v>
      </c>
      <c r="B79" s="410" t="s">
        <v>159</v>
      </c>
      <c r="C79" s="410"/>
      <c r="D79" s="410"/>
      <c r="E79" s="410"/>
      <c r="F79" s="410"/>
      <c r="G79" s="51" t="s">
        <v>39</v>
      </c>
      <c r="H79" s="134">
        <v>0</v>
      </c>
    </row>
    <row r="80" spans="1:21" ht="15">
      <c r="A80" s="122" t="s">
        <v>160</v>
      </c>
      <c r="B80" s="410" t="s">
        <v>161</v>
      </c>
      <c r="C80" s="410"/>
      <c r="D80" s="410"/>
      <c r="E80" s="410"/>
      <c r="F80" s="410"/>
      <c r="G80" s="51" t="s">
        <v>39</v>
      </c>
      <c r="H80" s="134">
        <f>SUM(H81:H85)</f>
        <v>184.339</v>
      </c>
    </row>
    <row r="81" spans="1:8" ht="15">
      <c r="A81" s="122" t="s">
        <v>162</v>
      </c>
      <c r="B81" s="410" t="s">
        <v>163</v>
      </c>
      <c r="C81" s="410"/>
      <c r="D81" s="410"/>
      <c r="E81" s="410"/>
      <c r="F81" s="410"/>
      <c r="G81" s="51"/>
      <c r="H81" s="135">
        <v>0.59600000000000009</v>
      </c>
    </row>
    <row r="82" spans="1:8" ht="15">
      <c r="A82" s="122" t="s">
        <v>164</v>
      </c>
      <c r="B82" s="410" t="s">
        <v>165</v>
      </c>
      <c r="C82" s="410"/>
      <c r="D82" s="410"/>
      <c r="E82" s="410"/>
      <c r="F82" s="410"/>
      <c r="G82" s="51"/>
      <c r="H82" s="136">
        <f>171.653+2.239</f>
        <v>173.892</v>
      </c>
    </row>
    <row r="83" spans="1:8" ht="15">
      <c r="A83" s="122" t="s">
        <v>166</v>
      </c>
      <c r="B83" s="410" t="s">
        <v>167</v>
      </c>
      <c r="C83" s="410"/>
      <c r="D83" s="410"/>
      <c r="E83" s="410"/>
      <c r="F83" s="410"/>
      <c r="G83" s="51"/>
      <c r="H83" s="136">
        <v>4.99</v>
      </c>
    </row>
    <row r="84" spans="1:8" ht="15">
      <c r="A84" s="122" t="s">
        <v>168</v>
      </c>
      <c r="B84" s="410" t="s">
        <v>169</v>
      </c>
      <c r="C84" s="410"/>
      <c r="D84" s="410"/>
      <c r="E84" s="410"/>
      <c r="F84" s="410"/>
      <c r="G84" s="51"/>
      <c r="H84" s="136">
        <v>4.8609999999999998</v>
      </c>
    </row>
    <row r="85" spans="1:8" ht="15">
      <c r="A85" s="122" t="s">
        <v>170</v>
      </c>
      <c r="B85" s="410" t="s">
        <v>171</v>
      </c>
      <c r="C85" s="410"/>
      <c r="D85" s="410"/>
      <c r="E85" s="410"/>
      <c r="F85" s="410"/>
      <c r="G85" s="51"/>
      <c r="H85" s="136">
        <v>0</v>
      </c>
    </row>
    <row r="86" spans="1:8" ht="15">
      <c r="A86" s="122" t="s">
        <v>172</v>
      </c>
      <c r="B86" s="410" t="s">
        <v>173</v>
      </c>
      <c r="C86" s="410"/>
      <c r="D86" s="410"/>
      <c r="E86" s="410"/>
      <c r="F86" s="410"/>
      <c r="G86" s="51" t="s">
        <v>39</v>
      </c>
      <c r="H86" s="134">
        <v>202.2</v>
      </c>
    </row>
    <row r="87" spans="1:8" ht="15">
      <c r="A87" s="122"/>
      <c r="B87" s="410" t="s">
        <v>174</v>
      </c>
      <c r="C87" s="410"/>
      <c r="D87" s="410"/>
      <c r="E87" s="410"/>
      <c r="F87" s="410"/>
      <c r="G87" s="51" t="s">
        <v>175</v>
      </c>
      <c r="H87" s="134">
        <f>H88+H92</f>
        <v>354.81200000000001</v>
      </c>
    </row>
    <row r="88" spans="1:8" ht="15">
      <c r="A88" s="122"/>
      <c r="B88" s="410" t="s">
        <v>45</v>
      </c>
      <c r="C88" s="410"/>
      <c r="D88" s="410"/>
      <c r="E88" s="410"/>
      <c r="F88" s="410"/>
      <c r="G88" s="51"/>
      <c r="H88" s="134">
        <f>SUM(H89:H91)</f>
        <v>354.81200000000001</v>
      </c>
    </row>
    <row r="89" spans="1:8" ht="15">
      <c r="A89" s="122"/>
      <c r="B89" s="410" t="s">
        <v>176</v>
      </c>
      <c r="C89" s="410"/>
      <c r="D89" s="410"/>
      <c r="E89" s="410"/>
      <c r="F89" s="410"/>
      <c r="G89" s="51"/>
      <c r="H89" s="137">
        <v>189.869</v>
      </c>
    </row>
    <row r="90" spans="1:8" ht="15">
      <c r="A90" s="122"/>
      <c r="B90" s="410" t="s">
        <v>177</v>
      </c>
      <c r="C90" s="410"/>
      <c r="D90" s="410"/>
      <c r="E90" s="410"/>
      <c r="F90" s="410"/>
      <c r="G90" s="51"/>
      <c r="H90" s="137">
        <v>102.873</v>
      </c>
    </row>
    <row r="91" spans="1:8" ht="15">
      <c r="A91" s="122"/>
      <c r="B91" s="410" t="s">
        <v>178</v>
      </c>
      <c r="C91" s="410"/>
      <c r="D91" s="410"/>
      <c r="E91" s="410"/>
      <c r="F91" s="410"/>
      <c r="G91" s="51"/>
      <c r="H91" s="137">
        <v>62.07</v>
      </c>
    </row>
    <row r="92" spans="1:8" ht="15">
      <c r="A92" s="122"/>
      <c r="B92" s="410" t="s">
        <v>179</v>
      </c>
      <c r="C92" s="410"/>
      <c r="D92" s="410"/>
      <c r="E92" s="410"/>
      <c r="F92" s="410"/>
      <c r="G92" s="51"/>
      <c r="H92" s="136"/>
    </row>
    <row r="93" spans="1:8" ht="15">
      <c r="A93" s="122"/>
      <c r="B93" s="410" t="s">
        <v>176</v>
      </c>
      <c r="C93" s="410"/>
      <c r="D93" s="410"/>
      <c r="E93" s="410"/>
      <c r="F93" s="410"/>
      <c r="G93" s="51"/>
      <c r="H93" s="136"/>
    </row>
    <row r="94" spans="1:8" ht="15">
      <c r="A94" s="122"/>
      <c r="B94" s="410" t="s">
        <v>178</v>
      </c>
      <c r="C94" s="410"/>
      <c r="D94" s="410"/>
      <c r="E94" s="410"/>
      <c r="F94" s="410"/>
      <c r="G94" s="51"/>
      <c r="H94" s="136"/>
    </row>
    <row r="95" spans="1:8" ht="15">
      <c r="A95" s="122" t="s">
        <v>180</v>
      </c>
      <c r="B95" s="410" t="s">
        <v>181</v>
      </c>
      <c r="C95" s="410"/>
      <c r="D95" s="410"/>
      <c r="E95" s="410"/>
      <c r="F95" s="410"/>
      <c r="G95" s="51" t="s">
        <v>175</v>
      </c>
      <c r="H95" s="134">
        <v>356644.18900000001</v>
      </c>
    </row>
    <row r="96" spans="1:8" ht="15">
      <c r="A96" s="122" t="s">
        <v>182</v>
      </c>
      <c r="B96" s="410" t="s">
        <v>183</v>
      </c>
      <c r="C96" s="410"/>
      <c r="D96" s="410"/>
      <c r="E96" s="410"/>
      <c r="F96" s="410"/>
      <c r="G96" s="51" t="s">
        <v>175</v>
      </c>
      <c r="H96" s="134">
        <v>0</v>
      </c>
    </row>
    <row r="97" spans="1:8" ht="15">
      <c r="A97" s="122" t="s">
        <v>184</v>
      </c>
      <c r="B97" s="410" t="s">
        <v>185</v>
      </c>
      <c r="C97" s="410"/>
      <c r="D97" s="410"/>
      <c r="E97" s="410"/>
      <c r="F97" s="410"/>
      <c r="G97" s="51" t="s">
        <v>175</v>
      </c>
      <c r="H97" s="138">
        <f>SUM(H98:H102)</f>
        <v>96075.99500000001</v>
      </c>
    </row>
    <row r="98" spans="1:8" ht="15">
      <c r="A98" s="122" t="s">
        <v>186</v>
      </c>
      <c r="B98" s="410" t="s">
        <v>163</v>
      </c>
      <c r="C98" s="410"/>
      <c r="D98" s="410"/>
      <c r="E98" s="410"/>
      <c r="F98" s="410"/>
      <c r="G98" s="51"/>
      <c r="H98" s="139">
        <f>H87</f>
        <v>354.81200000000001</v>
      </c>
    </row>
    <row r="99" spans="1:8" ht="15">
      <c r="A99" s="122" t="s">
        <v>187</v>
      </c>
      <c r="B99" s="410" t="s">
        <v>165</v>
      </c>
      <c r="C99" s="410"/>
      <c r="D99" s="410"/>
      <c r="E99" s="410"/>
      <c r="F99" s="410"/>
      <c r="G99" s="51"/>
      <c r="H99" s="136">
        <f>87676.311+1557.019</f>
        <v>89233.33</v>
      </c>
    </row>
    <row r="100" spans="1:8" ht="15">
      <c r="A100" s="122" t="s">
        <v>188</v>
      </c>
      <c r="B100" s="410" t="s">
        <v>167</v>
      </c>
      <c r="C100" s="410"/>
      <c r="D100" s="410"/>
      <c r="E100" s="410"/>
      <c r="F100" s="410"/>
      <c r="G100" s="51"/>
      <c r="H100" s="136">
        <v>3675.6529999999998</v>
      </c>
    </row>
    <row r="101" spans="1:8" ht="15">
      <c r="A101" s="122" t="s">
        <v>189</v>
      </c>
      <c r="B101" s="410" t="s">
        <v>169</v>
      </c>
      <c r="C101" s="410"/>
      <c r="D101" s="410"/>
      <c r="E101" s="410"/>
      <c r="F101" s="410"/>
      <c r="G101" s="51"/>
      <c r="H101" s="136">
        <v>2812.2</v>
      </c>
    </row>
    <row r="102" spans="1:8" ht="15">
      <c r="A102" s="122" t="s">
        <v>190</v>
      </c>
      <c r="B102" s="410" t="s">
        <v>171</v>
      </c>
      <c r="C102" s="410"/>
      <c r="D102" s="410"/>
      <c r="E102" s="410"/>
      <c r="F102" s="410"/>
      <c r="G102" s="51"/>
      <c r="H102" s="136">
        <v>0</v>
      </c>
    </row>
    <row r="103" spans="1:8" ht="15">
      <c r="A103" s="122" t="s">
        <v>191</v>
      </c>
      <c r="B103" s="410" t="s">
        <v>192</v>
      </c>
      <c r="C103" s="410"/>
      <c r="D103" s="410"/>
      <c r="E103" s="410"/>
      <c r="F103" s="410"/>
      <c r="G103" s="51" t="s">
        <v>175</v>
      </c>
      <c r="H103" s="134">
        <v>80940</v>
      </c>
    </row>
    <row r="104" spans="1:8" ht="15">
      <c r="A104" s="411"/>
      <c r="B104" s="412"/>
      <c r="C104" s="412"/>
      <c r="D104" s="412"/>
      <c r="E104" s="412"/>
      <c r="F104" s="412"/>
      <c r="G104" s="412"/>
      <c r="H104" s="412"/>
    </row>
    <row r="105" spans="1:8" ht="15">
      <c r="A105" s="122" t="s">
        <v>193</v>
      </c>
      <c r="B105" s="410" t="s">
        <v>194</v>
      </c>
      <c r="C105" s="410"/>
      <c r="D105" s="410"/>
      <c r="E105" s="410"/>
      <c r="F105" s="410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195</v>
      </c>
      <c r="B106" s="410" t="s">
        <v>196</v>
      </c>
      <c r="C106" s="410"/>
      <c r="D106" s="410"/>
      <c r="E106" s="410"/>
      <c r="F106" s="410"/>
      <c r="G106" s="123" t="s">
        <v>88</v>
      </c>
      <c r="H106" s="125">
        <v>302196.90999999997</v>
      </c>
    </row>
    <row r="107" spans="1:8" ht="15">
      <c r="A107" s="122" t="s">
        <v>197</v>
      </c>
      <c r="B107" s="410" t="s">
        <v>198</v>
      </c>
      <c r="C107" s="410"/>
      <c r="D107" s="410"/>
      <c r="E107" s="410"/>
      <c r="F107" s="410"/>
      <c r="G107" s="123" t="s">
        <v>199</v>
      </c>
      <c r="H107" s="126">
        <v>991.45</v>
      </c>
    </row>
    <row r="108" spans="1:8" ht="15">
      <c r="A108" s="122" t="s">
        <v>200</v>
      </c>
      <c r="B108" s="410" t="s">
        <v>201</v>
      </c>
      <c r="C108" s="410"/>
      <c r="D108" s="410"/>
      <c r="E108" s="410"/>
      <c r="F108" s="410"/>
      <c r="G108" s="123" t="s">
        <v>199</v>
      </c>
      <c r="H108" s="127">
        <f>ROUND(H107+H106*H105,2)</f>
        <v>1258.97</v>
      </c>
    </row>
    <row r="109" spans="1:8" ht="15">
      <c r="A109" s="122" t="s">
        <v>202</v>
      </c>
      <c r="B109" s="410" t="s">
        <v>203</v>
      </c>
      <c r="C109" s="410"/>
      <c r="D109" s="410"/>
      <c r="E109" s="410"/>
      <c r="F109" s="410"/>
      <c r="G109" s="123" t="s">
        <v>175</v>
      </c>
      <c r="H109" s="140">
        <f>117745.803</f>
        <v>117745.803</v>
      </c>
    </row>
    <row r="110" spans="1:8" ht="15">
      <c r="A110" s="122" t="s">
        <v>204</v>
      </c>
      <c r="B110" s="410" t="s">
        <v>205</v>
      </c>
      <c r="C110" s="410"/>
      <c r="D110" s="410"/>
      <c r="E110" s="410"/>
      <c r="F110" s="410"/>
      <c r="G110" s="123" t="s">
        <v>199</v>
      </c>
      <c r="H110" s="141">
        <v>1260.4100000000001</v>
      </c>
    </row>
    <row r="111" spans="1:8" ht="15">
      <c r="A111" s="122" t="s">
        <v>206</v>
      </c>
      <c r="B111" s="410" t="s">
        <v>207</v>
      </c>
      <c r="C111" s="410"/>
      <c r="D111" s="410"/>
      <c r="E111" s="410"/>
      <c r="F111" s="410"/>
      <c r="G111" s="123" t="s">
        <v>175</v>
      </c>
      <c r="H111" s="140">
        <f>117745.803</f>
        <v>117745.803</v>
      </c>
    </row>
    <row r="112" spans="1:8" ht="15">
      <c r="A112" s="122" t="s">
        <v>208</v>
      </c>
      <c r="B112" s="410" t="s">
        <v>209</v>
      </c>
      <c r="C112" s="410"/>
      <c r="D112" s="410"/>
      <c r="E112" s="410"/>
      <c r="F112" s="410"/>
      <c r="G112" s="123" t="s">
        <v>175</v>
      </c>
      <c r="H112" s="128">
        <f>H62-H64-H70</f>
        <v>193886.95999999996</v>
      </c>
    </row>
    <row r="113" spans="1:13" ht="15">
      <c r="A113" s="129" t="s">
        <v>210</v>
      </c>
      <c r="B113" s="410" t="s">
        <v>211</v>
      </c>
      <c r="C113" s="410"/>
      <c r="D113" s="410"/>
      <c r="E113" s="410"/>
      <c r="F113" s="410"/>
      <c r="G113" s="123" t="s">
        <v>212</v>
      </c>
      <c r="H113" s="130">
        <f>ROUND((H108*H109-H110*H111)/H112,2)</f>
        <v>-0.87</v>
      </c>
    </row>
    <row r="114" spans="1:13" ht="15">
      <c r="A114" s="129" t="s">
        <v>213</v>
      </c>
      <c r="B114" s="410" t="s">
        <v>214</v>
      </c>
      <c r="C114" s="410"/>
      <c r="D114" s="410"/>
      <c r="E114" s="410"/>
      <c r="F114" s="410"/>
      <c r="G114" s="123" t="s">
        <v>199</v>
      </c>
      <c r="H114" s="131">
        <f>MIN(H113,0.1*1107.24)</f>
        <v>-0.87</v>
      </c>
    </row>
    <row r="117" spans="1:13" ht="23.25">
      <c r="B117" s="76" t="s">
        <v>148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149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150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30" customWidth="1"/>
    <col min="2" max="2" width="15.7109375" style="230" customWidth="1"/>
    <col min="3" max="3" width="14.140625" style="230" customWidth="1"/>
    <col min="4" max="5" width="12.7109375" style="230" customWidth="1"/>
    <col min="6" max="10" width="9.4257812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16" width="11.85546875" style="230" bestFit="1" customWidth="1"/>
    <col min="17" max="19" width="9.42578125" style="230" bestFit="1" customWidth="1"/>
    <col min="20" max="22" width="9.5703125" style="230" bestFit="1" customWidth="1"/>
    <col min="23" max="23" width="9.42578125" style="230" bestFit="1" customWidth="1"/>
    <col min="24" max="25" width="9.28515625" style="230" bestFit="1" customWidth="1"/>
    <col min="26" max="26" width="0" style="230" hidden="1" customWidth="1"/>
    <col min="27" max="75" width="9.140625" style="230" hidden="1" customWidth="1"/>
    <col min="76" max="77" width="0" style="230" hidden="1" customWidth="1"/>
    <col min="78" max="16384" width="9.140625" style="230"/>
  </cols>
  <sheetData>
    <row r="1" spans="1:30" ht="54" customHeight="1">
      <c r="A1" s="546" t="s">
        <v>324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AB1" s="149"/>
      <c r="AC1" s="149"/>
    </row>
    <row r="2" spans="1:30" ht="15.75" customHeight="1">
      <c r="A2" s="548" t="s">
        <v>297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</row>
    <row r="3" spans="1:30">
      <c r="A3" s="548"/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  <c r="AB3" s="149"/>
      <c r="AC3" s="149"/>
    </row>
    <row r="4" spans="1:30" ht="39" customHeight="1">
      <c r="A4" s="523" t="s">
        <v>295</v>
      </c>
      <c r="B4" s="523"/>
      <c r="C4" s="523"/>
      <c r="D4" s="523"/>
      <c r="E4" s="523"/>
      <c r="F4" s="523"/>
      <c r="G4" s="523" t="s">
        <v>259</v>
      </c>
      <c r="H4" s="524" t="s">
        <v>259</v>
      </c>
      <c r="I4" s="524"/>
      <c r="J4" s="524"/>
      <c r="K4" s="525" t="e">
        <f>#REF!</f>
        <v>#REF!</v>
      </c>
      <c r="L4" s="526"/>
      <c r="M4" s="526"/>
      <c r="N4" s="526"/>
      <c r="O4" s="526"/>
      <c r="P4" s="527"/>
      <c r="Q4" s="231"/>
    </row>
    <row r="5" spans="1:30" ht="15.75" customHeight="1">
      <c r="A5" s="548" t="s">
        <v>299</v>
      </c>
      <c r="B5" s="548"/>
      <c r="C5" s="548"/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  <c r="Q5" s="548"/>
      <c r="R5" s="548"/>
      <c r="S5" s="548"/>
      <c r="T5" s="548"/>
      <c r="U5" s="548"/>
      <c r="V5" s="548"/>
      <c r="W5" s="548"/>
      <c r="X5" s="548"/>
      <c r="Y5" s="548"/>
    </row>
    <row r="6" spans="1:30" ht="27.75" customHeight="1">
      <c r="A6" s="548"/>
      <c r="B6" s="548"/>
      <c r="C6" s="548"/>
      <c r="D6" s="548"/>
      <c r="E6" s="548"/>
      <c r="F6" s="548"/>
      <c r="G6" s="548"/>
      <c r="H6" s="548"/>
      <c r="I6" s="548"/>
      <c r="J6" s="548"/>
      <c r="K6" s="548"/>
      <c r="L6" s="548"/>
      <c r="M6" s="548"/>
      <c r="N6" s="548"/>
      <c r="O6" s="548"/>
      <c r="P6" s="548"/>
      <c r="Q6" s="548"/>
      <c r="R6" s="548"/>
      <c r="S6" s="548"/>
      <c r="T6" s="548"/>
      <c r="U6" s="548"/>
      <c r="V6" s="548"/>
      <c r="W6" s="548"/>
      <c r="X6" s="548"/>
      <c r="Y6" s="548"/>
    </row>
    <row r="7" spans="1:30" ht="42.75" customHeight="1">
      <c r="A7" s="547" t="s">
        <v>296</v>
      </c>
      <c r="B7" s="547"/>
      <c r="C7" s="547"/>
      <c r="D7" s="547"/>
      <c r="E7" s="547"/>
      <c r="F7" s="547"/>
      <c r="G7" s="547"/>
      <c r="H7" s="547"/>
      <c r="I7" s="547"/>
      <c r="J7" s="547"/>
      <c r="K7" s="547"/>
      <c r="L7" s="547"/>
      <c r="M7" s="547"/>
      <c r="N7" s="547"/>
      <c r="O7" s="547"/>
      <c r="P7" s="547"/>
      <c r="Q7" s="231"/>
    </row>
    <row r="8" spans="1:30">
      <c r="A8" s="529" t="s">
        <v>260</v>
      </c>
      <c r="B8" s="529"/>
      <c r="C8" s="529"/>
      <c r="D8" s="529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</row>
    <row r="9" spans="1:30" ht="15.75" customHeight="1">
      <c r="A9" s="530" t="s">
        <v>261</v>
      </c>
      <c r="B9" s="530"/>
      <c r="C9" s="530"/>
      <c r="D9" s="530"/>
      <c r="E9" s="530"/>
      <c r="F9" s="530"/>
      <c r="G9" s="530"/>
      <c r="H9" s="528" t="s">
        <v>259</v>
      </c>
      <c r="I9" s="528"/>
      <c r="J9" s="528"/>
      <c r="K9" s="531" t="e">
        <f>#REF!</f>
        <v>#REF!</v>
      </c>
      <c r="L9" s="531"/>
      <c r="M9" s="531"/>
      <c r="N9" s="531"/>
      <c r="O9" s="531"/>
      <c r="P9" s="531"/>
      <c r="Q9" s="231"/>
      <c r="AB9" s="149"/>
      <c r="AC9" s="149"/>
    </row>
    <row r="10" spans="1:30">
      <c r="A10" s="530" t="s">
        <v>262</v>
      </c>
      <c r="B10" s="530"/>
      <c r="C10" s="530"/>
      <c r="D10" s="530"/>
      <c r="E10" s="530"/>
      <c r="F10" s="530"/>
      <c r="G10" s="530"/>
      <c r="H10" s="528" t="s">
        <v>259</v>
      </c>
      <c r="I10" s="528"/>
      <c r="J10" s="528"/>
      <c r="K10" s="531" t="e">
        <f>#REF!</f>
        <v>#REF!</v>
      </c>
      <c r="L10" s="531"/>
      <c r="M10" s="531"/>
      <c r="N10" s="531"/>
      <c r="O10" s="531"/>
      <c r="P10" s="531"/>
      <c r="Q10" s="231"/>
    </row>
    <row r="11" spans="1:30">
      <c r="A11" s="530" t="s">
        <v>263</v>
      </c>
      <c r="B11" s="530"/>
      <c r="C11" s="530"/>
      <c r="D11" s="530"/>
      <c r="E11" s="530"/>
      <c r="F11" s="530"/>
      <c r="G11" s="530"/>
      <c r="H11" s="528" t="s">
        <v>259</v>
      </c>
      <c r="I11" s="528"/>
      <c r="J11" s="528"/>
      <c r="K11" s="531" t="e">
        <f>#REF!</f>
        <v>#REF!</v>
      </c>
      <c r="L11" s="531"/>
      <c r="M11" s="531"/>
      <c r="N11" s="531"/>
      <c r="O11" s="531"/>
      <c r="P11" s="531"/>
      <c r="Q11" s="231"/>
    </row>
    <row r="12" spans="1:30">
      <c r="A12" s="528" t="s">
        <v>264</v>
      </c>
      <c r="B12" s="528"/>
      <c r="C12" s="528"/>
      <c r="D12" s="528"/>
      <c r="E12" s="528"/>
      <c r="F12" s="528"/>
      <c r="G12" s="528"/>
      <c r="H12" s="528"/>
      <c r="I12" s="528"/>
      <c r="J12" s="528"/>
      <c r="K12" s="528"/>
      <c r="L12" s="528"/>
      <c r="M12" s="528"/>
      <c r="N12" s="528"/>
      <c r="O12" s="528"/>
      <c r="P12" s="528"/>
      <c r="AB12" s="232"/>
      <c r="AC12" s="232"/>
      <c r="AD12" s="233"/>
    </row>
    <row r="13" spans="1:30">
      <c r="A13" s="530" t="s">
        <v>261</v>
      </c>
      <c r="B13" s="530"/>
      <c r="C13" s="530"/>
      <c r="D13" s="530"/>
      <c r="E13" s="530"/>
      <c r="F13" s="530"/>
      <c r="G13" s="530"/>
      <c r="H13" s="528" t="s">
        <v>259</v>
      </c>
      <c r="I13" s="528"/>
      <c r="J13" s="528"/>
      <c r="K13" s="525" t="e">
        <f>#REF!</f>
        <v>#REF!</v>
      </c>
      <c r="L13" s="526"/>
      <c r="M13" s="526"/>
      <c r="N13" s="526"/>
      <c r="O13" s="526"/>
      <c r="P13" s="527"/>
      <c r="Q13" s="231"/>
      <c r="AB13" s="233"/>
      <c r="AC13" s="233"/>
      <c r="AD13" s="233"/>
    </row>
    <row r="14" spans="1:30">
      <c r="A14" s="530" t="s">
        <v>265</v>
      </c>
      <c r="B14" s="530"/>
      <c r="C14" s="530"/>
      <c r="D14" s="530"/>
      <c r="E14" s="530"/>
      <c r="F14" s="530"/>
      <c r="G14" s="530"/>
      <c r="H14" s="528" t="s">
        <v>259</v>
      </c>
      <c r="I14" s="528"/>
      <c r="J14" s="528"/>
      <c r="K14" s="525" t="e">
        <f>#REF!</f>
        <v>#REF!</v>
      </c>
      <c r="L14" s="526"/>
      <c r="M14" s="526"/>
      <c r="N14" s="526"/>
      <c r="O14" s="526"/>
      <c r="P14" s="527"/>
      <c r="Q14" s="231"/>
      <c r="AB14" s="233"/>
      <c r="AC14" s="233"/>
      <c r="AD14" s="233"/>
    </row>
    <row r="15" spans="1:30">
      <c r="A15" s="532"/>
      <c r="B15" s="532"/>
      <c r="C15" s="532"/>
      <c r="D15" s="532"/>
      <c r="E15" s="532"/>
      <c r="F15" s="532"/>
      <c r="G15" s="532"/>
      <c r="H15" s="532"/>
      <c r="I15" s="532"/>
      <c r="J15" s="532"/>
      <c r="K15" s="532"/>
      <c r="L15" s="532"/>
      <c r="M15" s="532"/>
      <c r="N15" s="532"/>
      <c r="O15" s="532"/>
      <c r="P15" s="532"/>
      <c r="Q15" s="231"/>
      <c r="AB15" s="233"/>
      <c r="AC15" s="233"/>
      <c r="AD15" s="233"/>
    </row>
    <row r="16" spans="1:30" ht="30" customHeight="1">
      <c r="A16" s="548" t="s">
        <v>300</v>
      </c>
      <c r="B16" s="548"/>
      <c r="C16" s="548"/>
      <c r="D16" s="548"/>
      <c r="E16" s="548"/>
      <c r="F16" s="548"/>
      <c r="G16" s="548"/>
      <c r="H16" s="548"/>
      <c r="I16" s="548"/>
      <c r="J16" s="548"/>
      <c r="K16" s="548"/>
      <c r="L16" s="548"/>
      <c r="M16" s="548"/>
      <c r="N16" s="548"/>
      <c r="O16" s="548"/>
      <c r="P16" s="548"/>
      <c r="Q16" s="548"/>
      <c r="R16" s="548"/>
      <c r="S16" s="548"/>
      <c r="T16" s="548"/>
      <c r="U16" s="548"/>
      <c r="V16" s="548"/>
      <c r="W16" s="548"/>
      <c r="X16" s="548"/>
      <c r="Y16" s="548"/>
      <c r="AB16" s="232"/>
      <c r="AC16" s="232"/>
      <c r="AD16" s="233"/>
    </row>
    <row r="17" spans="1:75" ht="67.5" customHeight="1">
      <c r="A17" s="533" t="s">
        <v>303</v>
      </c>
      <c r="B17" s="534"/>
      <c r="C17" s="534"/>
      <c r="D17" s="534"/>
      <c r="E17" s="534"/>
      <c r="F17" s="534"/>
      <c r="G17" s="534"/>
      <c r="H17" s="534"/>
      <c r="I17" s="534"/>
      <c r="J17" s="534"/>
      <c r="K17" s="534"/>
      <c r="L17" s="534"/>
      <c r="M17" s="534"/>
      <c r="N17" s="534"/>
      <c r="O17" s="534"/>
      <c r="P17" s="534"/>
      <c r="Q17" s="534"/>
      <c r="R17" s="534"/>
      <c r="S17" s="534"/>
      <c r="T17" s="534"/>
      <c r="U17" s="534"/>
      <c r="V17" s="534"/>
      <c r="W17" s="534"/>
      <c r="X17" s="534"/>
      <c r="Y17" s="534"/>
      <c r="AB17" s="233"/>
      <c r="AC17" s="233"/>
      <c r="AD17" s="2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#REF!</v>
      </c>
      <c r="BA19" s="233" t="e">
        <f t="shared" ref="BA19:BW30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49" si="1">B20-AA20</f>
        <v>#REF!</v>
      </c>
      <c r="BA20" s="233" t="e">
        <f t="shared" si="0"/>
        <v>#REF!</v>
      </c>
      <c r="BB20" s="233" t="e">
        <f t="shared" si="0"/>
        <v>#REF!</v>
      </c>
      <c r="BC20" s="233" t="e">
        <f t="shared" si="0"/>
        <v>#REF!</v>
      </c>
      <c r="BD20" s="233" t="e">
        <f t="shared" si="0"/>
        <v>#REF!</v>
      </c>
      <c r="BE20" s="233" t="e">
        <f t="shared" si="0"/>
        <v>#REF!</v>
      </c>
      <c r="BF20" s="233" t="e">
        <f t="shared" si="0"/>
        <v>#REF!</v>
      </c>
      <c r="BG20" s="233" t="e">
        <f t="shared" si="0"/>
        <v>#REF!</v>
      </c>
      <c r="BH20" s="233" t="e">
        <f t="shared" si="0"/>
        <v>#REF!</v>
      </c>
      <c r="BI20" s="233" t="e">
        <f t="shared" si="0"/>
        <v>#REF!</v>
      </c>
      <c r="BJ20" s="233" t="e">
        <f t="shared" si="0"/>
        <v>#REF!</v>
      </c>
      <c r="BK20" s="233" t="e">
        <f t="shared" si="0"/>
        <v>#REF!</v>
      </c>
      <c r="BL20" s="233" t="e">
        <f t="shared" si="0"/>
        <v>#REF!</v>
      </c>
      <c r="BM20" s="233" t="e">
        <f t="shared" si="0"/>
        <v>#REF!</v>
      </c>
      <c r="BN20" s="233" t="e">
        <f t="shared" si="0"/>
        <v>#REF!</v>
      </c>
      <c r="BO20" s="233" t="e">
        <f t="shared" si="0"/>
        <v>#REF!</v>
      </c>
      <c r="BP20" s="233" t="e">
        <f t="shared" si="0"/>
        <v>#REF!</v>
      </c>
      <c r="BQ20" s="233" t="e">
        <f t="shared" si="0"/>
        <v>#REF!</v>
      </c>
      <c r="BR20" s="233" t="e">
        <f t="shared" si="0"/>
        <v>#REF!</v>
      </c>
      <c r="BS20" s="233" t="e">
        <f t="shared" si="0"/>
        <v>#REF!</v>
      </c>
      <c r="BT20" s="233" t="e">
        <f t="shared" si="0"/>
        <v>#REF!</v>
      </c>
      <c r="BU20" s="233" t="e">
        <f t="shared" si="0"/>
        <v>#REF!</v>
      </c>
      <c r="BV20" s="233" t="e">
        <f t="shared" si="0"/>
        <v>#REF!</v>
      </c>
      <c r="BW20" s="233" t="e">
        <f t="shared" si="0"/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0"/>
        <v>#REF!</v>
      </c>
      <c r="BB21" s="233" t="e">
        <f t="shared" si="0"/>
        <v>#REF!</v>
      </c>
      <c r="BC21" s="233" t="e">
        <f t="shared" si="0"/>
        <v>#REF!</v>
      </c>
      <c r="BD21" s="233" t="e">
        <f t="shared" si="0"/>
        <v>#REF!</v>
      </c>
      <c r="BE21" s="233" t="e">
        <f t="shared" si="0"/>
        <v>#REF!</v>
      </c>
      <c r="BF21" s="233" t="e">
        <f t="shared" si="0"/>
        <v>#REF!</v>
      </c>
      <c r="BG21" s="233" t="e">
        <f t="shared" si="0"/>
        <v>#REF!</v>
      </c>
      <c r="BH21" s="233" t="e">
        <f t="shared" si="0"/>
        <v>#REF!</v>
      </c>
      <c r="BI21" s="233" t="e">
        <f t="shared" si="0"/>
        <v>#REF!</v>
      </c>
      <c r="BJ21" s="233" t="e">
        <f t="shared" si="0"/>
        <v>#REF!</v>
      </c>
      <c r="BK21" s="233" t="e">
        <f t="shared" si="0"/>
        <v>#REF!</v>
      </c>
      <c r="BL21" s="233" t="e">
        <f t="shared" si="0"/>
        <v>#REF!</v>
      </c>
      <c r="BM21" s="233" t="e">
        <f t="shared" si="0"/>
        <v>#REF!</v>
      </c>
      <c r="BN21" s="233" t="e">
        <f t="shared" si="0"/>
        <v>#REF!</v>
      </c>
      <c r="BO21" s="233" t="e">
        <f t="shared" si="0"/>
        <v>#REF!</v>
      </c>
      <c r="BP21" s="233" t="e">
        <f t="shared" si="0"/>
        <v>#REF!</v>
      </c>
      <c r="BQ21" s="233" t="e">
        <f t="shared" si="0"/>
        <v>#REF!</v>
      </c>
      <c r="BR21" s="233" t="e">
        <f t="shared" si="0"/>
        <v>#REF!</v>
      </c>
      <c r="BS21" s="233" t="e">
        <f t="shared" si="0"/>
        <v>#REF!</v>
      </c>
      <c r="BT21" s="233" t="e">
        <f t="shared" si="0"/>
        <v>#REF!</v>
      </c>
      <c r="BU21" s="233" t="e">
        <f t="shared" si="0"/>
        <v>#REF!</v>
      </c>
      <c r="BV21" s="233" t="e">
        <f t="shared" si="0"/>
        <v>#REF!</v>
      </c>
      <c r="BW21" s="233" t="e">
        <f t="shared" si="0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0"/>
        <v>#REF!</v>
      </c>
      <c r="BB22" s="233" t="e">
        <f t="shared" si="0"/>
        <v>#REF!</v>
      </c>
      <c r="BC22" s="233" t="e">
        <f t="shared" si="0"/>
        <v>#REF!</v>
      </c>
      <c r="BD22" s="233" t="e">
        <f t="shared" si="0"/>
        <v>#REF!</v>
      </c>
      <c r="BE22" s="233" t="e">
        <f t="shared" si="0"/>
        <v>#REF!</v>
      </c>
      <c r="BF22" s="233" t="e">
        <f t="shared" si="0"/>
        <v>#REF!</v>
      </c>
      <c r="BG22" s="233" t="e">
        <f t="shared" si="0"/>
        <v>#REF!</v>
      </c>
      <c r="BH22" s="233" t="e">
        <f t="shared" si="0"/>
        <v>#REF!</v>
      </c>
      <c r="BI22" s="233" t="e">
        <f t="shared" si="0"/>
        <v>#REF!</v>
      </c>
      <c r="BJ22" s="233" t="e">
        <f t="shared" si="0"/>
        <v>#REF!</v>
      </c>
      <c r="BK22" s="233" t="e">
        <f t="shared" si="0"/>
        <v>#REF!</v>
      </c>
      <c r="BL22" s="233" t="e">
        <f t="shared" si="0"/>
        <v>#REF!</v>
      </c>
      <c r="BM22" s="233" t="e">
        <f t="shared" si="0"/>
        <v>#REF!</v>
      </c>
      <c r="BN22" s="233" t="e">
        <f t="shared" si="0"/>
        <v>#REF!</v>
      </c>
      <c r="BO22" s="233" t="e">
        <f t="shared" si="0"/>
        <v>#REF!</v>
      </c>
      <c r="BP22" s="233" t="e">
        <f t="shared" si="0"/>
        <v>#REF!</v>
      </c>
      <c r="BQ22" s="233" t="e">
        <f t="shared" si="0"/>
        <v>#REF!</v>
      </c>
      <c r="BR22" s="233" t="e">
        <f t="shared" si="0"/>
        <v>#REF!</v>
      </c>
      <c r="BS22" s="233" t="e">
        <f t="shared" si="0"/>
        <v>#REF!</v>
      </c>
      <c r="BT22" s="233" t="e">
        <f t="shared" si="0"/>
        <v>#REF!</v>
      </c>
      <c r="BU22" s="233" t="e">
        <f t="shared" si="0"/>
        <v>#REF!</v>
      </c>
      <c r="BV22" s="233" t="e">
        <f t="shared" si="0"/>
        <v>#REF!</v>
      </c>
      <c r="BW22" s="233" t="e">
        <f t="shared" si="0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0"/>
        <v>#REF!</v>
      </c>
      <c r="BB23" s="233" t="e">
        <f t="shared" si="0"/>
        <v>#REF!</v>
      </c>
      <c r="BC23" s="233" t="e">
        <f t="shared" si="0"/>
        <v>#REF!</v>
      </c>
      <c r="BD23" s="233" t="e">
        <f t="shared" si="0"/>
        <v>#REF!</v>
      </c>
      <c r="BE23" s="233" t="e">
        <f t="shared" si="0"/>
        <v>#REF!</v>
      </c>
      <c r="BF23" s="233" t="e">
        <f t="shared" si="0"/>
        <v>#REF!</v>
      </c>
      <c r="BG23" s="233" t="e">
        <f t="shared" si="0"/>
        <v>#REF!</v>
      </c>
      <c r="BH23" s="233" t="e">
        <f t="shared" si="0"/>
        <v>#REF!</v>
      </c>
      <c r="BI23" s="233" t="e">
        <f t="shared" si="0"/>
        <v>#REF!</v>
      </c>
      <c r="BJ23" s="233" t="e">
        <f t="shared" si="0"/>
        <v>#REF!</v>
      </c>
      <c r="BK23" s="233" t="e">
        <f t="shared" si="0"/>
        <v>#REF!</v>
      </c>
      <c r="BL23" s="233" t="e">
        <f t="shared" si="0"/>
        <v>#REF!</v>
      </c>
      <c r="BM23" s="233" t="e">
        <f t="shared" si="0"/>
        <v>#REF!</v>
      </c>
      <c r="BN23" s="233" t="e">
        <f t="shared" si="0"/>
        <v>#REF!</v>
      </c>
      <c r="BO23" s="233" t="e">
        <f t="shared" si="0"/>
        <v>#REF!</v>
      </c>
      <c r="BP23" s="233" t="e">
        <f t="shared" si="0"/>
        <v>#REF!</v>
      </c>
      <c r="BQ23" s="233" t="e">
        <f t="shared" si="0"/>
        <v>#REF!</v>
      </c>
      <c r="BR23" s="233" t="e">
        <f t="shared" si="0"/>
        <v>#REF!</v>
      </c>
      <c r="BS23" s="233" t="e">
        <f t="shared" si="0"/>
        <v>#REF!</v>
      </c>
      <c r="BT23" s="233" t="e">
        <f t="shared" si="0"/>
        <v>#REF!</v>
      </c>
      <c r="BU23" s="233" t="e">
        <f t="shared" si="0"/>
        <v>#REF!</v>
      </c>
      <c r="BV23" s="233" t="e">
        <f t="shared" si="0"/>
        <v>#REF!</v>
      </c>
      <c r="BW23" s="233" t="e">
        <f t="shared" si="0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0"/>
        <v>#REF!</v>
      </c>
      <c r="BB24" s="233" t="e">
        <f t="shared" si="0"/>
        <v>#REF!</v>
      </c>
      <c r="BC24" s="233" t="e">
        <f t="shared" si="0"/>
        <v>#REF!</v>
      </c>
      <c r="BD24" s="233" t="e">
        <f t="shared" si="0"/>
        <v>#REF!</v>
      </c>
      <c r="BE24" s="233" t="e">
        <f t="shared" si="0"/>
        <v>#REF!</v>
      </c>
      <c r="BF24" s="233" t="e">
        <f t="shared" si="0"/>
        <v>#REF!</v>
      </c>
      <c r="BG24" s="233" t="e">
        <f t="shared" si="0"/>
        <v>#REF!</v>
      </c>
      <c r="BH24" s="233" t="e">
        <f t="shared" si="0"/>
        <v>#REF!</v>
      </c>
      <c r="BI24" s="233" t="e">
        <f t="shared" si="0"/>
        <v>#REF!</v>
      </c>
      <c r="BJ24" s="233" t="e">
        <f t="shared" si="0"/>
        <v>#REF!</v>
      </c>
      <c r="BK24" s="233" t="e">
        <f t="shared" si="0"/>
        <v>#REF!</v>
      </c>
      <c r="BL24" s="233" t="e">
        <f t="shared" si="0"/>
        <v>#REF!</v>
      </c>
      <c r="BM24" s="233" t="e">
        <f t="shared" si="0"/>
        <v>#REF!</v>
      </c>
      <c r="BN24" s="233" t="e">
        <f t="shared" si="0"/>
        <v>#REF!</v>
      </c>
      <c r="BO24" s="233" t="e">
        <f t="shared" si="0"/>
        <v>#REF!</v>
      </c>
      <c r="BP24" s="233" t="e">
        <f t="shared" si="0"/>
        <v>#REF!</v>
      </c>
      <c r="BQ24" s="233" t="e">
        <f t="shared" si="0"/>
        <v>#REF!</v>
      </c>
      <c r="BR24" s="233" t="e">
        <f t="shared" si="0"/>
        <v>#REF!</v>
      </c>
      <c r="BS24" s="233" t="e">
        <f t="shared" si="0"/>
        <v>#REF!</v>
      </c>
      <c r="BT24" s="233" t="e">
        <f t="shared" si="0"/>
        <v>#REF!</v>
      </c>
      <c r="BU24" s="233" t="e">
        <f t="shared" si="0"/>
        <v>#REF!</v>
      </c>
      <c r="BV24" s="233" t="e">
        <f t="shared" si="0"/>
        <v>#REF!</v>
      </c>
      <c r="BW24" s="233" t="e">
        <f t="shared" si="0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0"/>
        <v>#REF!</v>
      </c>
      <c r="BB25" s="233" t="e">
        <f t="shared" si="0"/>
        <v>#REF!</v>
      </c>
      <c r="BC25" s="233" t="e">
        <f t="shared" si="0"/>
        <v>#REF!</v>
      </c>
      <c r="BD25" s="233" t="e">
        <f t="shared" si="0"/>
        <v>#REF!</v>
      </c>
      <c r="BE25" s="233" t="e">
        <f t="shared" si="0"/>
        <v>#REF!</v>
      </c>
      <c r="BF25" s="233" t="e">
        <f t="shared" si="0"/>
        <v>#REF!</v>
      </c>
      <c r="BG25" s="233" t="e">
        <f t="shared" si="0"/>
        <v>#REF!</v>
      </c>
      <c r="BH25" s="233" t="e">
        <f t="shared" si="0"/>
        <v>#REF!</v>
      </c>
      <c r="BI25" s="233" t="e">
        <f t="shared" si="0"/>
        <v>#REF!</v>
      </c>
      <c r="BJ25" s="233" t="e">
        <f t="shared" si="0"/>
        <v>#REF!</v>
      </c>
      <c r="BK25" s="233" t="e">
        <f t="shared" si="0"/>
        <v>#REF!</v>
      </c>
      <c r="BL25" s="233" t="e">
        <f t="shared" si="0"/>
        <v>#REF!</v>
      </c>
      <c r="BM25" s="233" t="e">
        <f t="shared" si="0"/>
        <v>#REF!</v>
      </c>
      <c r="BN25" s="233" t="e">
        <f t="shared" si="0"/>
        <v>#REF!</v>
      </c>
      <c r="BO25" s="233" t="e">
        <f t="shared" si="0"/>
        <v>#REF!</v>
      </c>
      <c r="BP25" s="233" t="e">
        <f t="shared" si="0"/>
        <v>#REF!</v>
      </c>
      <c r="BQ25" s="233" t="e">
        <f t="shared" si="0"/>
        <v>#REF!</v>
      </c>
      <c r="BR25" s="233" t="e">
        <f t="shared" si="0"/>
        <v>#REF!</v>
      </c>
      <c r="BS25" s="233" t="e">
        <f t="shared" si="0"/>
        <v>#REF!</v>
      </c>
      <c r="BT25" s="233" t="e">
        <f t="shared" si="0"/>
        <v>#REF!</v>
      </c>
      <c r="BU25" s="233" t="e">
        <f t="shared" si="0"/>
        <v>#REF!</v>
      </c>
      <c r="BV25" s="233" t="e">
        <f t="shared" si="0"/>
        <v>#REF!</v>
      </c>
      <c r="BW25" s="233" t="e">
        <f t="shared" si="0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0"/>
        <v>#REF!</v>
      </c>
      <c r="BB26" s="233" t="e">
        <f t="shared" si="0"/>
        <v>#REF!</v>
      </c>
      <c r="BC26" s="233" t="e">
        <f t="shared" si="0"/>
        <v>#REF!</v>
      </c>
      <c r="BD26" s="233" t="e">
        <f t="shared" si="0"/>
        <v>#REF!</v>
      </c>
      <c r="BE26" s="233" t="e">
        <f t="shared" si="0"/>
        <v>#REF!</v>
      </c>
      <c r="BF26" s="233" t="e">
        <f t="shared" si="0"/>
        <v>#REF!</v>
      </c>
      <c r="BG26" s="233" t="e">
        <f t="shared" si="0"/>
        <v>#REF!</v>
      </c>
      <c r="BH26" s="233" t="e">
        <f t="shared" si="0"/>
        <v>#REF!</v>
      </c>
      <c r="BI26" s="233" t="e">
        <f t="shared" si="0"/>
        <v>#REF!</v>
      </c>
      <c r="BJ26" s="233" t="e">
        <f t="shared" si="0"/>
        <v>#REF!</v>
      </c>
      <c r="BK26" s="233" t="e">
        <f t="shared" si="0"/>
        <v>#REF!</v>
      </c>
      <c r="BL26" s="233" t="e">
        <f t="shared" si="0"/>
        <v>#REF!</v>
      </c>
      <c r="BM26" s="233" t="e">
        <f t="shared" si="0"/>
        <v>#REF!</v>
      </c>
      <c r="BN26" s="233" t="e">
        <f t="shared" si="0"/>
        <v>#REF!</v>
      </c>
      <c r="BO26" s="233" t="e">
        <f t="shared" si="0"/>
        <v>#REF!</v>
      </c>
      <c r="BP26" s="233" t="e">
        <f t="shared" si="0"/>
        <v>#REF!</v>
      </c>
      <c r="BQ26" s="233" t="e">
        <f t="shared" si="0"/>
        <v>#REF!</v>
      </c>
      <c r="BR26" s="233" t="e">
        <f t="shared" si="0"/>
        <v>#REF!</v>
      </c>
      <c r="BS26" s="233" t="e">
        <f t="shared" si="0"/>
        <v>#REF!</v>
      </c>
      <c r="BT26" s="233" t="e">
        <f t="shared" si="0"/>
        <v>#REF!</v>
      </c>
      <c r="BU26" s="233" t="e">
        <f t="shared" si="0"/>
        <v>#REF!</v>
      </c>
      <c r="BV26" s="233" t="e">
        <f t="shared" si="0"/>
        <v>#REF!</v>
      </c>
      <c r="BW26" s="233" t="e">
        <f t="shared" si="0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0"/>
        <v>#REF!</v>
      </c>
      <c r="BB27" s="233" t="e">
        <f t="shared" si="0"/>
        <v>#REF!</v>
      </c>
      <c r="BC27" s="233" t="e">
        <f t="shared" si="0"/>
        <v>#REF!</v>
      </c>
      <c r="BD27" s="233" t="e">
        <f t="shared" si="0"/>
        <v>#REF!</v>
      </c>
      <c r="BE27" s="233" t="e">
        <f t="shared" si="0"/>
        <v>#REF!</v>
      </c>
      <c r="BF27" s="233" t="e">
        <f t="shared" si="0"/>
        <v>#REF!</v>
      </c>
      <c r="BG27" s="233" t="e">
        <f t="shared" si="0"/>
        <v>#REF!</v>
      </c>
      <c r="BH27" s="233" t="e">
        <f t="shared" si="0"/>
        <v>#REF!</v>
      </c>
      <c r="BI27" s="233" t="e">
        <f t="shared" si="0"/>
        <v>#REF!</v>
      </c>
      <c r="BJ27" s="233" t="e">
        <f t="shared" si="0"/>
        <v>#REF!</v>
      </c>
      <c r="BK27" s="233" t="e">
        <f t="shared" si="0"/>
        <v>#REF!</v>
      </c>
      <c r="BL27" s="233" t="e">
        <f t="shared" si="0"/>
        <v>#REF!</v>
      </c>
      <c r="BM27" s="233" t="e">
        <f t="shared" si="0"/>
        <v>#REF!</v>
      </c>
      <c r="BN27" s="233" t="e">
        <f t="shared" si="0"/>
        <v>#REF!</v>
      </c>
      <c r="BO27" s="233" t="e">
        <f t="shared" si="0"/>
        <v>#REF!</v>
      </c>
      <c r="BP27" s="233" t="e">
        <f t="shared" si="0"/>
        <v>#REF!</v>
      </c>
      <c r="BQ27" s="233" t="e">
        <f t="shared" si="0"/>
        <v>#REF!</v>
      </c>
      <c r="BR27" s="233" t="e">
        <f t="shared" si="0"/>
        <v>#REF!</v>
      </c>
      <c r="BS27" s="233" t="e">
        <f t="shared" si="0"/>
        <v>#REF!</v>
      </c>
      <c r="BT27" s="233" t="e">
        <f t="shared" si="0"/>
        <v>#REF!</v>
      </c>
      <c r="BU27" s="233" t="e">
        <f t="shared" si="0"/>
        <v>#REF!</v>
      </c>
      <c r="BV27" s="233" t="e">
        <f t="shared" si="0"/>
        <v>#REF!</v>
      </c>
      <c r="BW27" s="233" t="e">
        <f t="shared" si="0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0"/>
        <v>#REF!</v>
      </c>
      <c r="BB28" s="233" t="e">
        <f t="shared" si="0"/>
        <v>#REF!</v>
      </c>
      <c r="BC28" s="233" t="e">
        <f t="shared" si="0"/>
        <v>#REF!</v>
      </c>
      <c r="BD28" s="233" t="e">
        <f t="shared" si="0"/>
        <v>#REF!</v>
      </c>
      <c r="BE28" s="233" t="e">
        <f t="shared" si="0"/>
        <v>#REF!</v>
      </c>
      <c r="BF28" s="233" t="e">
        <f t="shared" si="0"/>
        <v>#REF!</v>
      </c>
      <c r="BG28" s="233" t="e">
        <f t="shared" si="0"/>
        <v>#REF!</v>
      </c>
      <c r="BH28" s="233" t="e">
        <f t="shared" si="0"/>
        <v>#REF!</v>
      </c>
      <c r="BI28" s="233" t="e">
        <f t="shared" si="0"/>
        <v>#REF!</v>
      </c>
      <c r="BJ28" s="233" t="e">
        <f t="shared" si="0"/>
        <v>#REF!</v>
      </c>
      <c r="BK28" s="233" t="e">
        <f t="shared" si="0"/>
        <v>#REF!</v>
      </c>
      <c r="BL28" s="233" t="e">
        <f t="shared" si="0"/>
        <v>#REF!</v>
      </c>
      <c r="BM28" s="233" t="e">
        <f t="shared" si="0"/>
        <v>#REF!</v>
      </c>
      <c r="BN28" s="233" t="e">
        <f t="shared" si="0"/>
        <v>#REF!</v>
      </c>
      <c r="BO28" s="233" t="e">
        <f t="shared" si="0"/>
        <v>#REF!</v>
      </c>
      <c r="BP28" s="233" t="e">
        <f t="shared" si="0"/>
        <v>#REF!</v>
      </c>
      <c r="BQ28" s="233" t="e">
        <f t="shared" si="0"/>
        <v>#REF!</v>
      </c>
      <c r="BR28" s="233" t="e">
        <f t="shared" si="0"/>
        <v>#REF!</v>
      </c>
      <c r="BS28" s="233" t="e">
        <f t="shared" si="0"/>
        <v>#REF!</v>
      </c>
      <c r="BT28" s="233" t="e">
        <f t="shared" si="0"/>
        <v>#REF!</v>
      </c>
      <c r="BU28" s="233" t="e">
        <f t="shared" si="0"/>
        <v>#REF!</v>
      </c>
      <c r="BV28" s="233" t="e">
        <f t="shared" si="0"/>
        <v>#REF!</v>
      </c>
      <c r="BW28" s="233" t="e">
        <f t="shared" si="0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0"/>
        <v>#REF!</v>
      </c>
      <c r="BB29" s="233" t="e">
        <f t="shared" si="0"/>
        <v>#REF!</v>
      </c>
      <c r="BC29" s="233" t="e">
        <f t="shared" si="0"/>
        <v>#REF!</v>
      </c>
      <c r="BD29" s="233" t="e">
        <f t="shared" si="0"/>
        <v>#REF!</v>
      </c>
      <c r="BE29" s="233" t="e">
        <f t="shared" si="0"/>
        <v>#REF!</v>
      </c>
      <c r="BF29" s="233" t="e">
        <f t="shared" si="0"/>
        <v>#REF!</v>
      </c>
      <c r="BG29" s="233" t="e">
        <f t="shared" si="0"/>
        <v>#REF!</v>
      </c>
      <c r="BH29" s="233" t="e">
        <f t="shared" si="0"/>
        <v>#REF!</v>
      </c>
      <c r="BI29" s="233" t="e">
        <f t="shared" si="0"/>
        <v>#REF!</v>
      </c>
      <c r="BJ29" s="233" t="e">
        <f t="shared" si="0"/>
        <v>#REF!</v>
      </c>
      <c r="BK29" s="233" t="e">
        <f t="shared" si="0"/>
        <v>#REF!</v>
      </c>
      <c r="BL29" s="233" t="e">
        <f t="shared" si="0"/>
        <v>#REF!</v>
      </c>
      <c r="BM29" s="233" t="e">
        <f t="shared" si="0"/>
        <v>#REF!</v>
      </c>
      <c r="BN29" s="233" t="e">
        <f t="shared" si="0"/>
        <v>#REF!</v>
      </c>
      <c r="BO29" s="233" t="e">
        <f t="shared" si="0"/>
        <v>#REF!</v>
      </c>
      <c r="BP29" s="233" t="e">
        <f t="shared" si="0"/>
        <v>#REF!</v>
      </c>
      <c r="BQ29" s="233" t="e">
        <f t="shared" si="0"/>
        <v>#REF!</v>
      </c>
      <c r="BR29" s="233" t="e">
        <f t="shared" si="0"/>
        <v>#REF!</v>
      </c>
      <c r="BS29" s="233" t="e">
        <f t="shared" si="0"/>
        <v>#REF!</v>
      </c>
      <c r="BT29" s="233" t="e">
        <f t="shared" si="0"/>
        <v>#REF!</v>
      </c>
      <c r="BU29" s="233" t="e">
        <f t="shared" si="0"/>
        <v>#REF!</v>
      </c>
      <c r="BV29" s="233" t="e">
        <f t="shared" si="0"/>
        <v>#REF!</v>
      </c>
      <c r="BW29" s="233" t="e">
        <f t="shared" si="0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0"/>
        <v>#REF!</v>
      </c>
      <c r="BB30" s="233" t="e">
        <f t="shared" si="0"/>
        <v>#REF!</v>
      </c>
      <c r="BC30" s="233" t="e">
        <f t="shared" ref="BC30:BC49" si="2">E30-AD30</f>
        <v>#REF!</v>
      </c>
      <c r="BD30" s="233" t="e">
        <f t="shared" ref="BD30:BD49" si="3">F30-AE30</f>
        <v>#REF!</v>
      </c>
      <c r="BE30" s="233" t="e">
        <f t="shared" ref="BE30:BE49" si="4">G30-AF30</f>
        <v>#REF!</v>
      </c>
      <c r="BF30" s="233" t="e">
        <f t="shared" ref="BF30:BF49" si="5">H30-AG30</f>
        <v>#REF!</v>
      </c>
      <c r="BG30" s="233" t="e">
        <f t="shared" ref="BG30:BG49" si="6">I30-AH30</f>
        <v>#REF!</v>
      </c>
      <c r="BH30" s="233" t="e">
        <f t="shared" ref="BH30:BH49" si="7">J30-AI30</f>
        <v>#REF!</v>
      </c>
      <c r="BI30" s="233" t="e">
        <f t="shared" ref="BI30:BI49" si="8">K30-AJ30</f>
        <v>#REF!</v>
      </c>
      <c r="BJ30" s="233" t="e">
        <f t="shared" ref="BJ30:BJ49" si="9">L30-AK30</f>
        <v>#REF!</v>
      </c>
      <c r="BK30" s="233" t="e">
        <f t="shared" ref="BK30:BK49" si="10">M30-AL30</f>
        <v>#REF!</v>
      </c>
      <c r="BL30" s="233" t="e">
        <f t="shared" ref="BL30:BL49" si="11">N30-AM30</f>
        <v>#REF!</v>
      </c>
      <c r="BM30" s="233" t="e">
        <f t="shared" ref="BM30:BM49" si="12">O30-AN30</f>
        <v>#REF!</v>
      </c>
      <c r="BN30" s="233" t="e">
        <f t="shared" ref="BN30:BN49" si="13">P30-AO30</f>
        <v>#REF!</v>
      </c>
      <c r="BO30" s="233" t="e">
        <f t="shared" ref="BO30:BO49" si="14">Q30-AP30</f>
        <v>#REF!</v>
      </c>
      <c r="BP30" s="233" t="e">
        <f t="shared" ref="BP30:BP49" si="15">R30-AQ30</f>
        <v>#REF!</v>
      </c>
      <c r="BQ30" s="233" t="e">
        <f t="shared" ref="BQ30:BQ49" si="16">S30-AR30</f>
        <v>#REF!</v>
      </c>
      <c r="BR30" s="233" t="e">
        <f t="shared" ref="BR30:BR49" si="17">T30-AS30</f>
        <v>#REF!</v>
      </c>
      <c r="BS30" s="233" t="e">
        <f t="shared" ref="BS30:BS49" si="18">U30-AT30</f>
        <v>#REF!</v>
      </c>
      <c r="BT30" s="233" t="e">
        <f t="shared" ref="BT30:BT49" si="19">V30-AU30</f>
        <v>#REF!</v>
      </c>
      <c r="BU30" s="233" t="e">
        <f t="shared" ref="BU30:BU49" si="20">W30-AV30</f>
        <v>#REF!</v>
      </c>
      <c r="BV30" s="233" t="e">
        <f t="shared" ref="BV30:BV49" si="21">X30-AW30</f>
        <v>#REF!</v>
      </c>
      <c r="BW30" s="233" t="e">
        <f t="shared" ref="BW30:BW49" si="22">Y30-AX30</f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ref="BA31:BA49" si="23">C31-AB31</f>
        <v>#REF!</v>
      </c>
      <c r="BB31" s="233" t="e">
        <f t="shared" ref="BB31:BB49" si="24">D31-AC31</f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3"/>
        <v>#REF!</v>
      </c>
      <c r="BB37" s="233" t="e">
        <f t="shared" si="24"/>
        <v>#REF!</v>
      </c>
      <c r="BC37" s="233" t="e">
        <f t="shared" si="2"/>
        <v>#REF!</v>
      </c>
      <c r="BD37" s="233" t="e">
        <f t="shared" si="3"/>
        <v>#REF!</v>
      </c>
      <c r="BE37" s="233" t="e">
        <f t="shared" si="4"/>
        <v>#REF!</v>
      </c>
      <c r="BF37" s="233" t="e">
        <f t="shared" si="5"/>
        <v>#REF!</v>
      </c>
      <c r="BG37" s="233" t="e">
        <f t="shared" si="6"/>
        <v>#REF!</v>
      </c>
      <c r="BH37" s="233" t="e">
        <f t="shared" si="7"/>
        <v>#REF!</v>
      </c>
      <c r="BI37" s="233" t="e">
        <f t="shared" si="8"/>
        <v>#REF!</v>
      </c>
      <c r="BJ37" s="233" t="e">
        <f t="shared" si="9"/>
        <v>#REF!</v>
      </c>
      <c r="BK37" s="233" t="e">
        <f t="shared" si="10"/>
        <v>#REF!</v>
      </c>
      <c r="BL37" s="233" t="e">
        <f t="shared" si="11"/>
        <v>#REF!</v>
      </c>
      <c r="BM37" s="233" t="e">
        <f t="shared" si="12"/>
        <v>#REF!</v>
      </c>
      <c r="BN37" s="233" t="e">
        <f t="shared" si="13"/>
        <v>#REF!</v>
      </c>
      <c r="BO37" s="233" t="e">
        <f t="shared" si="14"/>
        <v>#REF!</v>
      </c>
      <c r="BP37" s="233" t="e">
        <f t="shared" si="15"/>
        <v>#REF!</v>
      </c>
      <c r="BQ37" s="233" t="e">
        <f t="shared" si="16"/>
        <v>#REF!</v>
      </c>
      <c r="BR37" s="233" t="e">
        <f t="shared" si="17"/>
        <v>#REF!</v>
      </c>
      <c r="BS37" s="233" t="e">
        <f t="shared" si="18"/>
        <v>#REF!</v>
      </c>
      <c r="BT37" s="233" t="e">
        <f t="shared" si="19"/>
        <v>#REF!</v>
      </c>
      <c r="BU37" s="233" t="e">
        <f t="shared" si="20"/>
        <v>#REF!</v>
      </c>
      <c r="BV37" s="233" t="e">
        <f t="shared" si="21"/>
        <v>#REF!</v>
      </c>
      <c r="BW37" s="233" t="e">
        <f t="shared" si="22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3"/>
        <v>#REF!</v>
      </c>
      <c r="BB38" s="233" t="e">
        <f t="shared" si="24"/>
        <v>#REF!</v>
      </c>
      <c r="BC38" s="233" t="e">
        <f t="shared" si="2"/>
        <v>#REF!</v>
      </c>
      <c r="BD38" s="233" t="e">
        <f t="shared" si="3"/>
        <v>#REF!</v>
      </c>
      <c r="BE38" s="233" t="e">
        <f t="shared" si="4"/>
        <v>#REF!</v>
      </c>
      <c r="BF38" s="233" t="e">
        <f t="shared" si="5"/>
        <v>#REF!</v>
      </c>
      <c r="BG38" s="233" t="e">
        <f t="shared" si="6"/>
        <v>#REF!</v>
      </c>
      <c r="BH38" s="233" t="e">
        <f t="shared" si="7"/>
        <v>#REF!</v>
      </c>
      <c r="BI38" s="233" t="e">
        <f t="shared" si="8"/>
        <v>#REF!</v>
      </c>
      <c r="BJ38" s="233" t="e">
        <f t="shared" si="9"/>
        <v>#REF!</v>
      </c>
      <c r="BK38" s="233" t="e">
        <f t="shared" si="10"/>
        <v>#REF!</v>
      </c>
      <c r="BL38" s="233" t="e">
        <f t="shared" si="11"/>
        <v>#REF!</v>
      </c>
      <c r="BM38" s="233" t="e">
        <f t="shared" si="12"/>
        <v>#REF!</v>
      </c>
      <c r="BN38" s="233" t="e">
        <f t="shared" si="13"/>
        <v>#REF!</v>
      </c>
      <c r="BO38" s="233" t="e">
        <f t="shared" si="14"/>
        <v>#REF!</v>
      </c>
      <c r="BP38" s="233" t="e">
        <f t="shared" si="15"/>
        <v>#REF!</v>
      </c>
      <c r="BQ38" s="233" t="e">
        <f t="shared" si="16"/>
        <v>#REF!</v>
      </c>
      <c r="BR38" s="233" t="e">
        <f t="shared" si="17"/>
        <v>#REF!</v>
      </c>
      <c r="BS38" s="233" t="e">
        <f t="shared" si="18"/>
        <v>#REF!</v>
      </c>
      <c r="BT38" s="233" t="e">
        <f t="shared" si="19"/>
        <v>#REF!</v>
      </c>
      <c r="BU38" s="233" t="e">
        <f t="shared" si="20"/>
        <v>#REF!</v>
      </c>
      <c r="BV38" s="233" t="e">
        <f t="shared" si="21"/>
        <v>#REF!</v>
      </c>
      <c r="BW38" s="233" t="e">
        <f t="shared" si="22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3"/>
        <v>#REF!</v>
      </c>
      <c r="BB39" s="233" t="e">
        <f t="shared" si="24"/>
        <v>#REF!</v>
      </c>
      <c r="BC39" s="233" t="e">
        <f t="shared" si="2"/>
        <v>#REF!</v>
      </c>
      <c r="BD39" s="233" t="e">
        <f t="shared" si="3"/>
        <v>#REF!</v>
      </c>
      <c r="BE39" s="233" t="e">
        <f t="shared" si="4"/>
        <v>#REF!</v>
      </c>
      <c r="BF39" s="233" t="e">
        <f t="shared" si="5"/>
        <v>#REF!</v>
      </c>
      <c r="BG39" s="233" t="e">
        <f t="shared" si="6"/>
        <v>#REF!</v>
      </c>
      <c r="BH39" s="233" t="e">
        <f t="shared" si="7"/>
        <v>#REF!</v>
      </c>
      <c r="BI39" s="233" t="e">
        <f t="shared" si="8"/>
        <v>#REF!</v>
      </c>
      <c r="BJ39" s="233" t="e">
        <f t="shared" si="9"/>
        <v>#REF!</v>
      </c>
      <c r="BK39" s="233" t="e">
        <f t="shared" si="10"/>
        <v>#REF!</v>
      </c>
      <c r="BL39" s="233" t="e">
        <f t="shared" si="11"/>
        <v>#REF!</v>
      </c>
      <c r="BM39" s="233" t="e">
        <f t="shared" si="12"/>
        <v>#REF!</v>
      </c>
      <c r="BN39" s="233" t="e">
        <f t="shared" si="13"/>
        <v>#REF!</v>
      </c>
      <c r="BO39" s="233" t="e">
        <f t="shared" si="14"/>
        <v>#REF!</v>
      </c>
      <c r="BP39" s="233" t="e">
        <f t="shared" si="15"/>
        <v>#REF!</v>
      </c>
      <c r="BQ39" s="233" t="e">
        <f t="shared" si="16"/>
        <v>#REF!</v>
      </c>
      <c r="BR39" s="233" t="e">
        <f t="shared" si="17"/>
        <v>#REF!</v>
      </c>
      <c r="BS39" s="233" t="e">
        <f t="shared" si="18"/>
        <v>#REF!</v>
      </c>
      <c r="BT39" s="233" t="e">
        <f t="shared" si="19"/>
        <v>#REF!</v>
      </c>
      <c r="BU39" s="233" t="e">
        <f t="shared" si="20"/>
        <v>#REF!</v>
      </c>
      <c r="BV39" s="233" t="e">
        <f t="shared" si="21"/>
        <v>#REF!</v>
      </c>
      <c r="BW39" s="233" t="e">
        <f t="shared" si="22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3"/>
        <v>#REF!</v>
      </c>
      <c r="BB40" s="233" t="e">
        <f t="shared" si="24"/>
        <v>#REF!</v>
      </c>
      <c r="BC40" s="233" t="e">
        <f t="shared" si="2"/>
        <v>#REF!</v>
      </c>
      <c r="BD40" s="233" t="e">
        <f t="shared" si="3"/>
        <v>#REF!</v>
      </c>
      <c r="BE40" s="233" t="e">
        <f t="shared" si="4"/>
        <v>#REF!</v>
      </c>
      <c r="BF40" s="233" t="e">
        <f t="shared" si="5"/>
        <v>#REF!</v>
      </c>
      <c r="BG40" s="233" t="e">
        <f t="shared" si="6"/>
        <v>#REF!</v>
      </c>
      <c r="BH40" s="233" t="e">
        <f t="shared" si="7"/>
        <v>#REF!</v>
      </c>
      <c r="BI40" s="233" t="e">
        <f t="shared" si="8"/>
        <v>#REF!</v>
      </c>
      <c r="BJ40" s="233" t="e">
        <f t="shared" si="9"/>
        <v>#REF!</v>
      </c>
      <c r="BK40" s="233" t="e">
        <f t="shared" si="10"/>
        <v>#REF!</v>
      </c>
      <c r="BL40" s="233" t="e">
        <f t="shared" si="11"/>
        <v>#REF!</v>
      </c>
      <c r="BM40" s="233" t="e">
        <f t="shared" si="12"/>
        <v>#REF!</v>
      </c>
      <c r="BN40" s="233" t="e">
        <f t="shared" si="13"/>
        <v>#REF!</v>
      </c>
      <c r="BO40" s="233" t="e">
        <f t="shared" si="14"/>
        <v>#REF!</v>
      </c>
      <c r="BP40" s="233" t="e">
        <f t="shared" si="15"/>
        <v>#REF!</v>
      </c>
      <c r="BQ40" s="233" t="e">
        <f t="shared" si="16"/>
        <v>#REF!</v>
      </c>
      <c r="BR40" s="233" t="e">
        <f t="shared" si="17"/>
        <v>#REF!</v>
      </c>
      <c r="BS40" s="233" t="e">
        <f t="shared" si="18"/>
        <v>#REF!</v>
      </c>
      <c r="BT40" s="233" t="e">
        <f t="shared" si="19"/>
        <v>#REF!</v>
      </c>
      <c r="BU40" s="233" t="e">
        <f t="shared" si="20"/>
        <v>#REF!</v>
      </c>
      <c r="BV40" s="233" t="e">
        <f t="shared" si="21"/>
        <v>#REF!</v>
      </c>
      <c r="BW40" s="233" t="e">
        <f t="shared" si="22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3"/>
        <v>#REF!</v>
      </c>
      <c r="BB41" s="233" t="e">
        <f t="shared" si="24"/>
        <v>#REF!</v>
      </c>
      <c r="BC41" s="233" t="e">
        <f t="shared" si="2"/>
        <v>#REF!</v>
      </c>
      <c r="BD41" s="233" t="e">
        <f t="shared" si="3"/>
        <v>#REF!</v>
      </c>
      <c r="BE41" s="233" t="e">
        <f t="shared" si="4"/>
        <v>#REF!</v>
      </c>
      <c r="BF41" s="233" t="e">
        <f t="shared" si="5"/>
        <v>#REF!</v>
      </c>
      <c r="BG41" s="233" t="e">
        <f t="shared" si="6"/>
        <v>#REF!</v>
      </c>
      <c r="BH41" s="233" t="e">
        <f t="shared" si="7"/>
        <v>#REF!</v>
      </c>
      <c r="BI41" s="233" t="e">
        <f t="shared" si="8"/>
        <v>#REF!</v>
      </c>
      <c r="BJ41" s="233" t="e">
        <f t="shared" si="9"/>
        <v>#REF!</v>
      </c>
      <c r="BK41" s="233" t="e">
        <f t="shared" si="10"/>
        <v>#REF!</v>
      </c>
      <c r="BL41" s="233" t="e">
        <f t="shared" si="11"/>
        <v>#REF!</v>
      </c>
      <c r="BM41" s="233" t="e">
        <f t="shared" si="12"/>
        <v>#REF!</v>
      </c>
      <c r="BN41" s="233" t="e">
        <f t="shared" si="13"/>
        <v>#REF!</v>
      </c>
      <c r="BO41" s="233" t="e">
        <f t="shared" si="14"/>
        <v>#REF!</v>
      </c>
      <c r="BP41" s="233" t="e">
        <f t="shared" si="15"/>
        <v>#REF!</v>
      </c>
      <c r="BQ41" s="233" t="e">
        <f t="shared" si="16"/>
        <v>#REF!</v>
      </c>
      <c r="BR41" s="233" t="e">
        <f t="shared" si="17"/>
        <v>#REF!</v>
      </c>
      <c r="BS41" s="233" t="e">
        <f t="shared" si="18"/>
        <v>#REF!</v>
      </c>
      <c r="BT41" s="233" t="e">
        <f t="shared" si="19"/>
        <v>#REF!</v>
      </c>
      <c r="BU41" s="233" t="e">
        <f t="shared" si="20"/>
        <v>#REF!</v>
      </c>
      <c r="BV41" s="233" t="e">
        <f t="shared" si="21"/>
        <v>#REF!</v>
      </c>
      <c r="BW41" s="233" t="e">
        <f t="shared" si="22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3"/>
        <v>#REF!</v>
      </c>
      <c r="BB42" s="233" t="e">
        <f t="shared" si="24"/>
        <v>#REF!</v>
      </c>
      <c r="BC42" s="233" t="e">
        <f t="shared" si="2"/>
        <v>#REF!</v>
      </c>
      <c r="BD42" s="233" t="e">
        <f t="shared" si="3"/>
        <v>#REF!</v>
      </c>
      <c r="BE42" s="233" t="e">
        <f t="shared" si="4"/>
        <v>#REF!</v>
      </c>
      <c r="BF42" s="233" t="e">
        <f t="shared" si="5"/>
        <v>#REF!</v>
      </c>
      <c r="BG42" s="233" t="e">
        <f t="shared" si="6"/>
        <v>#REF!</v>
      </c>
      <c r="BH42" s="233" t="e">
        <f t="shared" si="7"/>
        <v>#REF!</v>
      </c>
      <c r="BI42" s="233" t="e">
        <f t="shared" si="8"/>
        <v>#REF!</v>
      </c>
      <c r="BJ42" s="233" t="e">
        <f t="shared" si="9"/>
        <v>#REF!</v>
      </c>
      <c r="BK42" s="233" t="e">
        <f t="shared" si="10"/>
        <v>#REF!</v>
      </c>
      <c r="BL42" s="233" t="e">
        <f t="shared" si="11"/>
        <v>#REF!</v>
      </c>
      <c r="BM42" s="233" t="e">
        <f t="shared" si="12"/>
        <v>#REF!</v>
      </c>
      <c r="BN42" s="233" t="e">
        <f t="shared" si="13"/>
        <v>#REF!</v>
      </c>
      <c r="BO42" s="233" t="e">
        <f t="shared" si="14"/>
        <v>#REF!</v>
      </c>
      <c r="BP42" s="233" t="e">
        <f t="shared" si="15"/>
        <v>#REF!</v>
      </c>
      <c r="BQ42" s="233" t="e">
        <f t="shared" si="16"/>
        <v>#REF!</v>
      </c>
      <c r="BR42" s="233" t="e">
        <f t="shared" si="17"/>
        <v>#REF!</v>
      </c>
      <c r="BS42" s="233" t="e">
        <f t="shared" si="18"/>
        <v>#REF!</v>
      </c>
      <c r="BT42" s="233" t="e">
        <f t="shared" si="19"/>
        <v>#REF!</v>
      </c>
      <c r="BU42" s="233" t="e">
        <f t="shared" si="20"/>
        <v>#REF!</v>
      </c>
      <c r="BV42" s="233" t="e">
        <f t="shared" si="21"/>
        <v>#REF!</v>
      </c>
      <c r="BW42" s="233" t="e">
        <f t="shared" si="22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3"/>
        <v>#REF!</v>
      </c>
      <c r="BB43" s="233" t="e">
        <f t="shared" si="24"/>
        <v>#REF!</v>
      </c>
      <c r="BC43" s="233" t="e">
        <f t="shared" si="2"/>
        <v>#REF!</v>
      </c>
      <c r="BD43" s="233" t="e">
        <f t="shared" si="3"/>
        <v>#REF!</v>
      </c>
      <c r="BE43" s="233" t="e">
        <f t="shared" si="4"/>
        <v>#REF!</v>
      </c>
      <c r="BF43" s="233" t="e">
        <f t="shared" si="5"/>
        <v>#REF!</v>
      </c>
      <c r="BG43" s="233" t="e">
        <f t="shared" si="6"/>
        <v>#REF!</v>
      </c>
      <c r="BH43" s="233" t="e">
        <f t="shared" si="7"/>
        <v>#REF!</v>
      </c>
      <c r="BI43" s="233" t="e">
        <f t="shared" si="8"/>
        <v>#REF!</v>
      </c>
      <c r="BJ43" s="233" t="e">
        <f t="shared" si="9"/>
        <v>#REF!</v>
      </c>
      <c r="BK43" s="233" t="e">
        <f t="shared" si="10"/>
        <v>#REF!</v>
      </c>
      <c r="BL43" s="233" t="e">
        <f t="shared" si="11"/>
        <v>#REF!</v>
      </c>
      <c r="BM43" s="233" t="e">
        <f t="shared" si="12"/>
        <v>#REF!</v>
      </c>
      <c r="BN43" s="233" t="e">
        <f t="shared" si="13"/>
        <v>#REF!</v>
      </c>
      <c r="BO43" s="233" t="e">
        <f t="shared" si="14"/>
        <v>#REF!</v>
      </c>
      <c r="BP43" s="233" t="e">
        <f t="shared" si="15"/>
        <v>#REF!</v>
      </c>
      <c r="BQ43" s="233" t="e">
        <f t="shared" si="16"/>
        <v>#REF!</v>
      </c>
      <c r="BR43" s="233" t="e">
        <f t="shared" si="17"/>
        <v>#REF!</v>
      </c>
      <c r="BS43" s="233" t="e">
        <f t="shared" si="18"/>
        <v>#REF!</v>
      </c>
      <c r="BT43" s="233" t="e">
        <f t="shared" si="19"/>
        <v>#REF!</v>
      </c>
      <c r="BU43" s="233" t="e">
        <f t="shared" si="20"/>
        <v>#REF!</v>
      </c>
      <c r="BV43" s="233" t="e">
        <f t="shared" si="21"/>
        <v>#REF!</v>
      </c>
      <c r="BW43" s="233" t="e">
        <f t="shared" si="22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3"/>
        <v>#REF!</v>
      </c>
      <c r="BB44" s="233" t="e">
        <f t="shared" si="24"/>
        <v>#REF!</v>
      </c>
      <c r="BC44" s="233" t="e">
        <f t="shared" si="2"/>
        <v>#REF!</v>
      </c>
      <c r="BD44" s="233" t="e">
        <f t="shared" si="3"/>
        <v>#REF!</v>
      </c>
      <c r="BE44" s="233" t="e">
        <f t="shared" si="4"/>
        <v>#REF!</v>
      </c>
      <c r="BF44" s="233" t="e">
        <f t="shared" si="5"/>
        <v>#REF!</v>
      </c>
      <c r="BG44" s="233" t="e">
        <f t="shared" si="6"/>
        <v>#REF!</v>
      </c>
      <c r="BH44" s="233" t="e">
        <f t="shared" si="7"/>
        <v>#REF!</v>
      </c>
      <c r="BI44" s="233" t="e">
        <f t="shared" si="8"/>
        <v>#REF!</v>
      </c>
      <c r="BJ44" s="233" t="e">
        <f t="shared" si="9"/>
        <v>#REF!</v>
      </c>
      <c r="BK44" s="233" t="e">
        <f t="shared" si="10"/>
        <v>#REF!</v>
      </c>
      <c r="BL44" s="233" t="e">
        <f t="shared" si="11"/>
        <v>#REF!</v>
      </c>
      <c r="BM44" s="233" t="e">
        <f t="shared" si="12"/>
        <v>#REF!</v>
      </c>
      <c r="BN44" s="233" t="e">
        <f t="shared" si="13"/>
        <v>#REF!</v>
      </c>
      <c r="BO44" s="233" t="e">
        <f t="shared" si="14"/>
        <v>#REF!</v>
      </c>
      <c r="BP44" s="233" t="e">
        <f t="shared" si="15"/>
        <v>#REF!</v>
      </c>
      <c r="BQ44" s="233" t="e">
        <f t="shared" si="16"/>
        <v>#REF!</v>
      </c>
      <c r="BR44" s="233" t="e">
        <f t="shared" si="17"/>
        <v>#REF!</v>
      </c>
      <c r="BS44" s="233" t="e">
        <f t="shared" si="18"/>
        <v>#REF!</v>
      </c>
      <c r="BT44" s="233" t="e">
        <f t="shared" si="19"/>
        <v>#REF!</v>
      </c>
      <c r="BU44" s="233" t="e">
        <f t="shared" si="20"/>
        <v>#REF!</v>
      </c>
      <c r="BV44" s="233" t="e">
        <f t="shared" si="21"/>
        <v>#REF!</v>
      </c>
      <c r="BW44" s="233" t="e">
        <f t="shared" si="22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3"/>
        <v>#REF!</v>
      </c>
      <c r="BB45" s="233" t="e">
        <f t="shared" si="24"/>
        <v>#REF!</v>
      </c>
      <c r="BC45" s="233" t="e">
        <f t="shared" si="2"/>
        <v>#REF!</v>
      </c>
      <c r="BD45" s="233" t="e">
        <f t="shared" si="3"/>
        <v>#REF!</v>
      </c>
      <c r="BE45" s="233" t="e">
        <f t="shared" si="4"/>
        <v>#REF!</v>
      </c>
      <c r="BF45" s="233" t="e">
        <f t="shared" si="5"/>
        <v>#REF!</v>
      </c>
      <c r="BG45" s="233" t="e">
        <f t="shared" si="6"/>
        <v>#REF!</v>
      </c>
      <c r="BH45" s="233" t="e">
        <f t="shared" si="7"/>
        <v>#REF!</v>
      </c>
      <c r="BI45" s="233" t="e">
        <f t="shared" si="8"/>
        <v>#REF!</v>
      </c>
      <c r="BJ45" s="233" t="e">
        <f t="shared" si="9"/>
        <v>#REF!</v>
      </c>
      <c r="BK45" s="233" t="e">
        <f t="shared" si="10"/>
        <v>#REF!</v>
      </c>
      <c r="BL45" s="233" t="e">
        <f t="shared" si="11"/>
        <v>#REF!</v>
      </c>
      <c r="BM45" s="233" t="e">
        <f t="shared" si="12"/>
        <v>#REF!</v>
      </c>
      <c r="BN45" s="233" t="e">
        <f t="shared" si="13"/>
        <v>#REF!</v>
      </c>
      <c r="BO45" s="233" t="e">
        <f t="shared" si="14"/>
        <v>#REF!</v>
      </c>
      <c r="BP45" s="233" t="e">
        <f t="shared" si="15"/>
        <v>#REF!</v>
      </c>
      <c r="BQ45" s="233" t="e">
        <f t="shared" si="16"/>
        <v>#REF!</v>
      </c>
      <c r="BR45" s="233" t="e">
        <f t="shared" si="17"/>
        <v>#REF!</v>
      </c>
      <c r="BS45" s="233" t="e">
        <f t="shared" si="18"/>
        <v>#REF!</v>
      </c>
      <c r="BT45" s="233" t="e">
        <f t="shared" si="19"/>
        <v>#REF!</v>
      </c>
      <c r="BU45" s="233" t="e">
        <f t="shared" si="20"/>
        <v>#REF!</v>
      </c>
      <c r="BV45" s="233" t="e">
        <f t="shared" si="21"/>
        <v>#REF!</v>
      </c>
      <c r="BW45" s="233" t="e">
        <f t="shared" si="22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3"/>
        <v>#REF!</v>
      </c>
      <c r="BB46" s="233" t="e">
        <f t="shared" si="24"/>
        <v>#REF!</v>
      </c>
      <c r="BC46" s="233" t="e">
        <f t="shared" si="2"/>
        <v>#REF!</v>
      </c>
      <c r="BD46" s="233" t="e">
        <f t="shared" si="3"/>
        <v>#REF!</v>
      </c>
      <c r="BE46" s="233" t="e">
        <f t="shared" si="4"/>
        <v>#REF!</v>
      </c>
      <c r="BF46" s="233" t="e">
        <f t="shared" si="5"/>
        <v>#REF!</v>
      </c>
      <c r="BG46" s="233" t="e">
        <f t="shared" si="6"/>
        <v>#REF!</v>
      </c>
      <c r="BH46" s="233" t="e">
        <f t="shared" si="7"/>
        <v>#REF!</v>
      </c>
      <c r="BI46" s="233" t="e">
        <f t="shared" si="8"/>
        <v>#REF!</v>
      </c>
      <c r="BJ46" s="233" t="e">
        <f t="shared" si="9"/>
        <v>#REF!</v>
      </c>
      <c r="BK46" s="233" t="e">
        <f t="shared" si="10"/>
        <v>#REF!</v>
      </c>
      <c r="BL46" s="233" t="e">
        <f t="shared" si="11"/>
        <v>#REF!</v>
      </c>
      <c r="BM46" s="233" t="e">
        <f t="shared" si="12"/>
        <v>#REF!</v>
      </c>
      <c r="BN46" s="233" t="e">
        <f t="shared" si="13"/>
        <v>#REF!</v>
      </c>
      <c r="BO46" s="233" t="e">
        <f t="shared" si="14"/>
        <v>#REF!</v>
      </c>
      <c r="BP46" s="233" t="e">
        <f t="shared" si="15"/>
        <v>#REF!</v>
      </c>
      <c r="BQ46" s="233" t="e">
        <f t="shared" si="16"/>
        <v>#REF!</v>
      </c>
      <c r="BR46" s="233" t="e">
        <f t="shared" si="17"/>
        <v>#REF!</v>
      </c>
      <c r="BS46" s="233" t="e">
        <f t="shared" si="18"/>
        <v>#REF!</v>
      </c>
      <c r="BT46" s="233" t="e">
        <f t="shared" si="19"/>
        <v>#REF!</v>
      </c>
      <c r="BU46" s="233" t="e">
        <f t="shared" si="20"/>
        <v>#REF!</v>
      </c>
      <c r="BV46" s="233" t="e">
        <f t="shared" si="21"/>
        <v>#REF!</v>
      </c>
      <c r="BW46" s="233" t="e">
        <f t="shared" si="22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3"/>
        <v>#REF!</v>
      </c>
      <c r="BB47" s="233" t="e">
        <f t="shared" si="24"/>
        <v>#REF!</v>
      </c>
      <c r="BC47" s="233" t="e">
        <f t="shared" si="2"/>
        <v>#REF!</v>
      </c>
      <c r="BD47" s="233" t="e">
        <f t="shared" si="3"/>
        <v>#REF!</v>
      </c>
      <c r="BE47" s="233" t="e">
        <f t="shared" si="4"/>
        <v>#REF!</v>
      </c>
      <c r="BF47" s="233" t="e">
        <f t="shared" si="5"/>
        <v>#REF!</v>
      </c>
      <c r="BG47" s="233" t="e">
        <f t="shared" si="6"/>
        <v>#REF!</v>
      </c>
      <c r="BH47" s="233" t="e">
        <f t="shared" si="7"/>
        <v>#REF!</v>
      </c>
      <c r="BI47" s="233" t="e">
        <f t="shared" si="8"/>
        <v>#REF!</v>
      </c>
      <c r="BJ47" s="233" t="e">
        <f t="shared" si="9"/>
        <v>#REF!</v>
      </c>
      <c r="BK47" s="233" t="e">
        <f t="shared" si="10"/>
        <v>#REF!</v>
      </c>
      <c r="BL47" s="233" t="e">
        <f t="shared" si="11"/>
        <v>#REF!</v>
      </c>
      <c r="BM47" s="233" t="e">
        <f t="shared" si="12"/>
        <v>#REF!</v>
      </c>
      <c r="BN47" s="233" t="e">
        <f t="shared" si="13"/>
        <v>#REF!</v>
      </c>
      <c r="BO47" s="233" t="e">
        <f t="shared" si="14"/>
        <v>#REF!</v>
      </c>
      <c r="BP47" s="233" t="e">
        <f t="shared" si="15"/>
        <v>#REF!</v>
      </c>
      <c r="BQ47" s="233" t="e">
        <f t="shared" si="16"/>
        <v>#REF!</v>
      </c>
      <c r="BR47" s="233" t="e">
        <f t="shared" si="17"/>
        <v>#REF!</v>
      </c>
      <c r="BS47" s="233" t="e">
        <f t="shared" si="18"/>
        <v>#REF!</v>
      </c>
      <c r="BT47" s="233" t="e">
        <f t="shared" si="19"/>
        <v>#REF!</v>
      </c>
      <c r="BU47" s="233" t="e">
        <f t="shared" si="20"/>
        <v>#REF!</v>
      </c>
      <c r="BV47" s="233" t="e">
        <f t="shared" si="21"/>
        <v>#REF!</v>
      </c>
      <c r="BW47" s="233" t="e">
        <f t="shared" si="22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3"/>
        <v>#REF!</v>
      </c>
      <c r="BB48" s="233" t="e">
        <f t="shared" si="24"/>
        <v>#REF!</v>
      </c>
      <c r="BC48" s="233" t="e">
        <f t="shared" si="2"/>
        <v>#REF!</v>
      </c>
      <c r="BD48" s="233" t="e">
        <f t="shared" si="3"/>
        <v>#REF!</v>
      </c>
      <c r="BE48" s="233" t="e">
        <f t="shared" si="4"/>
        <v>#REF!</v>
      </c>
      <c r="BF48" s="233" t="e">
        <f t="shared" si="5"/>
        <v>#REF!</v>
      </c>
      <c r="BG48" s="233" t="e">
        <f t="shared" si="6"/>
        <v>#REF!</v>
      </c>
      <c r="BH48" s="233" t="e">
        <f t="shared" si="7"/>
        <v>#REF!</v>
      </c>
      <c r="BI48" s="233" t="e">
        <f t="shared" si="8"/>
        <v>#REF!</v>
      </c>
      <c r="BJ48" s="233" t="e">
        <f t="shared" si="9"/>
        <v>#REF!</v>
      </c>
      <c r="BK48" s="233" t="e">
        <f t="shared" si="10"/>
        <v>#REF!</v>
      </c>
      <c r="BL48" s="233" t="e">
        <f t="shared" si="11"/>
        <v>#REF!</v>
      </c>
      <c r="BM48" s="233" t="e">
        <f t="shared" si="12"/>
        <v>#REF!</v>
      </c>
      <c r="BN48" s="233" t="e">
        <f t="shared" si="13"/>
        <v>#REF!</v>
      </c>
      <c r="BO48" s="233" t="e">
        <f t="shared" si="14"/>
        <v>#REF!</v>
      </c>
      <c r="BP48" s="233" t="e">
        <f t="shared" si="15"/>
        <v>#REF!</v>
      </c>
      <c r="BQ48" s="233" t="e">
        <f t="shared" si="16"/>
        <v>#REF!</v>
      </c>
      <c r="BR48" s="233" t="e">
        <f t="shared" si="17"/>
        <v>#REF!</v>
      </c>
      <c r="BS48" s="233" t="e">
        <f t="shared" si="18"/>
        <v>#REF!</v>
      </c>
      <c r="BT48" s="233" t="e">
        <f t="shared" si="19"/>
        <v>#REF!</v>
      </c>
      <c r="BU48" s="233" t="e">
        <f t="shared" si="20"/>
        <v>#REF!</v>
      </c>
      <c r="BV48" s="233" t="e">
        <f t="shared" si="21"/>
        <v>#REF!</v>
      </c>
      <c r="BW48" s="233" t="e">
        <f t="shared" si="22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3"/>
        <v>#REF!</v>
      </c>
      <c r="BB49" s="233" t="e">
        <f t="shared" si="24"/>
        <v>#REF!</v>
      </c>
      <c r="BC49" s="233" t="e">
        <f t="shared" si="2"/>
        <v>#REF!</v>
      </c>
      <c r="BD49" s="233" t="e">
        <f t="shared" si="3"/>
        <v>#REF!</v>
      </c>
      <c r="BE49" s="233" t="e">
        <f t="shared" si="4"/>
        <v>#REF!</v>
      </c>
      <c r="BF49" s="233" t="e">
        <f t="shared" si="5"/>
        <v>#REF!</v>
      </c>
      <c r="BG49" s="233" t="e">
        <f t="shared" si="6"/>
        <v>#REF!</v>
      </c>
      <c r="BH49" s="233" t="e">
        <f t="shared" si="7"/>
        <v>#REF!</v>
      </c>
      <c r="BI49" s="233" t="e">
        <f t="shared" si="8"/>
        <v>#REF!</v>
      </c>
      <c r="BJ49" s="233" t="e">
        <f t="shared" si="9"/>
        <v>#REF!</v>
      </c>
      <c r="BK49" s="233" t="e">
        <f t="shared" si="10"/>
        <v>#REF!</v>
      </c>
      <c r="BL49" s="233" t="e">
        <f t="shared" si="11"/>
        <v>#REF!</v>
      </c>
      <c r="BM49" s="233" t="e">
        <f t="shared" si="12"/>
        <v>#REF!</v>
      </c>
      <c r="BN49" s="233" t="e">
        <f t="shared" si="13"/>
        <v>#REF!</v>
      </c>
      <c r="BO49" s="233" t="e">
        <f t="shared" si="14"/>
        <v>#REF!</v>
      </c>
      <c r="BP49" s="233" t="e">
        <f t="shared" si="15"/>
        <v>#REF!</v>
      </c>
      <c r="BQ49" s="233" t="e">
        <f t="shared" si="16"/>
        <v>#REF!</v>
      </c>
      <c r="BR49" s="233" t="e">
        <f t="shared" si="17"/>
        <v>#REF!</v>
      </c>
      <c r="BS49" s="233" t="e">
        <f t="shared" si="18"/>
        <v>#REF!</v>
      </c>
      <c r="BT49" s="233" t="e">
        <f t="shared" si="19"/>
        <v>#REF!</v>
      </c>
      <c r="BU49" s="233" t="e">
        <f t="shared" si="20"/>
        <v>#REF!</v>
      </c>
      <c r="BV49" s="233" t="e">
        <f t="shared" si="21"/>
        <v>#REF!</v>
      </c>
      <c r="BW49" s="233" t="e">
        <f t="shared" si="22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</row>
    <row r="51" spans="1:75" ht="15.75" customHeight="1">
      <c r="A51" s="535" t="s">
        <v>290</v>
      </c>
      <c r="B51" s="535"/>
      <c r="C51" s="535"/>
      <c r="D51" s="535"/>
      <c r="E51" s="535"/>
      <c r="F51" s="535"/>
      <c r="G51" s="535"/>
      <c r="H51" s="535"/>
      <c r="I51" s="418" t="s">
        <v>291</v>
      </c>
      <c r="J51" s="418"/>
      <c r="K51" s="418"/>
      <c r="L51" s="536" t="e">
        <f>#REF!</f>
        <v>#REF!</v>
      </c>
      <c r="M51" s="537"/>
      <c r="N51" s="537"/>
      <c r="O51" s="537"/>
      <c r="P51" s="538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</row>
    <row r="53" spans="1:75" ht="31.5" customHeight="1">
      <c r="A53" s="548" t="s">
        <v>301</v>
      </c>
      <c r="B53" s="548"/>
      <c r="C53" s="548"/>
      <c r="D53" s="548"/>
      <c r="E53" s="548"/>
      <c r="F53" s="548"/>
      <c r="G53" s="548"/>
      <c r="H53" s="548"/>
      <c r="I53" s="548"/>
      <c r="J53" s="548"/>
      <c r="K53" s="548"/>
      <c r="L53" s="548"/>
      <c r="M53" s="548"/>
      <c r="N53" s="548"/>
      <c r="O53" s="548"/>
      <c r="P53" s="548"/>
      <c r="Q53" s="548"/>
      <c r="R53" s="548"/>
      <c r="S53" s="548"/>
      <c r="T53" s="548"/>
      <c r="U53" s="548"/>
      <c r="V53" s="548"/>
      <c r="W53" s="548"/>
      <c r="X53" s="548"/>
      <c r="Y53" s="548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</row>
    <row r="54" spans="1:75" ht="35.25" customHeight="1">
      <c r="A54" s="533" t="s">
        <v>304</v>
      </c>
      <c r="B54" s="534"/>
      <c r="C54" s="534"/>
      <c r="D54" s="534"/>
      <c r="E54" s="534"/>
      <c r="F54" s="534"/>
      <c r="G54" s="534"/>
      <c r="H54" s="534"/>
      <c r="I54" s="534"/>
      <c r="J54" s="534"/>
      <c r="K54" s="534"/>
      <c r="L54" s="534"/>
      <c r="M54" s="534"/>
      <c r="N54" s="534"/>
      <c r="O54" s="534"/>
      <c r="P54" s="534"/>
      <c r="Q54" s="534"/>
      <c r="R54" s="534"/>
      <c r="S54" s="534"/>
      <c r="T54" s="534"/>
      <c r="U54" s="534"/>
      <c r="V54" s="534"/>
      <c r="W54" s="534"/>
      <c r="X54" s="534"/>
      <c r="Y54" s="534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>B56-AA56</f>
        <v>#REF!</v>
      </c>
      <c r="BA56" s="233" t="e">
        <f t="shared" ref="BA56:BP71" si="25">C56-AB56</f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ref="BQ56:BW71" si="26">S56-AR56</f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ref="AZ57:AZ86" si="27">B57-AA57</f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si="25"/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si="25"/>
        <v>#REF!</v>
      </c>
      <c r="BB59" s="233" t="e">
        <f t="shared" si="25"/>
        <v>#REF!</v>
      </c>
      <c r="BC59" s="233" t="e">
        <f t="shared" si="25"/>
        <v>#REF!</v>
      </c>
      <c r="BD59" s="233" t="e">
        <f t="shared" si="25"/>
        <v>#REF!</v>
      </c>
      <c r="BE59" s="233" t="e">
        <f t="shared" si="25"/>
        <v>#REF!</v>
      </c>
      <c r="BF59" s="233" t="e">
        <f t="shared" si="25"/>
        <v>#REF!</v>
      </c>
      <c r="BG59" s="233" t="e">
        <f t="shared" si="25"/>
        <v>#REF!</v>
      </c>
      <c r="BH59" s="233" t="e">
        <f t="shared" si="25"/>
        <v>#REF!</v>
      </c>
      <c r="BI59" s="233" t="e">
        <f t="shared" si="25"/>
        <v>#REF!</v>
      </c>
      <c r="BJ59" s="233" t="e">
        <f t="shared" si="25"/>
        <v>#REF!</v>
      </c>
      <c r="BK59" s="233" t="e">
        <f t="shared" si="25"/>
        <v>#REF!</v>
      </c>
      <c r="BL59" s="233" t="e">
        <f t="shared" si="25"/>
        <v>#REF!</v>
      </c>
      <c r="BM59" s="233" t="e">
        <f t="shared" si="25"/>
        <v>#REF!</v>
      </c>
      <c r="BN59" s="233" t="e">
        <f t="shared" si="25"/>
        <v>#REF!</v>
      </c>
      <c r="BO59" s="233" t="e">
        <f t="shared" si="25"/>
        <v>#REF!</v>
      </c>
      <c r="BP59" s="233" t="e">
        <f t="shared" si="25"/>
        <v>#REF!</v>
      </c>
      <c r="BQ59" s="233" t="e">
        <f t="shared" si="26"/>
        <v>#REF!</v>
      </c>
      <c r="BR59" s="233" t="e">
        <f t="shared" si="26"/>
        <v>#REF!</v>
      </c>
      <c r="BS59" s="233" t="e">
        <f t="shared" si="26"/>
        <v>#REF!</v>
      </c>
      <c r="BT59" s="233" t="e">
        <f t="shared" si="26"/>
        <v>#REF!</v>
      </c>
      <c r="BU59" s="233" t="e">
        <f t="shared" si="26"/>
        <v>#REF!</v>
      </c>
      <c r="BV59" s="233" t="e">
        <f t="shared" si="26"/>
        <v>#REF!</v>
      </c>
      <c r="BW59" s="233" t="e">
        <f t="shared" si="26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5"/>
        <v>#REF!</v>
      </c>
      <c r="BB60" s="233" t="e">
        <f t="shared" si="25"/>
        <v>#REF!</v>
      </c>
      <c r="BC60" s="233" t="e">
        <f t="shared" si="25"/>
        <v>#REF!</v>
      </c>
      <c r="BD60" s="233" t="e">
        <f t="shared" si="25"/>
        <v>#REF!</v>
      </c>
      <c r="BE60" s="233" t="e">
        <f t="shared" si="25"/>
        <v>#REF!</v>
      </c>
      <c r="BF60" s="233" t="e">
        <f t="shared" si="25"/>
        <v>#REF!</v>
      </c>
      <c r="BG60" s="233" t="e">
        <f t="shared" si="25"/>
        <v>#REF!</v>
      </c>
      <c r="BH60" s="233" t="e">
        <f t="shared" si="25"/>
        <v>#REF!</v>
      </c>
      <c r="BI60" s="233" t="e">
        <f t="shared" si="25"/>
        <v>#REF!</v>
      </c>
      <c r="BJ60" s="233" t="e">
        <f t="shared" si="25"/>
        <v>#REF!</v>
      </c>
      <c r="BK60" s="233" t="e">
        <f t="shared" si="25"/>
        <v>#REF!</v>
      </c>
      <c r="BL60" s="233" t="e">
        <f t="shared" si="25"/>
        <v>#REF!</v>
      </c>
      <c r="BM60" s="233" t="e">
        <f t="shared" si="25"/>
        <v>#REF!</v>
      </c>
      <c r="BN60" s="233" t="e">
        <f t="shared" si="25"/>
        <v>#REF!</v>
      </c>
      <c r="BO60" s="233" t="e">
        <f t="shared" si="25"/>
        <v>#REF!</v>
      </c>
      <c r="BP60" s="233" t="e">
        <f t="shared" si="25"/>
        <v>#REF!</v>
      </c>
      <c r="BQ60" s="233" t="e">
        <f t="shared" si="26"/>
        <v>#REF!</v>
      </c>
      <c r="BR60" s="233" t="e">
        <f t="shared" si="26"/>
        <v>#REF!</v>
      </c>
      <c r="BS60" s="233" t="e">
        <f t="shared" si="26"/>
        <v>#REF!</v>
      </c>
      <c r="BT60" s="233" t="e">
        <f t="shared" si="26"/>
        <v>#REF!</v>
      </c>
      <c r="BU60" s="233" t="e">
        <f t="shared" si="26"/>
        <v>#REF!</v>
      </c>
      <c r="BV60" s="233" t="e">
        <f t="shared" si="26"/>
        <v>#REF!</v>
      </c>
      <c r="BW60" s="233" t="e">
        <f t="shared" si="26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5"/>
        <v>#REF!</v>
      </c>
      <c r="BB61" s="233" t="e">
        <f t="shared" si="25"/>
        <v>#REF!</v>
      </c>
      <c r="BC61" s="233" t="e">
        <f t="shared" si="25"/>
        <v>#REF!</v>
      </c>
      <c r="BD61" s="233" t="e">
        <f t="shared" si="25"/>
        <v>#REF!</v>
      </c>
      <c r="BE61" s="233" t="e">
        <f t="shared" si="25"/>
        <v>#REF!</v>
      </c>
      <c r="BF61" s="233" t="e">
        <f t="shared" si="25"/>
        <v>#REF!</v>
      </c>
      <c r="BG61" s="233" t="e">
        <f t="shared" si="25"/>
        <v>#REF!</v>
      </c>
      <c r="BH61" s="233" t="e">
        <f t="shared" si="25"/>
        <v>#REF!</v>
      </c>
      <c r="BI61" s="233" t="e">
        <f t="shared" si="25"/>
        <v>#REF!</v>
      </c>
      <c r="BJ61" s="233" t="e">
        <f t="shared" si="25"/>
        <v>#REF!</v>
      </c>
      <c r="BK61" s="233" t="e">
        <f t="shared" si="25"/>
        <v>#REF!</v>
      </c>
      <c r="BL61" s="233" t="e">
        <f t="shared" si="25"/>
        <v>#REF!</v>
      </c>
      <c r="BM61" s="233" t="e">
        <f t="shared" si="25"/>
        <v>#REF!</v>
      </c>
      <c r="BN61" s="233" t="e">
        <f t="shared" si="25"/>
        <v>#REF!</v>
      </c>
      <c r="BO61" s="233" t="e">
        <f t="shared" si="25"/>
        <v>#REF!</v>
      </c>
      <c r="BP61" s="233" t="e">
        <f t="shared" si="25"/>
        <v>#REF!</v>
      </c>
      <c r="BQ61" s="233" t="e">
        <f t="shared" si="26"/>
        <v>#REF!</v>
      </c>
      <c r="BR61" s="233" t="e">
        <f t="shared" si="26"/>
        <v>#REF!</v>
      </c>
      <c r="BS61" s="233" t="e">
        <f t="shared" si="26"/>
        <v>#REF!</v>
      </c>
      <c r="BT61" s="233" t="e">
        <f t="shared" si="26"/>
        <v>#REF!</v>
      </c>
      <c r="BU61" s="233" t="e">
        <f t="shared" si="26"/>
        <v>#REF!</v>
      </c>
      <c r="BV61" s="233" t="e">
        <f t="shared" si="26"/>
        <v>#REF!</v>
      </c>
      <c r="BW61" s="233" t="e">
        <f t="shared" si="26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5"/>
        <v>#REF!</v>
      </c>
      <c r="BB62" s="233" t="e">
        <f t="shared" si="25"/>
        <v>#REF!</v>
      </c>
      <c r="BC62" s="233" t="e">
        <f t="shared" si="25"/>
        <v>#REF!</v>
      </c>
      <c r="BD62" s="233" t="e">
        <f t="shared" si="25"/>
        <v>#REF!</v>
      </c>
      <c r="BE62" s="233" t="e">
        <f t="shared" si="25"/>
        <v>#REF!</v>
      </c>
      <c r="BF62" s="233" t="e">
        <f t="shared" si="25"/>
        <v>#REF!</v>
      </c>
      <c r="BG62" s="233" t="e">
        <f t="shared" si="25"/>
        <v>#REF!</v>
      </c>
      <c r="BH62" s="233" t="e">
        <f t="shared" si="25"/>
        <v>#REF!</v>
      </c>
      <c r="BI62" s="233" t="e">
        <f t="shared" si="25"/>
        <v>#REF!</v>
      </c>
      <c r="BJ62" s="233" t="e">
        <f t="shared" si="25"/>
        <v>#REF!</v>
      </c>
      <c r="BK62" s="233" t="e">
        <f t="shared" si="25"/>
        <v>#REF!</v>
      </c>
      <c r="BL62" s="233" t="e">
        <f t="shared" si="25"/>
        <v>#REF!</v>
      </c>
      <c r="BM62" s="233" t="e">
        <f t="shared" si="25"/>
        <v>#REF!</v>
      </c>
      <c r="BN62" s="233" t="e">
        <f t="shared" si="25"/>
        <v>#REF!</v>
      </c>
      <c r="BO62" s="233" t="e">
        <f t="shared" si="25"/>
        <v>#REF!</v>
      </c>
      <c r="BP62" s="233" t="e">
        <f t="shared" si="25"/>
        <v>#REF!</v>
      </c>
      <c r="BQ62" s="233" t="e">
        <f t="shared" si="26"/>
        <v>#REF!</v>
      </c>
      <c r="BR62" s="233" t="e">
        <f t="shared" si="26"/>
        <v>#REF!</v>
      </c>
      <c r="BS62" s="233" t="e">
        <f t="shared" si="26"/>
        <v>#REF!</v>
      </c>
      <c r="BT62" s="233" t="e">
        <f t="shared" si="26"/>
        <v>#REF!</v>
      </c>
      <c r="BU62" s="233" t="e">
        <f t="shared" si="26"/>
        <v>#REF!</v>
      </c>
      <c r="BV62" s="233" t="e">
        <f t="shared" si="26"/>
        <v>#REF!</v>
      </c>
      <c r="BW62" s="233" t="e">
        <f t="shared" si="26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5"/>
        <v>#REF!</v>
      </c>
      <c r="BB63" s="233" t="e">
        <f t="shared" si="25"/>
        <v>#REF!</v>
      </c>
      <c r="BC63" s="233" t="e">
        <f t="shared" si="25"/>
        <v>#REF!</v>
      </c>
      <c r="BD63" s="233" t="e">
        <f t="shared" si="25"/>
        <v>#REF!</v>
      </c>
      <c r="BE63" s="233" t="e">
        <f t="shared" si="25"/>
        <v>#REF!</v>
      </c>
      <c r="BF63" s="233" t="e">
        <f t="shared" si="25"/>
        <v>#REF!</v>
      </c>
      <c r="BG63" s="233" t="e">
        <f t="shared" si="25"/>
        <v>#REF!</v>
      </c>
      <c r="BH63" s="233" t="e">
        <f t="shared" si="25"/>
        <v>#REF!</v>
      </c>
      <c r="BI63" s="233" t="e">
        <f t="shared" si="25"/>
        <v>#REF!</v>
      </c>
      <c r="BJ63" s="233" t="e">
        <f t="shared" si="25"/>
        <v>#REF!</v>
      </c>
      <c r="BK63" s="233" t="e">
        <f t="shared" si="25"/>
        <v>#REF!</v>
      </c>
      <c r="BL63" s="233" t="e">
        <f t="shared" si="25"/>
        <v>#REF!</v>
      </c>
      <c r="BM63" s="233" t="e">
        <f t="shared" si="25"/>
        <v>#REF!</v>
      </c>
      <c r="BN63" s="233" t="e">
        <f t="shared" si="25"/>
        <v>#REF!</v>
      </c>
      <c r="BO63" s="233" t="e">
        <f t="shared" si="25"/>
        <v>#REF!</v>
      </c>
      <c r="BP63" s="233" t="e">
        <f t="shared" si="25"/>
        <v>#REF!</v>
      </c>
      <c r="BQ63" s="233" t="e">
        <f t="shared" si="26"/>
        <v>#REF!</v>
      </c>
      <c r="BR63" s="233" t="e">
        <f t="shared" si="26"/>
        <v>#REF!</v>
      </c>
      <c r="BS63" s="233" t="e">
        <f t="shared" si="26"/>
        <v>#REF!</v>
      </c>
      <c r="BT63" s="233" t="e">
        <f t="shared" si="26"/>
        <v>#REF!</v>
      </c>
      <c r="BU63" s="233" t="e">
        <f t="shared" si="26"/>
        <v>#REF!</v>
      </c>
      <c r="BV63" s="233" t="e">
        <f t="shared" si="26"/>
        <v>#REF!</v>
      </c>
      <c r="BW63" s="233" t="e">
        <f t="shared" si="26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5"/>
        <v>#REF!</v>
      </c>
      <c r="BB64" s="233" t="e">
        <f t="shared" si="25"/>
        <v>#REF!</v>
      </c>
      <c r="BC64" s="233" t="e">
        <f t="shared" si="25"/>
        <v>#REF!</v>
      </c>
      <c r="BD64" s="233" t="e">
        <f t="shared" si="25"/>
        <v>#REF!</v>
      </c>
      <c r="BE64" s="233" t="e">
        <f t="shared" si="25"/>
        <v>#REF!</v>
      </c>
      <c r="BF64" s="233" t="e">
        <f t="shared" si="25"/>
        <v>#REF!</v>
      </c>
      <c r="BG64" s="233" t="e">
        <f t="shared" si="25"/>
        <v>#REF!</v>
      </c>
      <c r="BH64" s="233" t="e">
        <f t="shared" si="25"/>
        <v>#REF!</v>
      </c>
      <c r="BI64" s="233" t="e">
        <f t="shared" si="25"/>
        <v>#REF!</v>
      </c>
      <c r="BJ64" s="233" t="e">
        <f t="shared" si="25"/>
        <v>#REF!</v>
      </c>
      <c r="BK64" s="233" t="e">
        <f t="shared" si="25"/>
        <v>#REF!</v>
      </c>
      <c r="BL64" s="233" t="e">
        <f t="shared" si="25"/>
        <v>#REF!</v>
      </c>
      <c r="BM64" s="233" t="e">
        <f t="shared" si="25"/>
        <v>#REF!</v>
      </c>
      <c r="BN64" s="233" t="e">
        <f t="shared" si="25"/>
        <v>#REF!</v>
      </c>
      <c r="BO64" s="233" t="e">
        <f t="shared" si="25"/>
        <v>#REF!</v>
      </c>
      <c r="BP64" s="233" t="e">
        <f t="shared" si="25"/>
        <v>#REF!</v>
      </c>
      <c r="BQ64" s="233" t="e">
        <f t="shared" si="26"/>
        <v>#REF!</v>
      </c>
      <c r="BR64" s="233" t="e">
        <f t="shared" si="26"/>
        <v>#REF!</v>
      </c>
      <c r="BS64" s="233" t="e">
        <f t="shared" si="26"/>
        <v>#REF!</v>
      </c>
      <c r="BT64" s="233" t="e">
        <f t="shared" si="26"/>
        <v>#REF!</v>
      </c>
      <c r="BU64" s="233" t="e">
        <f t="shared" si="26"/>
        <v>#REF!</v>
      </c>
      <c r="BV64" s="233" t="e">
        <f t="shared" si="26"/>
        <v>#REF!</v>
      </c>
      <c r="BW64" s="233" t="e">
        <f t="shared" si="26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5"/>
        <v>#REF!</v>
      </c>
      <c r="BB65" s="233" t="e">
        <f t="shared" si="25"/>
        <v>#REF!</v>
      </c>
      <c r="BC65" s="233" t="e">
        <f t="shared" si="25"/>
        <v>#REF!</v>
      </c>
      <c r="BD65" s="233" t="e">
        <f t="shared" si="25"/>
        <v>#REF!</v>
      </c>
      <c r="BE65" s="233" t="e">
        <f t="shared" si="25"/>
        <v>#REF!</v>
      </c>
      <c r="BF65" s="233" t="e">
        <f t="shared" si="25"/>
        <v>#REF!</v>
      </c>
      <c r="BG65" s="233" t="e">
        <f t="shared" si="25"/>
        <v>#REF!</v>
      </c>
      <c r="BH65" s="233" t="e">
        <f t="shared" si="25"/>
        <v>#REF!</v>
      </c>
      <c r="BI65" s="233" t="e">
        <f t="shared" si="25"/>
        <v>#REF!</v>
      </c>
      <c r="BJ65" s="233" t="e">
        <f t="shared" si="25"/>
        <v>#REF!</v>
      </c>
      <c r="BK65" s="233" t="e">
        <f t="shared" si="25"/>
        <v>#REF!</v>
      </c>
      <c r="BL65" s="233" t="e">
        <f t="shared" si="25"/>
        <v>#REF!</v>
      </c>
      <c r="BM65" s="233" t="e">
        <f t="shared" si="25"/>
        <v>#REF!</v>
      </c>
      <c r="BN65" s="233" t="e">
        <f t="shared" si="25"/>
        <v>#REF!</v>
      </c>
      <c r="BO65" s="233" t="e">
        <f t="shared" si="25"/>
        <v>#REF!</v>
      </c>
      <c r="BP65" s="233" t="e">
        <f t="shared" si="25"/>
        <v>#REF!</v>
      </c>
      <c r="BQ65" s="233" t="e">
        <f t="shared" si="26"/>
        <v>#REF!</v>
      </c>
      <c r="BR65" s="233" t="e">
        <f t="shared" si="26"/>
        <v>#REF!</v>
      </c>
      <c r="BS65" s="233" t="e">
        <f t="shared" si="26"/>
        <v>#REF!</v>
      </c>
      <c r="BT65" s="233" t="e">
        <f t="shared" si="26"/>
        <v>#REF!</v>
      </c>
      <c r="BU65" s="233" t="e">
        <f t="shared" si="26"/>
        <v>#REF!</v>
      </c>
      <c r="BV65" s="233" t="e">
        <f t="shared" si="26"/>
        <v>#REF!</v>
      </c>
      <c r="BW65" s="233" t="e">
        <f t="shared" si="26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5"/>
        <v>#REF!</v>
      </c>
      <c r="BB66" s="233" t="e">
        <f t="shared" si="25"/>
        <v>#REF!</v>
      </c>
      <c r="BC66" s="233" t="e">
        <f t="shared" si="25"/>
        <v>#REF!</v>
      </c>
      <c r="BD66" s="233" t="e">
        <f t="shared" si="25"/>
        <v>#REF!</v>
      </c>
      <c r="BE66" s="233" t="e">
        <f t="shared" si="25"/>
        <v>#REF!</v>
      </c>
      <c r="BF66" s="233" t="e">
        <f t="shared" si="25"/>
        <v>#REF!</v>
      </c>
      <c r="BG66" s="233" t="e">
        <f t="shared" si="25"/>
        <v>#REF!</v>
      </c>
      <c r="BH66" s="233" t="e">
        <f t="shared" si="25"/>
        <v>#REF!</v>
      </c>
      <c r="BI66" s="233" t="e">
        <f t="shared" si="25"/>
        <v>#REF!</v>
      </c>
      <c r="BJ66" s="233" t="e">
        <f t="shared" si="25"/>
        <v>#REF!</v>
      </c>
      <c r="BK66" s="233" t="e">
        <f t="shared" si="25"/>
        <v>#REF!</v>
      </c>
      <c r="BL66" s="233" t="e">
        <f t="shared" si="25"/>
        <v>#REF!</v>
      </c>
      <c r="BM66" s="233" t="e">
        <f t="shared" si="25"/>
        <v>#REF!</v>
      </c>
      <c r="BN66" s="233" t="e">
        <f t="shared" si="25"/>
        <v>#REF!</v>
      </c>
      <c r="BO66" s="233" t="e">
        <f t="shared" si="25"/>
        <v>#REF!</v>
      </c>
      <c r="BP66" s="233" t="e">
        <f t="shared" si="25"/>
        <v>#REF!</v>
      </c>
      <c r="BQ66" s="233" t="e">
        <f t="shared" si="26"/>
        <v>#REF!</v>
      </c>
      <c r="BR66" s="233" t="e">
        <f t="shared" si="26"/>
        <v>#REF!</v>
      </c>
      <c r="BS66" s="233" t="e">
        <f t="shared" si="26"/>
        <v>#REF!</v>
      </c>
      <c r="BT66" s="233" t="e">
        <f t="shared" si="26"/>
        <v>#REF!</v>
      </c>
      <c r="BU66" s="233" t="e">
        <f t="shared" si="26"/>
        <v>#REF!</v>
      </c>
      <c r="BV66" s="233" t="e">
        <f t="shared" si="26"/>
        <v>#REF!</v>
      </c>
      <c r="BW66" s="233" t="e">
        <f t="shared" si="26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5"/>
        <v>#REF!</v>
      </c>
      <c r="BB67" s="233" t="e">
        <f t="shared" si="25"/>
        <v>#REF!</v>
      </c>
      <c r="BC67" s="233" t="e">
        <f t="shared" si="25"/>
        <v>#REF!</v>
      </c>
      <c r="BD67" s="233" t="e">
        <f t="shared" si="25"/>
        <v>#REF!</v>
      </c>
      <c r="BE67" s="233" t="e">
        <f t="shared" si="25"/>
        <v>#REF!</v>
      </c>
      <c r="BF67" s="233" t="e">
        <f t="shared" si="25"/>
        <v>#REF!</v>
      </c>
      <c r="BG67" s="233" t="e">
        <f t="shared" si="25"/>
        <v>#REF!</v>
      </c>
      <c r="BH67" s="233" t="e">
        <f t="shared" si="25"/>
        <v>#REF!</v>
      </c>
      <c r="BI67" s="233" t="e">
        <f t="shared" si="25"/>
        <v>#REF!</v>
      </c>
      <c r="BJ67" s="233" t="e">
        <f t="shared" si="25"/>
        <v>#REF!</v>
      </c>
      <c r="BK67" s="233" t="e">
        <f t="shared" si="25"/>
        <v>#REF!</v>
      </c>
      <c r="BL67" s="233" t="e">
        <f t="shared" si="25"/>
        <v>#REF!</v>
      </c>
      <c r="BM67" s="233" t="e">
        <f t="shared" si="25"/>
        <v>#REF!</v>
      </c>
      <c r="BN67" s="233" t="e">
        <f t="shared" si="25"/>
        <v>#REF!</v>
      </c>
      <c r="BO67" s="233" t="e">
        <f t="shared" si="25"/>
        <v>#REF!</v>
      </c>
      <c r="BP67" s="233" t="e">
        <f t="shared" si="25"/>
        <v>#REF!</v>
      </c>
      <c r="BQ67" s="233" t="e">
        <f t="shared" si="26"/>
        <v>#REF!</v>
      </c>
      <c r="BR67" s="233" t="e">
        <f t="shared" si="26"/>
        <v>#REF!</v>
      </c>
      <c r="BS67" s="233" t="e">
        <f t="shared" si="26"/>
        <v>#REF!</v>
      </c>
      <c r="BT67" s="233" t="e">
        <f t="shared" si="26"/>
        <v>#REF!</v>
      </c>
      <c r="BU67" s="233" t="e">
        <f t="shared" si="26"/>
        <v>#REF!</v>
      </c>
      <c r="BV67" s="233" t="e">
        <f t="shared" si="26"/>
        <v>#REF!</v>
      </c>
      <c r="BW67" s="233" t="e">
        <f t="shared" si="26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5"/>
        <v>#REF!</v>
      </c>
      <c r="BB68" s="233" t="e">
        <f t="shared" si="25"/>
        <v>#REF!</v>
      </c>
      <c r="BC68" s="233" t="e">
        <f t="shared" si="25"/>
        <v>#REF!</v>
      </c>
      <c r="BD68" s="233" t="e">
        <f t="shared" si="25"/>
        <v>#REF!</v>
      </c>
      <c r="BE68" s="233" t="e">
        <f t="shared" si="25"/>
        <v>#REF!</v>
      </c>
      <c r="BF68" s="233" t="e">
        <f t="shared" si="25"/>
        <v>#REF!</v>
      </c>
      <c r="BG68" s="233" t="e">
        <f t="shared" si="25"/>
        <v>#REF!</v>
      </c>
      <c r="BH68" s="233" t="e">
        <f t="shared" si="25"/>
        <v>#REF!</v>
      </c>
      <c r="BI68" s="233" t="e">
        <f t="shared" si="25"/>
        <v>#REF!</v>
      </c>
      <c r="BJ68" s="233" t="e">
        <f t="shared" si="25"/>
        <v>#REF!</v>
      </c>
      <c r="BK68" s="233" t="e">
        <f t="shared" si="25"/>
        <v>#REF!</v>
      </c>
      <c r="BL68" s="233" t="e">
        <f t="shared" si="25"/>
        <v>#REF!</v>
      </c>
      <c r="BM68" s="233" t="e">
        <f t="shared" si="25"/>
        <v>#REF!</v>
      </c>
      <c r="BN68" s="233" t="e">
        <f t="shared" si="25"/>
        <v>#REF!</v>
      </c>
      <c r="BO68" s="233" t="e">
        <f t="shared" si="25"/>
        <v>#REF!</v>
      </c>
      <c r="BP68" s="233" t="e">
        <f t="shared" si="25"/>
        <v>#REF!</v>
      </c>
      <c r="BQ68" s="233" t="e">
        <f t="shared" si="26"/>
        <v>#REF!</v>
      </c>
      <c r="BR68" s="233" t="e">
        <f t="shared" si="26"/>
        <v>#REF!</v>
      </c>
      <c r="BS68" s="233" t="e">
        <f t="shared" si="26"/>
        <v>#REF!</v>
      </c>
      <c r="BT68" s="233" t="e">
        <f t="shared" si="26"/>
        <v>#REF!</v>
      </c>
      <c r="BU68" s="233" t="e">
        <f t="shared" si="26"/>
        <v>#REF!</v>
      </c>
      <c r="BV68" s="233" t="e">
        <f t="shared" si="26"/>
        <v>#REF!</v>
      </c>
      <c r="BW68" s="233" t="e">
        <f t="shared" si="26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5"/>
        <v>#REF!</v>
      </c>
      <c r="BB69" s="233" t="e">
        <f t="shared" si="25"/>
        <v>#REF!</v>
      </c>
      <c r="BC69" s="233" t="e">
        <f t="shared" si="25"/>
        <v>#REF!</v>
      </c>
      <c r="BD69" s="233" t="e">
        <f t="shared" si="25"/>
        <v>#REF!</v>
      </c>
      <c r="BE69" s="233" t="e">
        <f t="shared" si="25"/>
        <v>#REF!</v>
      </c>
      <c r="BF69" s="233" t="e">
        <f t="shared" si="25"/>
        <v>#REF!</v>
      </c>
      <c r="BG69" s="233" t="e">
        <f t="shared" si="25"/>
        <v>#REF!</v>
      </c>
      <c r="BH69" s="233" t="e">
        <f t="shared" si="25"/>
        <v>#REF!</v>
      </c>
      <c r="BI69" s="233" t="e">
        <f t="shared" si="25"/>
        <v>#REF!</v>
      </c>
      <c r="BJ69" s="233" t="e">
        <f t="shared" si="25"/>
        <v>#REF!</v>
      </c>
      <c r="BK69" s="233" t="e">
        <f t="shared" si="25"/>
        <v>#REF!</v>
      </c>
      <c r="BL69" s="233" t="e">
        <f t="shared" si="25"/>
        <v>#REF!</v>
      </c>
      <c r="BM69" s="233" t="e">
        <f t="shared" si="25"/>
        <v>#REF!</v>
      </c>
      <c r="BN69" s="233" t="e">
        <f t="shared" si="25"/>
        <v>#REF!</v>
      </c>
      <c r="BO69" s="233" t="e">
        <f t="shared" si="25"/>
        <v>#REF!</v>
      </c>
      <c r="BP69" s="233" t="e">
        <f t="shared" si="25"/>
        <v>#REF!</v>
      </c>
      <c r="BQ69" s="233" t="e">
        <f t="shared" si="26"/>
        <v>#REF!</v>
      </c>
      <c r="BR69" s="233" t="e">
        <f t="shared" si="26"/>
        <v>#REF!</v>
      </c>
      <c r="BS69" s="233" t="e">
        <f t="shared" si="26"/>
        <v>#REF!</v>
      </c>
      <c r="BT69" s="233" t="e">
        <f t="shared" si="26"/>
        <v>#REF!</v>
      </c>
      <c r="BU69" s="233" t="e">
        <f t="shared" si="26"/>
        <v>#REF!</v>
      </c>
      <c r="BV69" s="233" t="e">
        <f t="shared" si="26"/>
        <v>#REF!</v>
      </c>
      <c r="BW69" s="233" t="e">
        <f t="shared" si="26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5"/>
        <v>#REF!</v>
      </c>
      <c r="BB70" s="233" t="e">
        <f t="shared" si="25"/>
        <v>#REF!</v>
      </c>
      <c r="BC70" s="233" t="e">
        <f t="shared" si="25"/>
        <v>#REF!</v>
      </c>
      <c r="BD70" s="233" t="e">
        <f t="shared" si="25"/>
        <v>#REF!</v>
      </c>
      <c r="BE70" s="233" t="e">
        <f t="shared" si="25"/>
        <v>#REF!</v>
      </c>
      <c r="BF70" s="233" t="e">
        <f t="shared" si="25"/>
        <v>#REF!</v>
      </c>
      <c r="BG70" s="233" t="e">
        <f t="shared" si="25"/>
        <v>#REF!</v>
      </c>
      <c r="BH70" s="233" t="e">
        <f t="shared" si="25"/>
        <v>#REF!</v>
      </c>
      <c r="BI70" s="233" t="e">
        <f t="shared" si="25"/>
        <v>#REF!</v>
      </c>
      <c r="BJ70" s="233" t="e">
        <f t="shared" si="25"/>
        <v>#REF!</v>
      </c>
      <c r="BK70" s="233" t="e">
        <f t="shared" si="25"/>
        <v>#REF!</v>
      </c>
      <c r="BL70" s="233" t="e">
        <f t="shared" si="25"/>
        <v>#REF!</v>
      </c>
      <c r="BM70" s="233" t="e">
        <f t="shared" si="25"/>
        <v>#REF!</v>
      </c>
      <c r="BN70" s="233" t="e">
        <f t="shared" si="25"/>
        <v>#REF!</v>
      </c>
      <c r="BO70" s="233" t="e">
        <f t="shared" si="25"/>
        <v>#REF!</v>
      </c>
      <c r="BP70" s="233" t="e">
        <f t="shared" si="25"/>
        <v>#REF!</v>
      </c>
      <c r="BQ70" s="233" t="e">
        <f t="shared" si="26"/>
        <v>#REF!</v>
      </c>
      <c r="BR70" s="233" t="e">
        <f t="shared" si="26"/>
        <v>#REF!</v>
      </c>
      <c r="BS70" s="233" t="e">
        <f t="shared" si="26"/>
        <v>#REF!</v>
      </c>
      <c r="BT70" s="233" t="e">
        <f t="shared" si="26"/>
        <v>#REF!</v>
      </c>
      <c r="BU70" s="233" t="e">
        <f t="shared" si="26"/>
        <v>#REF!</v>
      </c>
      <c r="BV70" s="233" t="e">
        <f t="shared" si="26"/>
        <v>#REF!</v>
      </c>
      <c r="BW70" s="233" t="e">
        <f t="shared" si="26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5"/>
        <v>#REF!</v>
      </c>
      <c r="BB71" s="233" t="e">
        <f t="shared" si="25"/>
        <v>#REF!</v>
      </c>
      <c r="BC71" s="233" t="e">
        <f t="shared" si="25"/>
        <v>#REF!</v>
      </c>
      <c r="BD71" s="233" t="e">
        <f t="shared" si="25"/>
        <v>#REF!</v>
      </c>
      <c r="BE71" s="233" t="e">
        <f t="shared" si="25"/>
        <v>#REF!</v>
      </c>
      <c r="BF71" s="233" t="e">
        <f t="shared" si="25"/>
        <v>#REF!</v>
      </c>
      <c r="BG71" s="233" t="e">
        <f t="shared" si="25"/>
        <v>#REF!</v>
      </c>
      <c r="BH71" s="233" t="e">
        <f t="shared" si="25"/>
        <v>#REF!</v>
      </c>
      <c r="BI71" s="233" t="e">
        <f t="shared" si="25"/>
        <v>#REF!</v>
      </c>
      <c r="BJ71" s="233" t="e">
        <f t="shared" si="25"/>
        <v>#REF!</v>
      </c>
      <c r="BK71" s="233" t="e">
        <f t="shared" si="25"/>
        <v>#REF!</v>
      </c>
      <c r="BL71" s="233" t="e">
        <f t="shared" si="25"/>
        <v>#REF!</v>
      </c>
      <c r="BM71" s="233" t="e">
        <f t="shared" si="25"/>
        <v>#REF!</v>
      </c>
      <c r="BN71" s="233" t="e">
        <f t="shared" si="25"/>
        <v>#REF!</v>
      </c>
      <c r="BO71" s="233" t="e">
        <f t="shared" si="25"/>
        <v>#REF!</v>
      </c>
      <c r="BP71" s="233" t="e">
        <f t="shared" ref="BP71:BP86" si="28">R71-AQ71</f>
        <v>#REF!</v>
      </c>
      <c r="BQ71" s="233" t="e">
        <f t="shared" si="26"/>
        <v>#REF!</v>
      </c>
      <c r="BR71" s="233" t="e">
        <f t="shared" si="26"/>
        <v>#REF!</v>
      </c>
      <c r="BS71" s="233" t="e">
        <f t="shared" si="26"/>
        <v>#REF!</v>
      </c>
      <c r="BT71" s="233" t="e">
        <f t="shared" si="26"/>
        <v>#REF!</v>
      </c>
      <c r="BU71" s="233" t="e">
        <f t="shared" si="26"/>
        <v>#REF!</v>
      </c>
      <c r="BV71" s="233" t="e">
        <f t="shared" si="26"/>
        <v>#REF!</v>
      </c>
      <c r="BW71" s="233" t="e">
        <f t="shared" si="26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ref="BA72:BA86" si="29">C72-AB72</f>
        <v>#REF!</v>
      </c>
      <c r="BB72" s="233" t="e">
        <f t="shared" ref="BB72:BB86" si="30">D72-AC72</f>
        <v>#REF!</v>
      </c>
      <c r="BC72" s="233" t="e">
        <f t="shared" ref="BC72:BC86" si="31">E72-AD72</f>
        <v>#REF!</v>
      </c>
      <c r="BD72" s="233" t="e">
        <f t="shared" ref="BD72:BD86" si="32">F72-AE72</f>
        <v>#REF!</v>
      </c>
      <c r="BE72" s="233" t="e">
        <f t="shared" ref="BE72:BE86" si="33">G72-AF72</f>
        <v>#REF!</v>
      </c>
      <c r="BF72" s="233" t="e">
        <f t="shared" ref="BF72:BF86" si="34">H72-AG72</f>
        <v>#REF!</v>
      </c>
      <c r="BG72" s="233" t="e">
        <f t="shared" ref="BG72:BG86" si="35">I72-AH72</f>
        <v>#REF!</v>
      </c>
      <c r="BH72" s="233" t="e">
        <f t="shared" ref="BH72:BH86" si="36">J72-AI72</f>
        <v>#REF!</v>
      </c>
      <c r="BI72" s="233" t="e">
        <f t="shared" ref="BI72:BI86" si="37">K72-AJ72</f>
        <v>#REF!</v>
      </c>
      <c r="BJ72" s="233" t="e">
        <f t="shared" ref="BJ72:BJ86" si="38">L72-AK72</f>
        <v>#REF!</v>
      </c>
      <c r="BK72" s="233" t="e">
        <f t="shared" ref="BK72:BK86" si="39">M72-AL72</f>
        <v>#REF!</v>
      </c>
      <c r="BL72" s="233" t="e">
        <f t="shared" ref="BL72:BL86" si="40">N72-AM72</f>
        <v>#REF!</v>
      </c>
      <c r="BM72" s="233" t="e">
        <f t="shared" ref="BM72:BM86" si="41">O72-AN72</f>
        <v>#REF!</v>
      </c>
      <c r="BN72" s="233" t="e">
        <f t="shared" ref="BN72:BN86" si="42">P72-AO72</f>
        <v>#REF!</v>
      </c>
      <c r="BO72" s="233" t="e">
        <f t="shared" ref="BO72:BO86" si="43">Q72-AP72</f>
        <v>#REF!</v>
      </c>
      <c r="BP72" s="233" t="e">
        <f t="shared" si="28"/>
        <v>#REF!</v>
      </c>
      <c r="BQ72" s="233" t="e">
        <f t="shared" ref="BQ72:BQ86" si="44">S72-AR72</f>
        <v>#REF!</v>
      </c>
      <c r="BR72" s="233" t="e">
        <f t="shared" ref="BR72:BR86" si="45">T72-AS72</f>
        <v>#REF!</v>
      </c>
      <c r="BS72" s="233" t="e">
        <f t="shared" ref="BS72:BS86" si="46">U72-AT72</f>
        <v>#REF!</v>
      </c>
      <c r="BT72" s="233" t="e">
        <f t="shared" ref="BT72:BT86" si="47">V72-AU72</f>
        <v>#REF!</v>
      </c>
      <c r="BU72" s="233" t="e">
        <f t="shared" ref="BU72:BU86" si="48">W72-AV72</f>
        <v>#REF!</v>
      </c>
      <c r="BV72" s="233" t="e">
        <f t="shared" ref="BV72:BV86" si="49">X72-AW72</f>
        <v>#REF!</v>
      </c>
      <c r="BW72" s="233" t="e">
        <f t="shared" ref="BW72:BW86" si="50">Y72-AX72</f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27"/>
        <v>#REF!</v>
      </c>
      <c r="BA74" s="233" t="e">
        <f t="shared" si="29"/>
        <v>#REF!</v>
      </c>
      <c r="BB74" s="233" t="e">
        <f t="shared" si="30"/>
        <v>#REF!</v>
      </c>
      <c r="BC74" s="233" t="e">
        <f t="shared" si="31"/>
        <v>#REF!</v>
      </c>
      <c r="BD74" s="233" t="e">
        <f t="shared" si="32"/>
        <v>#REF!</v>
      </c>
      <c r="BE74" s="233" t="e">
        <f t="shared" si="33"/>
        <v>#REF!</v>
      </c>
      <c r="BF74" s="233" t="e">
        <f t="shared" si="34"/>
        <v>#REF!</v>
      </c>
      <c r="BG74" s="233" t="e">
        <f t="shared" si="35"/>
        <v>#REF!</v>
      </c>
      <c r="BH74" s="233" t="e">
        <f t="shared" si="36"/>
        <v>#REF!</v>
      </c>
      <c r="BI74" s="233" t="e">
        <f t="shared" si="37"/>
        <v>#REF!</v>
      </c>
      <c r="BJ74" s="233" t="e">
        <f t="shared" si="38"/>
        <v>#REF!</v>
      </c>
      <c r="BK74" s="233" t="e">
        <f t="shared" si="39"/>
        <v>#REF!</v>
      </c>
      <c r="BL74" s="233" t="e">
        <f t="shared" si="40"/>
        <v>#REF!</v>
      </c>
      <c r="BM74" s="233" t="e">
        <f t="shared" si="41"/>
        <v>#REF!</v>
      </c>
      <c r="BN74" s="233" t="e">
        <f t="shared" si="42"/>
        <v>#REF!</v>
      </c>
      <c r="BO74" s="233" t="e">
        <f t="shared" si="43"/>
        <v>#REF!</v>
      </c>
      <c r="BP74" s="233" t="e">
        <f t="shared" si="28"/>
        <v>#REF!</v>
      </c>
      <c r="BQ74" s="233" t="e">
        <f t="shared" si="44"/>
        <v>#REF!</v>
      </c>
      <c r="BR74" s="233" t="e">
        <f t="shared" si="45"/>
        <v>#REF!</v>
      </c>
      <c r="BS74" s="233" t="e">
        <f t="shared" si="46"/>
        <v>#REF!</v>
      </c>
      <c r="BT74" s="233" t="e">
        <f t="shared" si="47"/>
        <v>#REF!</v>
      </c>
      <c r="BU74" s="233" t="e">
        <f t="shared" si="48"/>
        <v>#REF!</v>
      </c>
      <c r="BV74" s="233" t="e">
        <f t="shared" si="49"/>
        <v>#REF!</v>
      </c>
      <c r="BW74" s="233" t="e">
        <f t="shared" si="50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27"/>
        <v>#REF!</v>
      </c>
      <c r="BA75" s="233" t="e">
        <f t="shared" si="29"/>
        <v>#REF!</v>
      </c>
      <c r="BB75" s="233" t="e">
        <f t="shared" si="30"/>
        <v>#REF!</v>
      </c>
      <c r="BC75" s="233" t="e">
        <f t="shared" si="31"/>
        <v>#REF!</v>
      </c>
      <c r="BD75" s="233" t="e">
        <f t="shared" si="32"/>
        <v>#REF!</v>
      </c>
      <c r="BE75" s="233" t="e">
        <f t="shared" si="33"/>
        <v>#REF!</v>
      </c>
      <c r="BF75" s="233" t="e">
        <f t="shared" si="34"/>
        <v>#REF!</v>
      </c>
      <c r="BG75" s="233" t="e">
        <f t="shared" si="35"/>
        <v>#REF!</v>
      </c>
      <c r="BH75" s="233" t="e">
        <f t="shared" si="36"/>
        <v>#REF!</v>
      </c>
      <c r="BI75" s="233" t="e">
        <f t="shared" si="37"/>
        <v>#REF!</v>
      </c>
      <c r="BJ75" s="233" t="e">
        <f t="shared" si="38"/>
        <v>#REF!</v>
      </c>
      <c r="BK75" s="233" t="e">
        <f t="shared" si="39"/>
        <v>#REF!</v>
      </c>
      <c r="BL75" s="233" t="e">
        <f t="shared" si="40"/>
        <v>#REF!</v>
      </c>
      <c r="BM75" s="233" t="e">
        <f t="shared" si="41"/>
        <v>#REF!</v>
      </c>
      <c r="BN75" s="233" t="e">
        <f t="shared" si="42"/>
        <v>#REF!</v>
      </c>
      <c r="BO75" s="233" t="e">
        <f t="shared" si="43"/>
        <v>#REF!</v>
      </c>
      <c r="BP75" s="233" t="e">
        <f t="shared" si="28"/>
        <v>#REF!</v>
      </c>
      <c r="BQ75" s="233" t="e">
        <f t="shared" si="44"/>
        <v>#REF!</v>
      </c>
      <c r="BR75" s="233" t="e">
        <f t="shared" si="45"/>
        <v>#REF!</v>
      </c>
      <c r="BS75" s="233" t="e">
        <f t="shared" si="46"/>
        <v>#REF!</v>
      </c>
      <c r="BT75" s="233" t="e">
        <f t="shared" si="47"/>
        <v>#REF!</v>
      </c>
      <c r="BU75" s="233" t="e">
        <f t="shared" si="48"/>
        <v>#REF!</v>
      </c>
      <c r="BV75" s="233" t="e">
        <f t="shared" si="49"/>
        <v>#REF!</v>
      </c>
      <c r="BW75" s="233" t="e">
        <f t="shared" si="50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27"/>
        <v>#REF!</v>
      </c>
      <c r="BA76" s="233" t="e">
        <f t="shared" si="29"/>
        <v>#REF!</v>
      </c>
      <c r="BB76" s="233" t="e">
        <f t="shared" si="30"/>
        <v>#REF!</v>
      </c>
      <c r="BC76" s="233" t="e">
        <f t="shared" si="31"/>
        <v>#REF!</v>
      </c>
      <c r="BD76" s="233" t="e">
        <f t="shared" si="32"/>
        <v>#REF!</v>
      </c>
      <c r="BE76" s="233" t="e">
        <f t="shared" si="33"/>
        <v>#REF!</v>
      </c>
      <c r="BF76" s="233" t="e">
        <f t="shared" si="34"/>
        <v>#REF!</v>
      </c>
      <c r="BG76" s="233" t="e">
        <f t="shared" si="35"/>
        <v>#REF!</v>
      </c>
      <c r="BH76" s="233" t="e">
        <f t="shared" si="36"/>
        <v>#REF!</v>
      </c>
      <c r="BI76" s="233" t="e">
        <f t="shared" si="37"/>
        <v>#REF!</v>
      </c>
      <c r="BJ76" s="233" t="e">
        <f t="shared" si="38"/>
        <v>#REF!</v>
      </c>
      <c r="BK76" s="233" t="e">
        <f t="shared" si="39"/>
        <v>#REF!</v>
      </c>
      <c r="BL76" s="233" t="e">
        <f t="shared" si="40"/>
        <v>#REF!</v>
      </c>
      <c r="BM76" s="233" t="e">
        <f t="shared" si="41"/>
        <v>#REF!</v>
      </c>
      <c r="BN76" s="233" t="e">
        <f t="shared" si="42"/>
        <v>#REF!</v>
      </c>
      <c r="BO76" s="233" t="e">
        <f t="shared" si="43"/>
        <v>#REF!</v>
      </c>
      <c r="BP76" s="233" t="e">
        <f t="shared" si="28"/>
        <v>#REF!</v>
      </c>
      <c r="BQ76" s="233" t="e">
        <f t="shared" si="44"/>
        <v>#REF!</v>
      </c>
      <c r="BR76" s="233" t="e">
        <f t="shared" si="45"/>
        <v>#REF!</v>
      </c>
      <c r="BS76" s="233" t="e">
        <f t="shared" si="46"/>
        <v>#REF!</v>
      </c>
      <c r="BT76" s="233" t="e">
        <f t="shared" si="47"/>
        <v>#REF!</v>
      </c>
      <c r="BU76" s="233" t="e">
        <f t="shared" si="48"/>
        <v>#REF!</v>
      </c>
      <c r="BV76" s="233" t="e">
        <f t="shared" si="49"/>
        <v>#REF!</v>
      </c>
      <c r="BW76" s="233" t="e">
        <f t="shared" si="50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27"/>
        <v>#REF!</v>
      </c>
      <c r="BA77" s="233" t="e">
        <f t="shared" si="29"/>
        <v>#REF!</v>
      </c>
      <c r="BB77" s="233" t="e">
        <f t="shared" si="30"/>
        <v>#REF!</v>
      </c>
      <c r="BC77" s="233" t="e">
        <f t="shared" si="31"/>
        <v>#REF!</v>
      </c>
      <c r="BD77" s="233" t="e">
        <f t="shared" si="32"/>
        <v>#REF!</v>
      </c>
      <c r="BE77" s="233" t="e">
        <f t="shared" si="33"/>
        <v>#REF!</v>
      </c>
      <c r="BF77" s="233" t="e">
        <f t="shared" si="34"/>
        <v>#REF!</v>
      </c>
      <c r="BG77" s="233" t="e">
        <f t="shared" si="35"/>
        <v>#REF!</v>
      </c>
      <c r="BH77" s="233" t="e">
        <f t="shared" si="36"/>
        <v>#REF!</v>
      </c>
      <c r="BI77" s="233" t="e">
        <f t="shared" si="37"/>
        <v>#REF!</v>
      </c>
      <c r="BJ77" s="233" t="e">
        <f t="shared" si="38"/>
        <v>#REF!</v>
      </c>
      <c r="BK77" s="233" t="e">
        <f t="shared" si="39"/>
        <v>#REF!</v>
      </c>
      <c r="BL77" s="233" t="e">
        <f t="shared" si="40"/>
        <v>#REF!</v>
      </c>
      <c r="BM77" s="233" t="e">
        <f t="shared" si="41"/>
        <v>#REF!</v>
      </c>
      <c r="BN77" s="233" t="e">
        <f t="shared" si="42"/>
        <v>#REF!</v>
      </c>
      <c r="BO77" s="233" t="e">
        <f t="shared" si="43"/>
        <v>#REF!</v>
      </c>
      <c r="BP77" s="233" t="e">
        <f t="shared" si="28"/>
        <v>#REF!</v>
      </c>
      <c r="BQ77" s="233" t="e">
        <f t="shared" si="44"/>
        <v>#REF!</v>
      </c>
      <c r="BR77" s="233" t="e">
        <f t="shared" si="45"/>
        <v>#REF!</v>
      </c>
      <c r="BS77" s="233" t="e">
        <f t="shared" si="46"/>
        <v>#REF!</v>
      </c>
      <c r="BT77" s="233" t="e">
        <f t="shared" si="47"/>
        <v>#REF!</v>
      </c>
      <c r="BU77" s="233" t="e">
        <f t="shared" si="48"/>
        <v>#REF!</v>
      </c>
      <c r="BV77" s="233" t="e">
        <f t="shared" si="49"/>
        <v>#REF!</v>
      </c>
      <c r="BW77" s="233" t="e">
        <f t="shared" si="50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27"/>
        <v>#REF!</v>
      </c>
      <c r="BA78" s="233" t="e">
        <f t="shared" si="29"/>
        <v>#REF!</v>
      </c>
      <c r="BB78" s="233" t="e">
        <f t="shared" si="30"/>
        <v>#REF!</v>
      </c>
      <c r="BC78" s="233" t="e">
        <f t="shared" si="31"/>
        <v>#REF!</v>
      </c>
      <c r="BD78" s="233" t="e">
        <f t="shared" si="32"/>
        <v>#REF!</v>
      </c>
      <c r="BE78" s="233" t="e">
        <f t="shared" si="33"/>
        <v>#REF!</v>
      </c>
      <c r="BF78" s="233" t="e">
        <f t="shared" si="34"/>
        <v>#REF!</v>
      </c>
      <c r="BG78" s="233" t="e">
        <f t="shared" si="35"/>
        <v>#REF!</v>
      </c>
      <c r="BH78" s="233" t="e">
        <f t="shared" si="36"/>
        <v>#REF!</v>
      </c>
      <c r="BI78" s="233" t="e">
        <f t="shared" si="37"/>
        <v>#REF!</v>
      </c>
      <c r="BJ78" s="233" t="e">
        <f t="shared" si="38"/>
        <v>#REF!</v>
      </c>
      <c r="BK78" s="233" t="e">
        <f t="shared" si="39"/>
        <v>#REF!</v>
      </c>
      <c r="BL78" s="233" t="e">
        <f t="shared" si="40"/>
        <v>#REF!</v>
      </c>
      <c r="BM78" s="233" t="e">
        <f t="shared" si="41"/>
        <v>#REF!</v>
      </c>
      <c r="BN78" s="233" t="e">
        <f t="shared" si="42"/>
        <v>#REF!</v>
      </c>
      <c r="BO78" s="233" t="e">
        <f t="shared" si="43"/>
        <v>#REF!</v>
      </c>
      <c r="BP78" s="233" t="e">
        <f t="shared" si="28"/>
        <v>#REF!</v>
      </c>
      <c r="BQ78" s="233" t="e">
        <f t="shared" si="44"/>
        <v>#REF!</v>
      </c>
      <c r="BR78" s="233" t="e">
        <f t="shared" si="45"/>
        <v>#REF!</v>
      </c>
      <c r="BS78" s="233" t="e">
        <f t="shared" si="46"/>
        <v>#REF!</v>
      </c>
      <c r="BT78" s="233" t="e">
        <f t="shared" si="47"/>
        <v>#REF!</v>
      </c>
      <c r="BU78" s="233" t="e">
        <f t="shared" si="48"/>
        <v>#REF!</v>
      </c>
      <c r="BV78" s="233" t="e">
        <f t="shared" si="49"/>
        <v>#REF!</v>
      </c>
      <c r="BW78" s="233" t="e">
        <f t="shared" si="50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27"/>
        <v>#REF!</v>
      </c>
      <c r="BA79" s="233" t="e">
        <f t="shared" si="29"/>
        <v>#REF!</v>
      </c>
      <c r="BB79" s="233" t="e">
        <f t="shared" si="30"/>
        <v>#REF!</v>
      </c>
      <c r="BC79" s="233" t="e">
        <f t="shared" si="31"/>
        <v>#REF!</v>
      </c>
      <c r="BD79" s="233" t="e">
        <f t="shared" si="32"/>
        <v>#REF!</v>
      </c>
      <c r="BE79" s="233" t="e">
        <f t="shared" si="33"/>
        <v>#REF!</v>
      </c>
      <c r="BF79" s="233" t="e">
        <f t="shared" si="34"/>
        <v>#REF!</v>
      </c>
      <c r="BG79" s="233" t="e">
        <f t="shared" si="35"/>
        <v>#REF!</v>
      </c>
      <c r="BH79" s="233" t="e">
        <f t="shared" si="36"/>
        <v>#REF!</v>
      </c>
      <c r="BI79" s="233" t="e">
        <f t="shared" si="37"/>
        <v>#REF!</v>
      </c>
      <c r="BJ79" s="233" t="e">
        <f t="shared" si="38"/>
        <v>#REF!</v>
      </c>
      <c r="BK79" s="233" t="e">
        <f t="shared" si="39"/>
        <v>#REF!</v>
      </c>
      <c r="BL79" s="233" t="e">
        <f t="shared" si="40"/>
        <v>#REF!</v>
      </c>
      <c r="BM79" s="233" t="e">
        <f t="shared" si="41"/>
        <v>#REF!</v>
      </c>
      <c r="BN79" s="233" t="e">
        <f t="shared" si="42"/>
        <v>#REF!</v>
      </c>
      <c r="BO79" s="233" t="e">
        <f t="shared" si="43"/>
        <v>#REF!</v>
      </c>
      <c r="BP79" s="233" t="e">
        <f t="shared" si="28"/>
        <v>#REF!</v>
      </c>
      <c r="BQ79" s="233" t="e">
        <f t="shared" si="44"/>
        <v>#REF!</v>
      </c>
      <c r="BR79" s="233" t="e">
        <f t="shared" si="45"/>
        <v>#REF!</v>
      </c>
      <c r="BS79" s="233" t="e">
        <f t="shared" si="46"/>
        <v>#REF!</v>
      </c>
      <c r="BT79" s="233" t="e">
        <f t="shared" si="47"/>
        <v>#REF!</v>
      </c>
      <c r="BU79" s="233" t="e">
        <f t="shared" si="48"/>
        <v>#REF!</v>
      </c>
      <c r="BV79" s="233" t="e">
        <f t="shared" si="49"/>
        <v>#REF!</v>
      </c>
      <c r="BW79" s="233" t="e">
        <f t="shared" si="50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27"/>
        <v>#REF!</v>
      </c>
      <c r="BA80" s="233" t="e">
        <f t="shared" si="29"/>
        <v>#REF!</v>
      </c>
      <c r="BB80" s="233" t="e">
        <f t="shared" si="30"/>
        <v>#REF!</v>
      </c>
      <c r="BC80" s="233" t="e">
        <f t="shared" si="31"/>
        <v>#REF!</v>
      </c>
      <c r="BD80" s="233" t="e">
        <f t="shared" si="32"/>
        <v>#REF!</v>
      </c>
      <c r="BE80" s="233" t="e">
        <f t="shared" si="33"/>
        <v>#REF!</v>
      </c>
      <c r="BF80" s="233" t="e">
        <f t="shared" si="34"/>
        <v>#REF!</v>
      </c>
      <c r="BG80" s="233" t="e">
        <f t="shared" si="35"/>
        <v>#REF!</v>
      </c>
      <c r="BH80" s="233" t="e">
        <f t="shared" si="36"/>
        <v>#REF!</v>
      </c>
      <c r="BI80" s="233" t="e">
        <f t="shared" si="37"/>
        <v>#REF!</v>
      </c>
      <c r="BJ80" s="233" t="e">
        <f t="shared" si="38"/>
        <v>#REF!</v>
      </c>
      <c r="BK80" s="233" t="e">
        <f t="shared" si="39"/>
        <v>#REF!</v>
      </c>
      <c r="BL80" s="233" t="e">
        <f t="shared" si="40"/>
        <v>#REF!</v>
      </c>
      <c r="BM80" s="233" t="e">
        <f t="shared" si="41"/>
        <v>#REF!</v>
      </c>
      <c r="BN80" s="233" t="e">
        <f t="shared" si="42"/>
        <v>#REF!</v>
      </c>
      <c r="BO80" s="233" t="e">
        <f t="shared" si="43"/>
        <v>#REF!</v>
      </c>
      <c r="BP80" s="233" t="e">
        <f t="shared" si="28"/>
        <v>#REF!</v>
      </c>
      <c r="BQ80" s="233" t="e">
        <f t="shared" si="44"/>
        <v>#REF!</v>
      </c>
      <c r="BR80" s="233" t="e">
        <f t="shared" si="45"/>
        <v>#REF!</v>
      </c>
      <c r="BS80" s="233" t="e">
        <f t="shared" si="46"/>
        <v>#REF!</v>
      </c>
      <c r="BT80" s="233" t="e">
        <f t="shared" si="47"/>
        <v>#REF!</v>
      </c>
      <c r="BU80" s="233" t="e">
        <f t="shared" si="48"/>
        <v>#REF!</v>
      </c>
      <c r="BV80" s="233" t="e">
        <f t="shared" si="49"/>
        <v>#REF!</v>
      </c>
      <c r="BW80" s="233" t="e">
        <f t="shared" si="50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27"/>
        <v>#REF!</v>
      </c>
      <c r="BA81" s="233" t="e">
        <f t="shared" si="29"/>
        <v>#REF!</v>
      </c>
      <c r="BB81" s="233" t="e">
        <f t="shared" si="30"/>
        <v>#REF!</v>
      </c>
      <c r="BC81" s="233" t="e">
        <f t="shared" si="31"/>
        <v>#REF!</v>
      </c>
      <c r="BD81" s="233" t="e">
        <f t="shared" si="32"/>
        <v>#REF!</v>
      </c>
      <c r="BE81" s="233" t="e">
        <f t="shared" si="33"/>
        <v>#REF!</v>
      </c>
      <c r="BF81" s="233" t="e">
        <f t="shared" si="34"/>
        <v>#REF!</v>
      </c>
      <c r="BG81" s="233" t="e">
        <f t="shared" si="35"/>
        <v>#REF!</v>
      </c>
      <c r="BH81" s="233" t="e">
        <f t="shared" si="36"/>
        <v>#REF!</v>
      </c>
      <c r="BI81" s="233" t="e">
        <f t="shared" si="37"/>
        <v>#REF!</v>
      </c>
      <c r="BJ81" s="233" t="e">
        <f t="shared" si="38"/>
        <v>#REF!</v>
      </c>
      <c r="BK81" s="233" t="e">
        <f t="shared" si="39"/>
        <v>#REF!</v>
      </c>
      <c r="BL81" s="233" t="e">
        <f t="shared" si="40"/>
        <v>#REF!</v>
      </c>
      <c r="BM81" s="233" t="e">
        <f t="shared" si="41"/>
        <v>#REF!</v>
      </c>
      <c r="BN81" s="233" t="e">
        <f t="shared" si="42"/>
        <v>#REF!</v>
      </c>
      <c r="BO81" s="233" t="e">
        <f t="shared" si="43"/>
        <v>#REF!</v>
      </c>
      <c r="BP81" s="233" t="e">
        <f t="shared" si="28"/>
        <v>#REF!</v>
      </c>
      <c r="BQ81" s="233" t="e">
        <f t="shared" si="44"/>
        <v>#REF!</v>
      </c>
      <c r="BR81" s="233" t="e">
        <f t="shared" si="45"/>
        <v>#REF!</v>
      </c>
      <c r="BS81" s="233" t="e">
        <f t="shared" si="46"/>
        <v>#REF!</v>
      </c>
      <c r="BT81" s="233" t="e">
        <f t="shared" si="47"/>
        <v>#REF!</v>
      </c>
      <c r="BU81" s="233" t="e">
        <f t="shared" si="48"/>
        <v>#REF!</v>
      </c>
      <c r="BV81" s="233" t="e">
        <f t="shared" si="49"/>
        <v>#REF!</v>
      </c>
      <c r="BW81" s="233" t="e">
        <f t="shared" si="50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27"/>
        <v>#REF!</v>
      </c>
      <c r="BA82" s="233" t="e">
        <f t="shared" si="29"/>
        <v>#REF!</v>
      </c>
      <c r="BB82" s="233" t="e">
        <f t="shared" si="30"/>
        <v>#REF!</v>
      </c>
      <c r="BC82" s="233" t="e">
        <f t="shared" si="31"/>
        <v>#REF!</v>
      </c>
      <c r="BD82" s="233" t="e">
        <f t="shared" si="32"/>
        <v>#REF!</v>
      </c>
      <c r="BE82" s="233" t="e">
        <f t="shared" si="33"/>
        <v>#REF!</v>
      </c>
      <c r="BF82" s="233" t="e">
        <f t="shared" si="34"/>
        <v>#REF!</v>
      </c>
      <c r="BG82" s="233" t="e">
        <f t="shared" si="35"/>
        <v>#REF!</v>
      </c>
      <c r="BH82" s="233" t="e">
        <f t="shared" si="36"/>
        <v>#REF!</v>
      </c>
      <c r="BI82" s="233" t="e">
        <f t="shared" si="37"/>
        <v>#REF!</v>
      </c>
      <c r="BJ82" s="233" t="e">
        <f t="shared" si="38"/>
        <v>#REF!</v>
      </c>
      <c r="BK82" s="233" t="e">
        <f t="shared" si="39"/>
        <v>#REF!</v>
      </c>
      <c r="BL82" s="233" t="e">
        <f t="shared" si="40"/>
        <v>#REF!</v>
      </c>
      <c r="BM82" s="233" t="e">
        <f t="shared" si="41"/>
        <v>#REF!</v>
      </c>
      <c r="BN82" s="233" t="e">
        <f t="shared" si="42"/>
        <v>#REF!</v>
      </c>
      <c r="BO82" s="233" t="e">
        <f t="shared" si="43"/>
        <v>#REF!</v>
      </c>
      <c r="BP82" s="233" t="e">
        <f t="shared" si="28"/>
        <v>#REF!</v>
      </c>
      <c r="BQ82" s="233" t="e">
        <f t="shared" si="44"/>
        <v>#REF!</v>
      </c>
      <c r="BR82" s="233" t="e">
        <f t="shared" si="45"/>
        <v>#REF!</v>
      </c>
      <c r="BS82" s="233" t="e">
        <f t="shared" si="46"/>
        <v>#REF!</v>
      </c>
      <c r="BT82" s="233" t="e">
        <f t="shared" si="47"/>
        <v>#REF!</v>
      </c>
      <c r="BU82" s="233" t="e">
        <f t="shared" si="48"/>
        <v>#REF!</v>
      </c>
      <c r="BV82" s="233" t="e">
        <f t="shared" si="49"/>
        <v>#REF!</v>
      </c>
      <c r="BW82" s="233" t="e">
        <f t="shared" si="50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27"/>
        <v>#REF!</v>
      </c>
      <c r="BA83" s="233" t="e">
        <f t="shared" si="29"/>
        <v>#REF!</v>
      </c>
      <c r="BB83" s="233" t="e">
        <f t="shared" si="30"/>
        <v>#REF!</v>
      </c>
      <c r="BC83" s="233" t="e">
        <f t="shared" si="31"/>
        <v>#REF!</v>
      </c>
      <c r="BD83" s="233" t="e">
        <f t="shared" si="32"/>
        <v>#REF!</v>
      </c>
      <c r="BE83" s="233" t="e">
        <f t="shared" si="33"/>
        <v>#REF!</v>
      </c>
      <c r="BF83" s="233" t="e">
        <f t="shared" si="34"/>
        <v>#REF!</v>
      </c>
      <c r="BG83" s="233" t="e">
        <f t="shared" si="35"/>
        <v>#REF!</v>
      </c>
      <c r="BH83" s="233" t="e">
        <f t="shared" si="36"/>
        <v>#REF!</v>
      </c>
      <c r="BI83" s="233" t="e">
        <f t="shared" si="37"/>
        <v>#REF!</v>
      </c>
      <c r="BJ83" s="233" t="e">
        <f t="shared" si="38"/>
        <v>#REF!</v>
      </c>
      <c r="BK83" s="233" t="e">
        <f t="shared" si="39"/>
        <v>#REF!</v>
      </c>
      <c r="BL83" s="233" t="e">
        <f t="shared" si="40"/>
        <v>#REF!</v>
      </c>
      <c r="BM83" s="233" t="e">
        <f t="shared" si="41"/>
        <v>#REF!</v>
      </c>
      <c r="BN83" s="233" t="e">
        <f t="shared" si="42"/>
        <v>#REF!</v>
      </c>
      <c r="BO83" s="233" t="e">
        <f t="shared" si="43"/>
        <v>#REF!</v>
      </c>
      <c r="BP83" s="233" t="e">
        <f t="shared" si="28"/>
        <v>#REF!</v>
      </c>
      <c r="BQ83" s="233" t="e">
        <f t="shared" si="44"/>
        <v>#REF!</v>
      </c>
      <c r="BR83" s="233" t="e">
        <f t="shared" si="45"/>
        <v>#REF!</v>
      </c>
      <c r="BS83" s="233" t="e">
        <f t="shared" si="46"/>
        <v>#REF!</v>
      </c>
      <c r="BT83" s="233" t="e">
        <f t="shared" si="47"/>
        <v>#REF!</v>
      </c>
      <c r="BU83" s="233" t="e">
        <f t="shared" si="48"/>
        <v>#REF!</v>
      </c>
      <c r="BV83" s="233" t="e">
        <f t="shared" si="49"/>
        <v>#REF!</v>
      </c>
      <c r="BW83" s="233" t="e">
        <f t="shared" si="50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27"/>
        <v>#REF!</v>
      </c>
      <c r="BA84" s="233" t="e">
        <f t="shared" si="29"/>
        <v>#REF!</v>
      </c>
      <c r="BB84" s="233" t="e">
        <f t="shared" si="30"/>
        <v>#REF!</v>
      </c>
      <c r="BC84" s="233" t="e">
        <f t="shared" si="31"/>
        <v>#REF!</v>
      </c>
      <c r="BD84" s="233" t="e">
        <f t="shared" si="32"/>
        <v>#REF!</v>
      </c>
      <c r="BE84" s="233" t="e">
        <f t="shared" si="33"/>
        <v>#REF!</v>
      </c>
      <c r="BF84" s="233" t="e">
        <f t="shared" si="34"/>
        <v>#REF!</v>
      </c>
      <c r="BG84" s="233" t="e">
        <f t="shared" si="35"/>
        <v>#REF!</v>
      </c>
      <c r="BH84" s="233" t="e">
        <f t="shared" si="36"/>
        <v>#REF!</v>
      </c>
      <c r="BI84" s="233" t="e">
        <f t="shared" si="37"/>
        <v>#REF!</v>
      </c>
      <c r="BJ84" s="233" t="e">
        <f t="shared" si="38"/>
        <v>#REF!</v>
      </c>
      <c r="BK84" s="233" t="e">
        <f t="shared" si="39"/>
        <v>#REF!</v>
      </c>
      <c r="BL84" s="233" t="e">
        <f t="shared" si="40"/>
        <v>#REF!</v>
      </c>
      <c r="BM84" s="233" t="e">
        <f t="shared" si="41"/>
        <v>#REF!</v>
      </c>
      <c r="BN84" s="233" t="e">
        <f t="shared" si="42"/>
        <v>#REF!</v>
      </c>
      <c r="BO84" s="233" t="e">
        <f t="shared" si="43"/>
        <v>#REF!</v>
      </c>
      <c r="BP84" s="233" t="e">
        <f t="shared" si="28"/>
        <v>#REF!</v>
      </c>
      <c r="BQ84" s="233" t="e">
        <f t="shared" si="44"/>
        <v>#REF!</v>
      </c>
      <c r="BR84" s="233" t="e">
        <f t="shared" si="45"/>
        <v>#REF!</v>
      </c>
      <c r="BS84" s="233" t="e">
        <f t="shared" si="46"/>
        <v>#REF!</v>
      </c>
      <c r="BT84" s="233" t="e">
        <f t="shared" si="47"/>
        <v>#REF!</v>
      </c>
      <c r="BU84" s="233" t="e">
        <f t="shared" si="48"/>
        <v>#REF!</v>
      </c>
      <c r="BV84" s="233" t="e">
        <f t="shared" si="49"/>
        <v>#REF!</v>
      </c>
      <c r="BW84" s="233" t="e">
        <f t="shared" si="50"/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7"/>
        <v>#REF!</v>
      </c>
      <c r="BA85" s="233" t="e">
        <f t="shared" si="29"/>
        <v>#REF!</v>
      </c>
      <c r="BB85" s="233" t="e">
        <f t="shared" si="30"/>
        <v>#REF!</v>
      </c>
      <c r="BC85" s="233" t="e">
        <f t="shared" si="31"/>
        <v>#REF!</v>
      </c>
      <c r="BD85" s="233" t="e">
        <f t="shared" si="32"/>
        <v>#REF!</v>
      </c>
      <c r="BE85" s="233" t="e">
        <f t="shared" si="33"/>
        <v>#REF!</v>
      </c>
      <c r="BF85" s="233" t="e">
        <f t="shared" si="34"/>
        <v>#REF!</v>
      </c>
      <c r="BG85" s="233" t="e">
        <f t="shared" si="35"/>
        <v>#REF!</v>
      </c>
      <c r="BH85" s="233" t="e">
        <f t="shared" si="36"/>
        <v>#REF!</v>
      </c>
      <c r="BI85" s="233" t="e">
        <f t="shared" si="37"/>
        <v>#REF!</v>
      </c>
      <c r="BJ85" s="233" t="e">
        <f t="shared" si="38"/>
        <v>#REF!</v>
      </c>
      <c r="BK85" s="233" t="e">
        <f t="shared" si="39"/>
        <v>#REF!</v>
      </c>
      <c r="BL85" s="233" t="e">
        <f t="shared" si="40"/>
        <v>#REF!</v>
      </c>
      <c r="BM85" s="233" t="e">
        <f t="shared" si="41"/>
        <v>#REF!</v>
      </c>
      <c r="BN85" s="233" t="e">
        <f t="shared" si="42"/>
        <v>#REF!</v>
      </c>
      <c r="BO85" s="233" t="e">
        <f t="shared" si="43"/>
        <v>#REF!</v>
      </c>
      <c r="BP85" s="233" t="e">
        <f t="shared" si="28"/>
        <v>#REF!</v>
      </c>
      <c r="BQ85" s="233" t="e">
        <f t="shared" si="44"/>
        <v>#REF!</v>
      </c>
      <c r="BR85" s="233" t="e">
        <f t="shared" si="45"/>
        <v>#REF!</v>
      </c>
      <c r="BS85" s="233" t="e">
        <f t="shared" si="46"/>
        <v>#REF!</v>
      </c>
      <c r="BT85" s="233" t="e">
        <f t="shared" si="47"/>
        <v>#REF!</v>
      </c>
      <c r="BU85" s="233" t="e">
        <f t="shared" si="48"/>
        <v>#REF!</v>
      </c>
      <c r="BV85" s="233" t="e">
        <f t="shared" si="49"/>
        <v>#REF!</v>
      </c>
      <c r="BW85" s="233" t="e">
        <f t="shared" si="50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7"/>
        <v>#REF!</v>
      </c>
      <c r="BA86" s="233" t="e">
        <f t="shared" si="29"/>
        <v>#REF!</v>
      </c>
      <c r="BB86" s="233" t="e">
        <f t="shared" si="30"/>
        <v>#REF!</v>
      </c>
      <c r="BC86" s="233" t="e">
        <f t="shared" si="31"/>
        <v>#REF!</v>
      </c>
      <c r="BD86" s="233" t="e">
        <f t="shared" si="32"/>
        <v>#REF!</v>
      </c>
      <c r="BE86" s="233" t="e">
        <f t="shared" si="33"/>
        <v>#REF!</v>
      </c>
      <c r="BF86" s="233" t="e">
        <f t="shared" si="34"/>
        <v>#REF!</v>
      </c>
      <c r="BG86" s="233" t="e">
        <f t="shared" si="35"/>
        <v>#REF!</v>
      </c>
      <c r="BH86" s="233" t="e">
        <f t="shared" si="36"/>
        <v>#REF!</v>
      </c>
      <c r="BI86" s="233" t="e">
        <f t="shared" si="37"/>
        <v>#REF!</v>
      </c>
      <c r="BJ86" s="233" t="e">
        <f t="shared" si="38"/>
        <v>#REF!</v>
      </c>
      <c r="BK86" s="233" t="e">
        <f t="shared" si="39"/>
        <v>#REF!</v>
      </c>
      <c r="BL86" s="233" t="e">
        <f t="shared" si="40"/>
        <v>#REF!</v>
      </c>
      <c r="BM86" s="233" t="e">
        <f t="shared" si="41"/>
        <v>#REF!</v>
      </c>
      <c r="BN86" s="233" t="e">
        <f t="shared" si="42"/>
        <v>#REF!</v>
      </c>
      <c r="BO86" s="233" t="e">
        <f t="shared" si="43"/>
        <v>#REF!</v>
      </c>
      <c r="BP86" s="233" t="e">
        <f t="shared" si="28"/>
        <v>#REF!</v>
      </c>
      <c r="BQ86" s="233" t="e">
        <f t="shared" si="44"/>
        <v>#REF!</v>
      </c>
      <c r="BR86" s="233" t="e">
        <f t="shared" si="45"/>
        <v>#REF!</v>
      </c>
      <c r="BS86" s="233" t="e">
        <f t="shared" si="46"/>
        <v>#REF!</v>
      </c>
      <c r="BT86" s="233" t="e">
        <f t="shared" si="47"/>
        <v>#REF!</v>
      </c>
      <c r="BU86" s="233" t="e">
        <f t="shared" si="48"/>
        <v>#REF!</v>
      </c>
      <c r="BV86" s="233" t="e">
        <f t="shared" si="49"/>
        <v>#REF!</v>
      </c>
      <c r="BW86" s="233" t="e">
        <f t="shared" si="50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</row>
    <row r="88" spans="1:75" ht="55.5" customHeight="1">
      <c r="A88" s="539" t="s">
        <v>305</v>
      </c>
      <c r="B88" s="539"/>
      <c r="C88" s="539"/>
      <c r="D88" s="539"/>
      <c r="E88" s="539"/>
      <c r="F88" s="539"/>
      <c r="G88" s="539"/>
      <c r="H88" s="539"/>
      <c r="I88" s="539"/>
      <c r="J88" s="539"/>
      <c r="K88" s="539"/>
      <c r="L88" s="539"/>
      <c r="M88" s="539"/>
      <c r="N88" s="539"/>
      <c r="O88" s="539"/>
      <c r="P88" s="539"/>
      <c r="Q88" s="539"/>
      <c r="R88" s="539"/>
      <c r="S88" s="539"/>
      <c r="T88" s="539"/>
      <c r="U88" s="539"/>
      <c r="V88" s="539"/>
      <c r="W88" s="539"/>
      <c r="X88" s="539"/>
      <c r="Y88" s="539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>B90-AA90</f>
        <v>#REF!</v>
      </c>
      <c r="BA90" s="233" t="e">
        <f t="shared" ref="BA90:BP105" si="51">C90-AB90</f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ref="BQ90:BQ120" si="52">S90-AR90</f>
        <v>#REF!</v>
      </c>
      <c r="BR90" s="233" t="e">
        <f t="shared" ref="BR90:BR120" si="53">T90-AS90</f>
        <v>#REF!</v>
      </c>
      <c r="BS90" s="233" t="e">
        <f t="shared" ref="BS90:BS120" si="54">U90-AT90</f>
        <v>#REF!</v>
      </c>
      <c r="BT90" s="233" t="e">
        <f t="shared" ref="BT90:BT120" si="55">V90-AU90</f>
        <v>#REF!</v>
      </c>
      <c r="BU90" s="233" t="e">
        <f t="shared" ref="BU90:BU120" si="56">W90-AV90</f>
        <v>#REF!</v>
      </c>
      <c r="BV90" s="233" t="e">
        <f t="shared" ref="BV90:BV120" si="57">X90-AW90</f>
        <v>#REF!</v>
      </c>
      <c r="BW90" s="233" t="e">
        <f t="shared" ref="BW90:BW120" si="58">Y90-AX90</f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ref="AZ91:AZ120" si="59">B91-AA91</f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si="51"/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si="51"/>
        <v>#REF!</v>
      </c>
      <c r="BB93" s="233" t="e">
        <f t="shared" si="51"/>
        <v>#REF!</v>
      </c>
      <c r="BC93" s="233" t="e">
        <f t="shared" si="51"/>
        <v>#REF!</v>
      </c>
      <c r="BD93" s="233" t="e">
        <f t="shared" si="51"/>
        <v>#REF!</v>
      </c>
      <c r="BE93" s="233" t="e">
        <f t="shared" si="51"/>
        <v>#REF!</v>
      </c>
      <c r="BF93" s="233" t="e">
        <f t="shared" si="51"/>
        <v>#REF!</v>
      </c>
      <c r="BG93" s="233" t="e">
        <f t="shared" si="51"/>
        <v>#REF!</v>
      </c>
      <c r="BH93" s="233" t="e">
        <f t="shared" si="51"/>
        <v>#REF!</v>
      </c>
      <c r="BI93" s="233" t="e">
        <f t="shared" si="51"/>
        <v>#REF!</v>
      </c>
      <c r="BJ93" s="233" t="e">
        <f t="shared" si="51"/>
        <v>#REF!</v>
      </c>
      <c r="BK93" s="233" t="e">
        <f t="shared" si="51"/>
        <v>#REF!</v>
      </c>
      <c r="BL93" s="233" t="e">
        <f t="shared" si="51"/>
        <v>#REF!</v>
      </c>
      <c r="BM93" s="233" t="e">
        <f t="shared" si="51"/>
        <v>#REF!</v>
      </c>
      <c r="BN93" s="233" t="e">
        <f t="shared" si="51"/>
        <v>#REF!</v>
      </c>
      <c r="BO93" s="233" t="e">
        <f t="shared" si="51"/>
        <v>#REF!</v>
      </c>
      <c r="BP93" s="233" t="e">
        <f t="shared" si="51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51"/>
        <v>#REF!</v>
      </c>
      <c r="BB94" s="233" t="e">
        <f t="shared" si="51"/>
        <v>#REF!</v>
      </c>
      <c r="BC94" s="233" t="e">
        <f t="shared" si="51"/>
        <v>#REF!</v>
      </c>
      <c r="BD94" s="233" t="e">
        <f t="shared" si="51"/>
        <v>#REF!</v>
      </c>
      <c r="BE94" s="233" t="e">
        <f t="shared" si="51"/>
        <v>#REF!</v>
      </c>
      <c r="BF94" s="233" t="e">
        <f t="shared" si="51"/>
        <v>#REF!</v>
      </c>
      <c r="BG94" s="233" t="e">
        <f t="shared" si="51"/>
        <v>#REF!</v>
      </c>
      <c r="BH94" s="233" t="e">
        <f t="shared" si="51"/>
        <v>#REF!</v>
      </c>
      <c r="BI94" s="233" t="e">
        <f t="shared" si="51"/>
        <v>#REF!</v>
      </c>
      <c r="BJ94" s="233" t="e">
        <f t="shared" si="51"/>
        <v>#REF!</v>
      </c>
      <c r="BK94" s="233" t="e">
        <f t="shared" si="51"/>
        <v>#REF!</v>
      </c>
      <c r="BL94" s="233" t="e">
        <f t="shared" si="51"/>
        <v>#REF!</v>
      </c>
      <c r="BM94" s="233" t="e">
        <f t="shared" si="51"/>
        <v>#REF!</v>
      </c>
      <c r="BN94" s="233" t="e">
        <f t="shared" si="51"/>
        <v>#REF!</v>
      </c>
      <c r="BO94" s="233" t="e">
        <f t="shared" si="51"/>
        <v>#REF!</v>
      </c>
      <c r="BP94" s="233" t="e">
        <f t="shared" si="51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51"/>
        <v>#REF!</v>
      </c>
      <c r="BB95" s="233" t="e">
        <f t="shared" si="51"/>
        <v>#REF!</v>
      </c>
      <c r="BC95" s="233" t="e">
        <f t="shared" si="51"/>
        <v>#REF!</v>
      </c>
      <c r="BD95" s="233" t="e">
        <f t="shared" si="51"/>
        <v>#REF!</v>
      </c>
      <c r="BE95" s="233" t="e">
        <f t="shared" si="51"/>
        <v>#REF!</v>
      </c>
      <c r="BF95" s="233" t="e">
        <f t="shared" si="51"/>
        <v>#REF!</v>
      </c>
      <c r="BG95" s="233" t="e">
        <f t="shared" si="51"/>
        <v>#REF!</v>
      </c>
      <c r="BH95" s="233" t="e">
        <f t="shared" si="51"/>
        <v>#REF!</v>
      </c>
      <c r="BI95" s="233" t="e">
        <f t="shared" si="51"/>
        <v>#REF!</v>
      </c>
      <c r="BJ95" s="233" t="e">
        <f t="shared" si="51"/>
        <v>#REF!</v>
      </c>
      <c r="BK95" s="233" t="e">
        <f t="shared" si="51"/>
        <v>#REF!</v>
      </c>
      <c r="BL95" s="233" t="e">
        <f t="shared" si="51"/>
        <v>#REF!</v>
      </c>
      <c r="BM95" s="233" t="e">
        <f t="shared" si="51"/>
        <v>#REF!</v>
      </c>
      <c r="BN95" s="233" t="e">
        <f t="shared" si="51"/>
        <v>#REF!</v>
      </c>
      <c r="BO95" s="233" t="e">
        <f t="shared" si="51"/>
        <v>#REF!</v>
      </c>
      <c r="BP95" s="233" t="e">
        <f t="shared" si="51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51"/>
        <v>#REF!</v>
      </c>
      <c r="BB96" s="233" t="e">
        <f t="shared" si="51"/>
        <v>#REF!</v>
      </c>
      <c r="BC96" s="233" t="e">
        <f t="shared" si="51"/>
        <v>#REF!</v>
      </c>
      <c r="BD96" s="233" t="e">
        <f t="shared" si="51"/>
        <v>#REF!</v>
      </c>
      <c r="BE96" s="233" t="e">
        <f t="shared" si="51"/>
        <v>#REF!</v>
      </c>
      <c r="BF96" s="233" t="e">
        <f t="shared" si="51"/>
        <v>#REF!</v>
      </c>
      <c r="BG96" s="233" t="e">
        <f t="shared" si="51"/>
        <v>#REF!</v>
      </c>
      <c r="BH96" s="233" t="e">
        <f t="shared" si="51"/>
        <v>#REF!</v>
      </c>
      <c r="BI96" s="233" t="e">
        <f t="shared" si="51"/>
        <v>#REF!</v>
      </c>
      <c r="BJ96" s="233" t="e">
        <f t="shared" si="51"/>
        <v>#REF!</v>
      </c>
      <c r="BK96" s="233" t="e">
        <f t="shared" si="51"/>
        <v>#REF!</v>
      </c>
      <c r="BL96" s="233" t="e">
        <f t="shared" si="51"/>
        <v>#REF!</v>
      </c>
      <c r="BM96" s="233" t="e">
        <f t="shared" si="51"/>
        <v>#REF!</v>
      </c>
      <c r="BN96" s="233" t="e">
        <f t="shared" si="51"/>
        <v>#REF!</v>
      </c>
      <c r="BO96" s="233" t="e">
        <f t="shared" si="51"/>
        <v>#REF!</v>
      </c>
      <c r="BP96" s="233" t="e">
        <f t="shared" si="51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51"/>
        <v>#REF!</v>
      </c>
      <c r="BB97" s="233" t="e">
        <f t="shared" si="51"/>
        <v>#REF!</v>
      </c>
      <c r="BC97" s="233" t="e">
        <f t="shared" si="51"/>
        <v>#REF!</v>
      </c>
      <c r="BD97" s="233" t="e">
        <f>F97-AE97</f>
        <v>#REF!</v>
      </c>
      <c r="BE97" s="233" t="e">
        <f t="shared" si="51"/>
        <v>#REF!</v>
      </c>
      <c r="BF97" s="233" t="e">
        <f t="shared" si="51"/>
        <v>#REF!</v>
      </c>
      <c r="BG97" s="233" t="e">
        <f t="shared" si="51"/>
        <v>#REF!</v>
      </c>
      <c r="BH97" s="233" t="e">
        <f t="shared" si="51"/>
        <v>#REF!</v>
      </c>
      <c r="BI97" s="233" t="e">
        <f t="shared" si="51"/>
        <v>#REF!</v>
      </c>
      <c r="BJ97" s="233" t="e">
        <f t="shared" si="51"/>
        <v>#REF!</v>
      </c>
      <c r="BK97" s="233" t="e">
        <f t="shared" si="51"/>
        <v>#REF!</v>
      </c>
      <c r="BL97" s="233" t="e">
        <f t="shared" si="51"/>
        <v>#REF!</v>
      </c>
      <c r="BM97" s="233" t="e">
        <f t="shared" si="51"/>
        <v>#REF!</v>
      </c>
      <c r="BN97" s="233" t="e">
        <f t="shared" si="51"/>
        <v>#REF!</v>
      </c>
      <c r="BO97" s="233" t="e">
        <f t="shared" si="51"/>
        <v>#REF!</v>
      </c>
      <c r="BP97" s="233" t="e">
        <f t="shared" si="51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51"/>
        <v>#REF!</v>
      </c>
      <c r="BB98" s="233" t="e">
        <f t="shared" si="51"/>
        <v>#REF!</v>
      </c>
      <c r="BC98" s="233" t="e">
        <f t="shared" si="51"/>
        <v>#REF!</v>
      </c>
      <c r="BD98" s="233" t="e">
        <f t="shared" si="51"/>
        <v>#REF!</v>
      </c>
      <c r="BE98" s="233" t="e">
        <f t="shared" si="51"/>
        <v>#REF!</v>
      </c>
      <c r="BF98" s="233" t="e">
        <f t="shared" si="51"/>
        <v>#REF!</v>
      </c>
      <c r="BG98" s="233" t="e">
        <f t="shared" si="51"/>
        <v>#REF!</v>
      </c>
      <c r="BH98" s="233" t="e">
        <f t="shared" si="51"/>
        <v>#REF!</v>
      </c>
      <c r="BI98" s="233" t="e">
        <f t="shared" si="51"/>
        <v>#REF!</v>
      </c>
      <c r="BJ98" s="233" t="e">
        <f t="shared" si="51"/>
        <v>#REF!</v>
      </c>
      <c r="BK98" s="233" t="e">
        <f t="shared" si="51"/>
        <v>#REF!</v>
      </c>
      <c r="BL98" s="233" t="e">
        <f t="shared" si="51"/>
        <v>#REF!</v>
      </c>
      <c r="BM98" s="233" t="e">
        <f t="shared" si="51"/>
        <v>#REF!</v>
      </c>
      <c r="BN98" s="233" t="e">
        <f t="shared" si="51"/>
        <v>#REF!</v>
      </c>
      <c r="BO98" s="233" t="e">
        <f t="shared" si="51"/>
        <v>#REF!</v>
      </c>
      <c r="BP98" s="233" t="e">
        <f t="shared" si="51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51"/>
        <v>#REF!</v>
      </c>
      <c r="BB99" s="233" t="e">
        <f t="shared" si="51"/>
        <v>#REF!</v>
      </c>
      <c r="BC99" s="233" t="e">
        <f t="shared" si="51"/>
        <v>#REF!</v>
      </c>
      <c r="BD99" s="233" t="e">
        <f t="shared" si="51"/>
        <v>#REF!</v>
      </c>
      <c r="BE99" s="233" t="e">
        <f t="shared" si="51"/>
        <v>#REF!</v>
      </c>
      <c r="BF99" s="233" t="e">
        <f t="shared" si="51"/>
        <v>#REF!</v>
      </c>
      <c r="BG99" s="233" t="e">
        <f t="shared" si="51"/>
        <v>#REF!</v>
      </c>
      <c r="BH99" s="233" t="e">
        <f t="shared" si="51"/>
        <v>#REF!</v>
      </c>
      <c r="BI99" s="233" t="e">
        <f t="shared" si="51"/>
        <v>#REF!</v>
      </c>
      <c r="BJ99" s="233" t="e">
        <f t="shared" si="51"/>
        <v>#REF!</v>
      </c>
      <c r="BK99" s="233" t="e">
        <f t="shared" si="51"/>
        <v>#REF!</v>
      </c>
      <c r="BL99" s="233" t="e">
        <f t="shared" si="51"/>
        <v>#REF!</v>
      </c>
      <c r="BM99" s="233" t="e">
        <f t="shared" si="51"/>
        <v>#REF!</v>
      </c>
      <c r="BN99" s="233" t="e">
        <f t="shared" si="51"/>
        <v>#REF!</v>
      </c>
      <c r="BO99" s="233" t="e">
        <f t="shared" si="51"/>
        <v>#REF!</v>
      </c>
      <c r="BP99" s="233" t="e">
        <f t="shared" si="51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51"/>
        <v>#REF!</v>
      </c>
      <c r="BB100" s="233" t="e">
        <f t="shared" si="51"/>
        <v>#REF!</v>
      </c>
      <c r="BC100" s="233" t="e">
        <f t="shared" si="51"/>
        <v>#REF!</v>
      </c>
      <c r="BD100" s="233" t="e">
        <f t="shared" si="51"/>
        <v>#REF!</v>
      </c>
      <c r="BE100" s="233" t="e">
        <f t="shared" si="51"/>
        <v>#REF!</v>
      </c>
      <c r="BF100" s="233" t="e">
        <f t="shared" si="51"/>
        <v>#REF!</v>
      </c>
      <c r="BG100" s="233" t="e">
        <f t="shared" si="51"/>
        <v>#REF!</v>
      </c>
      <c r="BH100" s="233" t="e">
        <f t="shared" si="51"/>
        <v>#REF!</v>
      </c>
      <c r="BI100" s="233" t="e">
        <f t="shared" si="51"/>
        <v>#REF!</v>
      </c>
      <c r="BJ100" s="233" t="e">
        <f t="shared" si="51"/>
        <v>#REF!</v>
      </c>
      <c r="BK100" s="233" t="e">
        <f t="shared" si="51"/>
        <v>#REF!</v>
      </c>
      <c r="BL100" s="233" t="e">
        <f t="shared" si="51"/>
        <v>#REF!</v>
      </c>
      <c r="BM100" s="233" t="e">
        <f t="shared" si="51"/>
        <v>#REF!</v>
      </c>
      <c r="BN100" s="233" t="e">
        <f t="shared" si="51"/>
        <v>#REF!</v>
      </c>
      <c r="BO100" s="233" t="e">
        <f t="shared" si="51"/>
        <v>#REF!</v>
      </c>
      <c r="BP100" s="233" t="e">
        <f t="shared" si="51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51"/>
        <v>#REF!</v>
      </c>
      <c r="BB101" s="233" t="e">
        <f t="shared" si="51"/>
        <v>#REF!</v>
      </c>
      <c r="BC101" s="233" t="e">
        <f t="shared" si="51"/>
        <v>#REF!</v>
      </c>
      <c r="BD101" s="233" t="e">
        <f t="shared" si="51"/>
        <v>#REF!</v>
      </c>
      <c r="BE101" s="233" t="e">
        <f t="shared" si="51"/>
        <v>#REF!</v>
      </c>
      <c r="BF101" s="233" t="e">
        <f t="shared" si="51"/>
        <v>#REF!</v>
      </c>
      <c r="BG101" s="233" t="e">
        <f t="shared" si="51"/>
        <v>#REF!</v>
      </c>
      <c r="BH101" s="233" t="e">
        <f t="shared" si="51"/>
        <v>#REF!</v>
      </c>
      <c r="BI101" s="233" t="e">
        <f t="shared" si="51"/>
        <v>#REF!</v>
      </c>
      <c r="BJ101" s="233" t="e">
        <f t="shared" si="51"/>
        <v>#REF!</v>
      </c>
      <c r="BK101" s="233" t="e">
        <f t="shared" si="51"/>
        <v>#REF!</v>
      </c>
      <c r="BL101" s="233" t="e">
        <f t="shared" si="51"/>
        <v>#REF!</v>
      </c>
      <c r="BM101" s="233" t="e">
        <f t="shared" si="51"/>
        <v>#REF!</v>
      </c>
      <c r="BN101" s="233" t="e">
        <f t="shared" si="51"/>
        <v>#REF!</v>
      </c>
      <c r="BO101" s="233" t="e">
        <f t="shared" si="51"/>
        <v>#REF!</v>
      </c>
      <c r="BP101" s="233" t="e">
        <f t="shared" si="51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51"/>
        <v>#REF!</v>
      </c>
      <c r="BB102" s="233" t="e">
        <f t="shared" si="51"/>
        <v>#REF!</v>
      </c>
      <c r="BC102" s="233" t="e">
        <f t="shared" si="51"/>
        <v>#REF!</v>
      </c>
      <c r="BD102" s="233" t="e">
        <f t="shared" si="51"/>
        <v>#REF!</v>
      </c>
      <c r="BE102" s="233" t="e">
        <f t="shared" si="51"/>
        <v>#REF!</v>
      </c>
      <c r="BF102" s="233" t="e">
        <f t="shared" si="51"/>
        <v>#REF!</v>
      </c>
      <c r="BG102" s="233" t="e">
        <f t="shared" si="51"/>
        <v>#REF!</v>
      </c>
      <c r="BH102" s="233" t="e">
        <f t="shared" si="51"/>
        <v>#REF!</v>
      </c>
      <c r="BI102" s="233" t="e">
        <f t="shared" si="51"/>
        <v>#REF!</v>
      </c>
      <c r="BJ102" s="233" t="e">
        <f t="shared" si="51"/>
        <v>#REF!</v>
      </c>
      <c r="BK102" s="233" t="e">
        <f t="shared" si="51"/>
        <v>#REF!</v>
      </c>
      <c r="BL102" s="233" t="e">
        <f t="shared" si="51"/>
        <v>#REF!</v>
      </c>
      <c r="BM102" s="233" t="e">
        <f t="shared" si="51"/>
        <v>#REF!</v>
      </c>
      <c r="BN102" s="233" t="e">
        <f t="shared" si="51"/>
        <v>#REF!</v>
      </c>
      <c r="BO102" s="233" t="e">
        <f t="shared" si="51"/>
        <v>#REF!</v>
      </c>
      <c r="BP102" s="233" t="e">
        <f t="shared" si="51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51"/>
        <v>#REF!</v>
      </c>
      <c r="BB103" s="233" t="e">
        <f t="shared" si="51"/>
        <v>#REF!</v>
      </c>
      <c r="BC103" s="233" t="e">
        <f t="shared" si="51"/>
        <v>#REF!</v>
      </c>
      <c r="BD103" s="233" t="e">
        <f t="shared" si="51"/>
        <v>#REF!</v>
      </c>
      <c r="BE103" s="233" t="e">
        <f t="shared" si="51"/>
        <v>#REF!</v>
      </c>
      <c r="BF103" s="233" t="e">
        <f t="shared" si="51"/>
        <v>#REF!</v>
      </c>
      <c r="BG103" s="233" t="e">
        <f t="shared" si="51"/>
        <v>#REF!</v>
      </c>
      <c r="BH103" s="233" t="e">
        <f t="shared" si="51"/>
        <v>#REF!</v>
      </c>
      <c r="BI103" s="233" t="e">
        <f t="shared" si="51"/>
        <v>#REF!</v>
      </c>
      <c r="BJ103" s="233" t="e">
        <f t="shared" si="51"/>
        <v>#REF!</v>
      </c>
      <c r="BK103" s="233" t="e">
        <f t="shared" si="51"/>
        <v>#REF!</v>
      </c>
      <c r="BL103" s="233" t="e">
        <f t="shared" si="51"/>
        <v>#REF!</v>
      </c>
      <c r="BM103" s="233" t="e">
        <f t="shared" si="51"/>
        <v>#REF!</v>
      </c>
      <c r="BN103" s="233" t="e">
        <f t="shared" si="51"/>
        <v>#REF!</v>
      </c>
      <c r="BO103" s="233" t="e">
        <f t="shared" si="51"/>
        <v>#REF!</v>
      </c>
      <c r="BP103" s="233" t="e">
        <f t="shared" si="51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51"/>
        <v>#REF!</v>
      </c>
      <c r="BB104" s="233" t="e">
        <f t="shared" si="51"/>
        <v>#REF!</v>
      </c>
      <c r="BC104" s="233" t="e">
        <f t="shared" si="51"/>
        <v>#REF!</v>
      </c>
      <c r="BD104" s="233" t="e">
        <f t="shared" si="51"/>
        <v>#REF!</v>
      </c>
      <c r="BE104" s="233" t="e">
        <f t="shared" si="51"/>
        <v>#REF!</v>
      </c>
      <c r="BF104" s="233" t="e">
        <f t="shared" si="51"/>
        <v>#REF!</v>
      </c>
      <c r="BG104" s="233" t="e">
        <f t="shared" si="51"/>
        <v>#REF!</v>
      </c>
      <c r="BH104" s="233" t="e">
        <f t="shared" si="51"/>
        <v>#REF!</v>
      </c>
      <c r="BI104" s="233" t="e">
        <f t="shared" si="51"/>
        <v>#REF!</v>
      </c>
      <c r="BJ104" s="233" t="e">
        <f t="shared" si="51"/>
        <v>#REF!</v>
      </c>
      <c r="BK104" s="233" t="e">
        <f t="shared" si="51"/>
        <v>#REF!</v>
      </c>
      <c r="BL104" s="233" t="e">
        <f t="shared" si="51"/>
        <v>#REF!</v>
      </c>
      <c r="BM104" s="233" t="e">
        <f t="shared" si="51"/>
        <v>#REF!</v>
      </c>
      <c r="BN104" s="233" t="e">
        <f t="shared" si="51"/>
        <v>#REF!</v>
      </c>
      <c r="BO104" s="233" t="e">
        <f t="shared" si="51"/>
        <v>#REF!</v>
      </c>
      <c r="BP104" s="233" t="e">
        <f t="shared" si="51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51"/>
        <v>#REF!</v>
      </c>
      <c r="BB105" s="233" t="e">
        <f t="shared" si="51"/>
        <v>#REF!</v>
      </c>
      <c r="BC105" s="233" t="e">
        <f t="shared" si="51"/>
        <v>#REF!</v>
      </c>
      <c r="BD105" s="233" t="e">
        <f t="shared" si="51"/>
        <v>#REF!</v>
      </c>
      <c r="BE105" s="233" t="e">
        <f t="shared" si="51"/>
        <v>#REF!</v>
      </c>
      <c r="BF105" s="233" t="e">
        <f t="shared" si="51"/>
        <v>#REF!</v>
      </c>
      <c r="BG105" s="233" t="e">
        <f t="shared" si="51"/>
        <v>#REF!</v>
      </c>
      <c r="BH105" s="233" t="e">
        <f t="shared" si="51"/>
        <v>#REF!</v>
      </c>
      <c r="BI105" s="233" t="e">
        <f t="shared" si="51"/>
        <v>#REF!</v>
      </c>
      <c r="BJ105" s="233" t="e">
        <f t="shared" si="51"/>
        <v>#REF!</v>
      </c>
      <c r="BK105" s="233" t="e">
        <f t="shared" si="51"/>
        <v>#REF!</v>
      </c>
      <c r="BL105" s="233" t="e">
        <f t="shared" si="51"/>
        <v>#REF!</v>
      </c>
      <c r="BM105" s="233" t="e">
        <f t="shared" si="51"/>
        <v>#REF!</v>
      </c>
      <c r="BN105" s="233" t="e">
        <f t="shared" si="51"/>
        <v>#REF!</v>
      </c>
      <c r="BO105" s="233" t="e">
        <f t="shared" si="51"/>
        <v>#REF!</v>
      </c>
      <c r="BP105" s="233" t="e">
        <f t="shared" ref="BP105:BP120" si="60">R105-AQ105</f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ref="BA106:BA120" si="61">C106-AB106</f>
        <v>#REF!</v>
      </c>
      <c r="BB106" s="233" t="e">
        <f t="shared" ref="BB106:BB120" si="62">D106-AC106</f>
        <v>#REF!</v>
      </c>
      <c r="BC106" s="233" t="e">
        <f t="shared" ref="BC106:BC120" si="63">E106-AD106</f>
        <v>#REF!</v>
      </c>
      <c r="BD106" s="233" t="e">
        <f t="shared" ref="BD106:BD120" si="64">F106-AE106</f>
        <v>#REF!</v>
      </c>
      <c r="BE106" s="233" t="e">
        <f t="shared" ref="BE106:BE120" si="65">G106-AF106</f>
        <v>#REF!</v>
      </c>
      <c r="BF106" s="233" t="e">
        <f t="shared" ref="BF106:BF120" si="66">H106-AG106</f>
        <v>#REF!</v>
      </c>
      <c r="BG106" s="233" t="e">
        <f t="shared" ref="BG106:BG120" si="67">I106-AH106</f>
        <v>#REF!</v>
      </c>
      <c r="BH106" s="233" t="e">
        <f t="shared" ref="BH106:BH120" si="68">J106-AI106</f>
        <v>#REF!</v>
      </c>
      <c r="BI106" s="233" t="e">
        <f t="shared" ref="BI106:BI120" si="69">K106-AJ106</f>
        <v>#REF!</v>
      </c>
      <c r="BJ106" s="233" t="e">
        <f t="shared" ref="BJ106:BJ120" si="70">L106-AK106</f>
        <v>#REF!</v>
      </c>
      <c r="BK106" s="233" t="e">
        <f t="shared" ref="BK106:BK120" si="71">M106-AL106</f>
        <v>#REF!</v>
      </c>
      <c r="BL106" s="233" t="e">
        <f t="shared" ref="BL106:BL120" si="72">N106-AM106</f>
        <v>#REF!</v>
      </c>
      <c r="BM106" s="233" t="e">
        <f t="shared" ref="BM106:BM120" si="73">O106-AN106</f>
        <v>#REF!</v>
      </c>
      <c r="BN106" s="233" t="e">
        <f t="shared" ref="BN106:BN120" si="74">P106-AO106</f>
        <v>#REF!</v>
      </c>
      <c r="BO106" s="233" t="e">
        <f t="shared" ref="BO106:BO120" si="75">Q106-AP106</f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59"/>
        <v>#REF!</v>
      </c>
      <c r="BA108" s="233" t="e">
        <f t="shared" si="61"/>
        <v>#REF!</v>
      </c>
      <c r="BB108" s="233" t="e">
        <f t="shared" si="62"/>
        <v>#REF!</v>
      </c>
      <c r="BC108" s="233" t="e">
        <f t="shared" si="63"/>
        <v>#REF!</v>
      </c>
      <c r="BD108" s="233" t="e">
        <f t="shared" si="64"/>
        <v>#REF!</v>
      </c>
      <c r="BE108" s="233" t="e">
        <f t="shared" si="65"/>
        <v>#REF!</v>
      </c>
      <c r="BF108" s="233" t="e">
        <f t="shared" si="66"/>
        <v>#REF!</v>
      </c>
      <c r="BG108" s="233" t="e">
        <f t="shared" si="67"/>
        <v>#REF!</v>
      </c>
      <c r="BH108" s="233" t="e">
        <f t="shared" si="68"/>
        <v>#REF!</v>
      </c>
      <c r="BI108" s="233" t="e">
        <f t="shared" si="69"/>
        <v>#REF!</v>
      </c>
      <c r="BJ108" s="233" t="e">
        <f t="shared" si="70"/>
        <v>#REF!</v>
      </c>
      <c r="BK108" s="233" t="e">
        <f t="shared" si="71"/>
        <v>#REF!</v>
      </c>
      <c r="BL108" s="233" t="e">
        <f t="shared" si="72"/>
        <v>#REF!</v>
      </c>
      <c r="BM108" s="233" t="e">
        <f t="shared" si="73"/>
        <v>#REF!</v>
      </c>
      <c r="BN108" s="233" t="e">
        <f t="shared" si="74"/>
        <v>#REF!</v>
      </c>
      <c r="BO108" s="233" t="e">
        <f t="shared" si="75"/>
        <v>#REF!</v>
      </c>
      <c r="BP108" s="233" t="e">
        <f t="shared" si="60"/>
        <v>#REF!</v>
      </c>
      <c r="BQ108" s="233" t="e">
        <f t="shared" si="52"/>
        <v>#REF!</v>
      </c>
      <c r="BR108" s="233" t="e">
        <f t="shared" si="53"/>
        <v>#REF!</v>
      </c>
      <c r="BS108" s="233" t="e">
        <f t="shared" si="54"/>
        <v>#REF!</v>
      </c>
      <c r="BT108" s="233" t="e">
        <f t="shared" si="55"/>
        <v>#REF!</v>
      </c>
      <c r="BU108" s="233" t="e">
        <f t="shared" si="56"/>
        <v>#REF!</v>
      </c>
      <c r="BV108" s="233" t="e">
        <f t="shared" si="57"/>
        <v>#REF!</v>
      </c>
      <c r="BW108" s="233" t="e">
        <f t="shared" si="5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59"/>
        <v>#REF!</v>
      </c>
      <c r="BA109" s="233" t="e">
        <f t="shared" si="61"/>
        <v>#REF!</v>
      </c>
      <c r="BB109" s="233" t="e">
        <f t="shared" si="62"/>
        <v>#REF!</v>
      </c>
      <c r="BC109" s="233" t="e">
        <f t="shared" si="63"/>
        <v>#REF!</v>
      </c>
      <c r="BD109" s="233" t="e">
        <f t="shared" si="64"/>
        <v>#REF!</v>
      </c>
      <c r="BE109" s="233" t="e">
        <f t="shared" si="65"/>
        <v>#REF!</v>
      </c>
      <c r="BF109" s="233" t="e">
        <f t="shared" si="66"/>
        <v>#REF!</v>
      </c>
      <c r="BG109" s="233" t="e">
        <f t="shared" si="67"/>
        <v>#REF!</v>
      </c>
      <c r="BH109" s="233" t="e">
        <f t="shared" si="68"/>
        <v>#REF!</v>
      </c>
      <c r="BI109" s="233" t="e">
        <f t="shared" si="69"/>
        <v>#REF!</v>
      </c>
      <c r="BJ109" s="233" t="e">
        <f t="shared" si="70"/>
        <v>#REF!</v>
      </c>
      <c r="BK109" s="233" t="e">
        <f t="shared" si="71"/>
        <v>#REF!</v>
      </c>
      <c r="BL109" s="233" t="e">
        <f t="shared" si="72"/>
        <v>#REF!</v>
      </c>
      <c r="BM109" s="233" t="e">
        <f t="shared" si="73"/>
        <v>#REF!</v>
      </c>
      <c r="BN109" s="233" t="e">
        <f t="shared" si="74"/>
        <v>#REF!</v>
      </c>
      <c r="BO109" s="233" t="e">
        <f t="shared" si="75"/>
        <v>#REF!</v>
      </c>
      <c r="BP109" s="233" t="e">
        <f t="shared" si="60"/>
        <v>#REF!</v>
      </c>
      <c r="BQ109" s="233" t="e">
        <f t="shared" si="52"/>
        <v>#REF!</v>
      </c>
      <c r="BR109" s="233" t="e">
        <f t="shared" si="53"/>
        <v>#REF!</v>
      </c>
      <c r="BS109" s="233" t="e">
        <f t="shared" si="54"/>
        <v>#REF!</v>
      </c>
      <c r="BT109" s="233" t="e">
        <f t="shared" si="55"/>
        <v>#REF!</v>
      </c>
      <c r="BU109" s="233" t="e">
        <f t="shared" si="56"/>
        <v>#REF!</v>
      </c>
      <c r="BV109" s="233" t="e">
        <f t="shared" si="57"/>
        <v>#REF!</v>
      </c>
      <c r="BW109" s="233" t="e">
        <f t="shared" si="5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59"/>
        <v>#REF!</v>
      </c>
      <c r="BA110" s="233" t="e">
        <f t="shared" si="61"/>
        <v>#REF!</v>
      </c>
      <c r="BB110" s="233" t="e">
        <f t="shared" si="62"/>
        <v>#REF!</v>
      </c>
      <c r="BC110" s="233" t="e">
        <f t="shared" si="63"/>
        <v>#REF!</v>
      </c>
      <c r="BD110" s="233" t="e">
        <f t="shared" si="64"/>
        <v>#REF!</v>
      </c>
      <c r="BE110" s="233" t="e">
        <f t="shared" si="65"/>
        <v>#REF!</v>
      </c>
      <c r="BF110" s="233" t="e">
        <f t="shared" si="66"/>
        <v>#REF!</v>
      </c>
      <c r="BG110" s="233" t="e">
        <f t="shared" si="67"/>
        <v>#REF!</v>
      </c>
      <c r="BH110" s="233" t="e">
        <f t="shared" si="68"/>
        <v>#REF!</v>
      </c>
      <c r="BI110" s="233" t="e">
        <f t="shared" si="69"/>
        <v>#REF!</v>
      </c>
      <c r="BJ110" s="233" t="e">
        <f t="shared" si="70"/>
        <v>#REF!</v>
      </c>
      <c r="BK110" s="233" t="e">
        <f t="shared" si="71"/>
        <v>#REF!</v>
      </c>
      <c r="BL110" s="233" t="e">
        <f t="shared" si="72"/>
        <v>#REF!</v>
      </c>
      <c r="BM110" s="233" t="e">
        <f t="shared" si="73"/>
        <v>#REF!</v>
      </c>
      <c r="BN110" s="233" t="e">
        <f t="shared" si="74"/>
        <v>#REF!</v>
      </c>
      <c r="BO110" s="233" t="e">
        <f t="shared" si="75"/>
        <v>#REF!</v>
      </c>
      <c r="BP110" s="233" t="e">
        <f t="shared" si="60"/>
        <v>#REF!</v>
      </c>
      <c r="BQ110" s="233" t="e">
        <f t="shared" si="52"/>
        <v>#REF!</v>
      </c>
      <c r="BR110" s="233" t="e">
        <f t="shared" si="53"/>
        <v>#REF!</v>
      </c>
      <c r="BS110" s="233" t="e">
        <f t="shared" si="54"/>
        <v>#REF!</v>
      </c>
      <c r="BT110" s="233" t="e">
        <f t="shared" si="55"/>
        <v>#REF!</v>
      </c>
      <c r="BU110" s="233" t="e">
        <f t="shared" si="56"/>
        <v>#REF!</v>
      </c>
      <c r="BV110" s="233" t="e">
        <f t="shared" si="57"/>
        <v>#REF!</v>
      </c>
      <c r="BW110" s="233" t="e">
        <f t="shared" si="5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59"/>
        <v>#REF!</v>
      </c>
      <c r="BA111" s="233" t="e">
        <f t="shared" si="61"/>
        <v>#REF!</v>
      </c>
      <c r="BB111" s="233" t="e">
        <f t="shared" si="62"/>
        <v>#REF!</v>
      </c>
      <c r="BC111" s="233" t="e">
        <f t="shared" si="63"/>
        <v>#REF!</v>
      </c>
      <c r="BD111" s="233" t="e">
        <f t="shared" si="64"/>
        <v>#REF!</v>
      </c>
      <c r="BE111" s="233" t="e">
        <f t="shared" si="65"/>
        <v>#REF!</v>
      </c>
      <c r="BF111" s="233" t="e">
        <f t="shared" si="66"/>
        <v>#REF!</v>
      </c>
      <c r="BG111" s="233" t="e">
        <f t="shared" si="67"/>
        <v>#REF!</v>
      </c>
      <c r="BH111" s="233" t="e">
        <f t="shared" si="68"/>
        <v>#REF!</v>
      </c>
      <c r="BI111" s="233" t="e">
        <f t="shared" si="69"/>
        <v>#REF!</v>
      </c>
      <c r="BJ111" s="233" t="e">
        <f t="shared" si="70"/>
        <v>#REF!</v>
      </c>
      <c r="BK111" s="233" t="e">
        <f t="shared" si="71"/>
        <v>#REF!</v>
      </c>
      <c r="BL111" s="233" t="e">
        <f t="shared" si="72"/>
        <v>#REF!</v>
      </c>
      <c r="BM111" s="233" t="e">
        <f t="shared" si="73"/>
        <v>#REF!</v>
      </c>
      <c r="BN111" s="233" t="e">
        <f t="shared" si="74"/>
        <v>#REF!</v>
      </c>
      <c r="BO111" s="233" t="e">
        <f t="shared" si="75"/>
        <v>#REF!</v>
      </c>
      <c r="BP111" s="233" t="e">
        <f t="shared" si="60"/>
        <v>#REF!</v>
      </c>
      <c r="BQ111" s="233" t="e">
        <f t="shared" si="52"/>
        <v>#REF!</v>
      </c>
      <c r="BR111" s="233" t="e">
        <f t="shared" si="53"/>
        <v>#REF!</v>
      </c>
      <c r="BS111" s="233" t="e">
        <f t="shared" si="54"/>
        <v>#REF!</v>
      </c>
      <c r="BT111" s="233" t="e">
        <f t="shared" si="55"/>
        <v>#REF!</v>
      </c>
      <c r="BU111" s="233" t="e">
        <f t="shared" si="56"/>
        <v>#REF!</v>
      </c>
      <c r="BV111" s="233" t="e">
        <f t="shared" si="57"/>
        <v>#REF!</v>
      </c>
      <c r="BW111" s="233" t="e">
        <f t="shared" si="5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59"/>
        <v>#REF!</v>
      </c>
      <c r="BA112" s="233" t="e">
        <f t="shared" si="61"/>
        <v>#REF!</v>
      </c>
      <c r="BB112" s="233" t="e">
        <f t="shared" si="62"/>
        <v>#REF!</v>
      </c>
      <c r="BC112" s="233" t="e">
        <f t="shared" si="63"/>
        <v>#REF!</v>
      </c>
      <c r="BD112" s="233" t="e">
        <f t="shared" si="64"/>
        <v>#REF!</v>
      </c>
      <c r="BE112" s="233" t="e">
        <f t="shared" si="65"/>
        <v>#REF!</v>
      </c>
      <c r="BF112" s="233" t="e">
        <f t="shared" si="66"/>
        <v>#REF!</v>
      </c>
      <c r="BG112" s="233" t="e">
        <f t="shared" si="67"/>
        <v>#REF!</v>
      </c>
      <c r="BH112" s="233" t="e">
        <f t="shared" si="68"/>
        <v>#REF!</v>
      </c>
      <c r="BI112" s="233" t="e">
        <f t="shared" si="69"/>
        <v>#REF!</v>
      </c>
      <c r="BJ112" s="233" t="e">
        <f t="shared" si="70"/>
        <v>#REF!</v>
      </c>
      <c r="BK112" s="233" t="e">
        <f t="shared" si="71"/>
        <v>#REF!</v>
      </c>
      <c r="BL112" s="233" t="e">
        <f t="shared" si="72"/>
        <v>#REF!</v>
      </c>
      <c r="BM112" s="233" t="e">
        <f t="shared" si="73"/>
        <v>#REF!</v>
      </c>
      <c r="BN112" s="233" t="e">
        <f t="shared" si="74"/>
        <v>#REF!</v>
      </c>
      <c r="BO112" s="233" t="e">
        <f t="shared" si="75"/>
        <v>#REF!</v>
      </c>
      <c r="BP112" s="233" t="e">
        <f t="shared" si="60"/>
        <v>#REF!</v>
      </c>
      <c r="BQ112" s="233" t="e">
        <f t="shared" si="52"/>
        <v>#REF!</v>
      </c>
      <c r="BR112" s="233" t="e">
        <f t="shared" si="53"/>
        <v>#REF!</v>
      </c>
      <c r="BS112" s="233" t="e">
        <f t="shared" si="54"/>
        <v>#REF!</v>
      </c>
      <c r="BT112" s="233" t="e">
        <f t="shared" si="55"/>
        <v>#REF!</v>
      </c>
      <c r="BU112" s="233" t="e">
        <f t="shared" si="56"/>
        <v>#REF!</v>
      </c>
      <c r="BV112" s="233" t="e">
        <f t="shared" si="57"/>
        <v>#REF!</v>
      </c>
      <c r="BW112" s="233" t="e">
        <f t="shared" si="5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59"/>
        <v>#REF!</v>
      </c>
      <c r="BA113" s="233" t="e">
        <f t="shared" si="61"/>
        <v>#REF!</v>
      </c>
      <c r="BB113" s="233" t="e">
        <f t="shared" si="62"/>
        <v>#REF!</v>
      </c>
      <c r="BC113" s="233" t="e">
        <f t="shared" si="63"/>
        <v>#REF!</v>
      </c>
      <c r="BD113" s="233" t="e">
        <f t="shared" si="64"/>
        <v>#REF!</v>
      </c>
      <c r="BE113" s="233" t="e">
        <f t="shared" si="65"/>
        <v>#REF!</v>
      </c>
      <c r="BF113" s="233" t="e">
        <f t="shared" si="66"/>
        <v>#REF!</v>
      </c>
      <c r="BG113" s="233" t="e">
        <f t="shared" si="67"/>
        <v>#REF!</v>
      </c>
      <c r="BH113" s="233" t="e">
        <f t="shared" si="68"/>
        <v>#REF!</v>
      </c>
      <c r="BI113" s="233" t="e">
        <f t="shared" si="69"/>
        <v>#REF!</v>
      </c>
      <c r="BJ113" s="233" t="e">
        <f t="shared" si="70"/>
        <v>#REF!</v>
      </c>
      <c r="BK113" s="233" t="e">
        <f t="shared" si="71"/>
        <v>#REF!</v>
      </c>
      <c r="BL113" s="233" t="e">
        <f t="shared" si="72"/>
        <v>#REF!</v>
      </c>
      <c r="BM113" s="233" t="e">
        <f t="shared" si="73"/>
        <v>#REF!</v>
      </c>
      <c r="BN113" s="233" t="e">
        <f t="shared" si="74"/>
        <v>#REF!</v>
      </c>
      <c r="BO113" s="233" t="e">
        <f t="shared" si="75"/>
        <v>#REF!</v>
      </c>
      <c r="BP113" s="233" t="e">
        <f t="shared" si="60"/>
        <v>#REF!</v>
      </c>
      <c r="BQ113" s="233" t="e">
        <f t="shared" si="52"/>
        <v>#REF!</v>
      </c>
      <c r="BR113" s="233" t="e">
        <f t="shared" si="53"/>
        <v>#REF!</v>
      </c>
      <c r="BS113" s="233" t="e">
        <f t="shared" si="54"/>
        <v>#REF!</v>
      </c>
      <c r="BT113" s="233" t="e">
        <f t="shared" si="55"/>
        <v>#REF!</v>
      </c>
      <c r="BU113" s="233" t="e">
        <f t="shared" si="56"/>
        <v>#REF!</v>
      </c>
      <c r="BV113" s="233" t="e">
        <f t="shared" si="57"/>
        <v>#REF!</v>
      </c>
      <c r="BW113" s="233" t="e">
        <f t="shared" si="5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59"/>
        <v>#REF!</v>
      </c>
      <c r="BA114" s="233" t="e">
        <f t="shared" si="61"/>
        <v>#REF!</v>
      </c>
      <c r="BB114" s="233" t="e">
        <f t="shared" si="62"/>
        <v>#REF!</v>
      </c>
      <c r="BC114" s="233" t="e">
        <f t="shared" si="63"/>
        <v>#REF!</v>
      </c>
      <c r="BD114" s="233" t="e">
        <f t="shared" si="64"/>
        <v>#REF!</v>
      </c>
      <c r="BE114" s="233" t="e">
        <f t="shared" si="65"/>
        <v>#REF!</v>
      </c>
      <c r="BF114" s="233" t="e">
        <f t="shared" si="66"/>
        <v>#REF!</v>
      </c>
      <c r="BG114" s="233" t="e">
        <f t="shared" si="67"/>
        <v>#REF!</v>
      </c>
      <c r="BH114" s="233" t="e">
        <f t="shared" si="68"/>
        <v>#REF!</v>
      </c>
      <c r="BI114" s="233" t="e">
        <f t="shared" si="69"/>
        <v>#REF!</v>
      </c>
      <c r="BJ114" s="233" t="e">
        <f t="shared" si="70"/>
        <v>#REF!</v>
      </c>
      <c r="BK114" s="233" t="e">
        <f t="shared" si="71"/>
        <v>#REF!</v>
      </c>
      <c r="BL114" s="233" t="e">
        <f t="shared" si="72"/>
        <v>#REF!</v>
      </c>
      <c r="BM114" s="233" t="e">
        <f t="shared" si="73"/>
        <v>#REF!</v>
      </c>
      <c r="BN114" s="233" t="e">
        <f t="shared" si="74"/>
        <v>#REF!</v>
      </c>
      <c r="BO114" s="233" t="e">
        <f t="shared" si="75"/>
        <v>#REF!</v>
      </c>
      <c r="BP114" s="233" t="e">
        <f t="shared" si="60"/>
        <v>#REF!</v>
      </c>
      <c r="BQ114" s="233" t="e">
        <f t="shared" si="52"/>
        <v>#REF!</v>
      </c>
      <c r="BR114" s="233" t="e">
        <f t="shared" si="53"/>
        <v>#REF!</v>
      </c>
      <c r="BS114" s="233" t="e">
        <f t="shared" si="54"/>
        <v>#REF!</v>
      </c>
      <c r="BT114" s="233" t="e">
        <f t="shared" si="55"/>
        <v>#REF!</v>
      </c>
      <c r="BU114" s="233" t="e">
        <f t="shared" si="56"/>
        <v>#REF!</v>
      </c>
      <c r="BV114" s="233" t="e">
        <f t="shared" si="57"/>
        <v>#REF!</v>
      </c>
      <c r="BW114" s="233" t="e">
        <f t="shared" si="5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59"/>
        <v>#REF!</v>
      </c>
      <c r="BA115" s="233" t="e">
        <f t="shared" si="61"/>
        <v>#REF!</v>
      </c>
      <c r="BB115" s="233" t="e">
        <f t="shared" si="62"/>
        <v>#REF!</v>
      </c>
      <c r="BC115" s="233" t="e">
        <f t="shared" si="63"/>
        <v>#REF!</v>
      </c>
      <c r="BD115" s="233" t="e">
        <f t="shared" si="64"/>
        <v>#REF!</v>
      </c>
      <c r="BE115" s="233" t="e">
        <f t="shared" si="65"/>
        <v>#REF!</v>
      </c>
      <c r="BF115" s="233" t="e">
        <f t="shared" si="66"/>
        <v>#REF!</v>
      </c>
      <c r="BG115" s="233" t="e">
        <f t="shared" si="67"/>
        <v>#REF!</v>
      </c>
      <c r="BH115" s="233" t="e">
        <f t="shared" si="68"/>
        <v>#REF!</v>
      </c>
      <c r="BI115" s="233" t="e">
        <f t="shared" si="69"/>
        <v>#REF!</v>
      </c>
      <c r="BJ115" s="233" t="e">
        <f t="shared" si="70"/>
        <v>#REF!</v>
      </c>
      <c r="BK115" s="233" t="e">
        <f t="shared" si="71"/>
        <v>#REF!</v>
      </c>
      <c r="BL115" s="233" t="e">
        <f t="shared" si="72"/>
        <v>#REF!</v>
      </c>
      <c r="BM115" s="233" t="e">
        <f t="shared" si="73"/>
        <v>#REF!</v>
      </c>
      <c r="BN115" s="233" t="e">
        <f t="shared" si="74"/>
        <v>#REF!</v>
      </c>
      <c r="BO115" s="233" t="e">
        <f t="shared" si="75"/>
        <v>#REF!</v>
      </c>
      <c r="BP115" s="233" t="e">
        <f t="shared" si="60"/>
        <v>#REF!</v>
      </c>
      <c r="BQ115" s="233" t="e">
        <f t="shared" si="52"/>
        <v>#REF!</v>
      </c>
      <c r="BR115" s="233" t="e">
        <f t="shared" si="53"/>
        <v>#REF!</v>
      </c>
      <c r="BS115" s="233" t="e">
        <f t="shared" si="54"/>
        <v>#REF!</v>
      </c>
      <c r="BT115" s="233" t="e">
        <f t="shared" si="55"/>
        <v>#REF!</v>
      </c>
      <c r="BU115" s="233" t="e">
        <f t="shared" si="56"/>
        <v>#REF!</v>
      </c>
      <c r="BV115" s="233" t="e">
        <f t="shared" si="57"/>
        <v>#REF!</v>
      </c>
      <c r="BW115" s="233" t="e">
        <f t="shared" si="5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59"/>
        <v>#REF!</v>
      </c>
      <c r="BA116" s="233" t="e">
        <f t="shared" si="61"/>
        <v>#REF!</v>
      </c>
      <c r="BB116" s="233" t="e">
        <f t="shared" si="62"/>
        <v>#REF!</v>
      </c>
      <c r="BC116" s="233" t="e">
        <f t="shared" si="63"/>
        <v>#REF!</v>
      </c>
      <c r="BD116" s="233" t="e">
        <f t="shared" si="64"/>
        <v>#REF!</v>
      </c>
      <c r="BE116" s="233" t="e">
        <f t="shared" si="65"/>
        <v>#REF!</v>
      </c>
      <c r="BF116" s="233" t="e">
        <f t="shared" si="66"/>
        <v>#REF!</v>
      </c>
      <c r="BG116" s="233" t="e">
        <f t="shared" si="67"/>
        <v>#REF!</v>
      </c>
      <c r="BH116" s="233" t="e">
        <f t="shared" si="68"/>
        <v>#REF!</v>
      </c>
      <c r="BI116" s="233" t="e">
        <f t="shared" si="69"/>
        <v>#REF!</v>
      </c>
      <c r="BJ116" s="233" t="e">
        <f t="shared" si="70"/>
        <v>#REF!</v>
      </c>
      <c r="BK116" s="233" t="e">
        <f t="shared" si="71"/>
        <v>#REF!</v>
      </c>
      <c r="BL116" s="233" t="e">
        <f t="shared" si="72"/>
        <v>#REF!</v>
      </c>
      <c r="BM116" s="233" t="e">
        <f t="shared" si="73"/>
        <v>#REF!</v>
      </c>
      <c r="BN116" s="233" t="e">
        <f t="shared" si="74"/>
        <v>#REF!</v>
      </c>
      <c r="BO116" s="233" t="e">
        <f t="shared" si="75"/>
        <v>#REF!</v>
      </c>
      <c r="BP116" s="233" t="e">
        <f t="shared" si="60"/>
        <v>#REF!</v>
      </c>
      <c r="BQ116" s="233" t="e">
        <f t="shared" si="52"/>
        <v>#REF!</v>
      </c>
      <c r="BR116" s="233" t="e">
        <f t="shared" si="53"/>
        <v>#REF!</v>
      </c>
      <c r="BS116" s="233" t="e">
        <f t="shared" si="54"/>
        <v>#REF!</v>
      </c>
      <c r="BT116" s="233" t="e">
        <f t="shared" si="55"/>
        <v>#REF!</v>
      </c>
      <c r="BU116" s="233" t="e">
        <f t="shared" si="56"/>
        <v>#REF!</v>
      </c>
      <c r="BV116" s="233" t="e">
        <f t="shared" si="57"/>
        <v>#REF!</v>
      </c>
      <c r="BW116" s="233" t="e">
        <f t="shared" si="5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59"/>
        <v>#REF!</v>
      </c>
      <c r="BA117" s="233" t="e">
        <f t="shared" si="61"/>
        <v>#REF!</v>
      </c>
      <c r="BB117" s="233" t="e">
        <f t="shared" si="62"/>
        <v>#REF!</v>
      </c>
      <c r="BC117" s="233" t="e">
        <f t="shared" si="63"/>
        <v>#REF!</v>
      </c>
      <c r="BD117" s="233" t="e">
        <f t="shared" si="64"/>
        <v>#REF!</v>
      </c>
      <c r="BE117" s="233" t="e">
        <f t="shared" si="65"/>
        <v>#REF!</v>
      </c>
      <c r="BF117" s="233" t="e">
        <f t="shared" si="66"/>
        <v>#REF!</v>
      </c>
      <c r="BG117" s="233" t="e">
        <f t="shared" si="67"/>
        <v>#REF!</v>
      </c>
      <c r="BH117" s="233" t="e">
        <f t="shared" si="68"/>
        <v>#REF!</v>
      </c>
      <c r="BI117" s="233" t="e">
        <f t="shared" si="69"/>
        <v>#REF!</v>
      </c>
      <c r="BJ117" s="233" t="e">
        <f t="shared" si="70"/>
        <v>#REF!</v>
      </c>
      <c r="BK117" s="233" t="e">
        <f t="shared" si="71"/>
        <v>#REF!</v>
      </c>
      <c r="BL117" s="233" t="e">
        <f t="shared" si="72"/>
        <v>#REF!</v>
      </c>
      <c r="BM117" s="233" t="e">
        <f t="shared" si="73"/>
        <v>#REF!</v>
      </c>
      <c r="BN117" s="233" t="e">
        <f t="shared" si="74"/>
        <v>#REF!</v>
      </c>
      <c r="BO117" s="233" t="e">
        <f t="shared" si="75"/>
        <v>#REF!</v>
      </c>
      <c r="BP117" s="233" t="e">
        <f t="shared" si="60"/>
        <v>#REF!</v>
      </c>
      <c r="BQ117" s="233" t="e">
        <f t="shared" si="52"/>
        <v>#REF!</v>
      </c>
      <c r="BR117" s="233" t="e">
        <f t="shared" si="53"/>
        <v>#REF!</v>
      </c>
      <c r="BS117" s="233" t="e">
        <f t="shared" si="54"/>
        <v>#REF!</v>
      </c>
      <c r="BT117" s="233" t="e">
        <f t="shared" si="55"/>
        <v>#REF!</v>
      </c>
      <c r="BU117" s="233" t="e">
        <f t="shared" si="56"/>
        <v>#REF!</v>
      </c>
      <c r="BV117" s="233" t="e">
        <f t="shared" si="57"/>
        <v>#REF!</v>
      </c>
      <c r="BW117" s="233" t="e">
        <f t="shared" si="5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59"/>
        <v>#REF!</v>
      </c>
      <c r="BA118" s="233" t="e">
        <f t="shared" si="61"/>
        <v>#REF!</v>
      </c>
      <c r="BB118" s="233" t="e">
        <f t="shared" si="62"/>
        <v>#REF!</v>
      </c>
      <c r="BC118" s="233" t="e">
        <f t="shared" si="63"/>
        <v>#REF!</v>
      </c>
      <c r="BD118" s="233" t="e">
        <f t="shared" si="64"/>
        <v>#REF!</v>
      </c>
      <c r="BE118" s="233" t="e">
        <f t="shared" si="65"/>
        <v>#REF!</v>
      </c>
      <c r="BF118" s="233" t="e">
        <f t="shared" si="66"/>
        <v>#REF!</v>
      </c>
      <c r="BG118" s="233" t="e">
        <f t="shared" si="67"/>
        <v>#REF!</v>
      </c>
      <c r="BH118" s="233" t="e">
        <f t="shared" si="68"/>
        <v>#REF!</v>
      </c>
      <c r="BI118" s="233" t="e">
        <f t="shared" si="69"/>
        <v>#REF!</v>
      </c>
      <c r="BJ118" s="233" t="e">
        <f t="shared" si="70"/>
        <v>#REF!</v>
      </c>
      <c r="BK118" s="233" t="e">
        <f t="shared" si="71"/>
        <v>#REF!</v>
      </c>
      <c r="BL118" s="233" t="e">
        <f t="shared" si="72"/>
        <v>#REF!</v>
      </c>
      <c r="BM118" s="233" t="e">
        <f t="shared" si="73"/>
        <v>#REF!</v>
      </c>
      <c r="BN118" s="233" t="e">
        <f t="shared" si="74"/>
        <v>#REF!</v>
      </c>
      <c r="BO118" s="233" t="e">
        <f t="shared" si="75"/>
        <v>#REF!</v>
      </c>
      <c r="BP118" s="233" t="e">
        <f t="shared" si="60"/>
        <v>#REF!</v>
      </c>
      <c r="BQ118" s="233" t="e">
        <f t="shared" si="52"/>
        <v>#REF!</v>
      </c>
      <c r="BR118" s="233" t="e">
        <f t="shared" si="53"/>
        <v>#REF!</v>
      </c>
      <c r="BS118" s="233" t="e">
        <f t="shared" si="54"/>
        <v>#REF!</v>
      </c>
      <c r="BT118" s="233" t="e">
        <f t="shared" si="55"/>
        <v>#REF!</v>
      </c>
      <c r="BU118" s="233" t="e">
        <f t="shared" si="56"/>
        <v>#REF!</v>
      </c>
      <c r="BV118" s="233" t="e">
        <f t="shared" si="57"/>
        <v>#REF!</v>
      </c>
      <c r="BW118" s="233" t="e">
        <f t="shared" si="5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59"/>
        <v>#REF!</v>
      </c>
      <c r="BA119" s="233" t="e">
        <f t="shared" si="61"/>
        <v>#REF!</v>
      </c>
      <c r="BB119" s="233" t="e">
        <f t="shared" si="62"/>
        <v>#REF!</v>
      </c>
      <c r="BC119" s="233" t="e">
        <f t="shared" si="63"/>
        <v>#REF!</v>
      </c>
      <c r="BD119" s="233" t="e">
        <f t="shared" si="64"/>
        <v>#REF!</v>
      </c>
      <c r="BE119" s="233" t="e">
        <f t="shared" si="65"/>
        <v>#REF!</v>
      </c>
      <c r="BF119" s="233" t="e">
        <f t="shared" si="66"/>
        <v>#REF!</v>
      </c>
      <c r="BG119" s="233" t="e">
        <f t="shared" si="67"/>
        <v>#REF!</v>
      </c>
      <c r="BH119" s="233" t="e">
        <f t="shared" si="68"/>
        <v>#REF!</v>
      </c>
      <c r="BI119" s="233" t="e">
        <f t="shared" si="69"/>
        <v>#REF!</v>
      </c>
      <c r="BJ119" s="233" t="e">
        <f t="shared" si="70"/>
        <v>#REF!</v>
      </c>
      <c r="BK119" s="233" t="e">
        <f t="shared" si="71"/>
        <v>#REF!</v>
      </c>
      <c r="BL119" s="233" t="e">
        <f t="shared" si="72"/>
        <v>#REF!</v>
      </c>
      <c r="BM119" s="233" t="e">
        <f t="shared" si="73"/>
        <v>#REF!</v>
      </c>
      <c r="BN119" s="233" t="e">
        <f t="shared" si="74"/>
        <v>#REF!</v>
      </c>
      <c r="BO119" s="233" t="e">
        <f t="shared" si="75"/>
        <v>#REF!</v>
      </c>
      <c r="BP119" s="233" t="e">
        <f t="shared" si="60"/>
        <v>#REF!</v>
      </c>
      <c r="BQ119" s="233" t="e">
        <f t="shared" si="52"/>
        <v>#REF!</v>
      </c>
      <c r="BR119" s="233" t="e">
        <f t="shared" si="53"/>
        <v>#REF!</v>
      </c>
      <c r="BS119" s="233" t="e">
        <f t="shared" si="54"/>
        <v>#REF!</v>
      </c>
      <c r="BT119" s="233" t="e">
        <f t="shared" si="55"/>
        <v>#REF!</v>
      </c>
      <c r="BU119" s="233" t="e">
        <f t="shared" si="56"/>
        <v>#REF!</v>
      </c>
      <c r="BV119" s="233" t="e">
        <f t="shared" si="57"/>
        <v>#REF!</v>
      </c>
      <c r="BW119" s="233" t="e">
        <f t="shared" si="5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59"/>
        <v>#REF!</v>
      </c>
      <c r="BA120" s="233" t="e">
        <f t="shared" si="61"/>
        <v>#REF!</v>
      </c>
      <c r="BB120" s="233" t="e">
        <f t="shared" si="62"/>
        <v>#REF!</v>
      </c>
      <c r="BC120" s="233" t="e">
        <f t="shared" si="63"/>
        <v>#REF!</v>
      </c>
      <c r="BD120" s="233" t="e">
        <f t="shared" si="64"/>
        <v>#REF!</v>
      </c>
      <c r="BE120" s="233" t="e">
        <f t="shared" si="65"/>
        <v>#REF!</v>
      </c>
      <c r="BF120" s="233" t="e">
        <f t="shared" si="66"/>
        <v>#REF!</v>
      </c>
      <c r="BG120" s="233" t="e">
        <f t="shared" si="67"/>
        <v>#REF!</v>
      </c>
      <c r="BH120" s="233" t="e">
        <f t="shared" si="68"/>
        <v>#REF!</v>
      </c>
      <c r="BI120" s="233" t="e">
        <f t="shared" si="69"/>
        <v>#REF!</v>
      </c>
      <c r="BJ120" s="233" t="e">
        <f t="shared" si="70"/>
        <v>#REF!</v>
      </c>
      <c r="BK120" s="233" t="e">
        <f t="shared" si="71"/>
        <v>#REF!</v>
      </c>
      <c r="BL120" s="233" t="e">
        <f t="shared" si="72"/>
        <v>#REF!</v>
      </c>
      <c r="BM120" s="233" t="e">
        <f t="shared" si="73"/>
        <v>#REF!</v>
      </c>
      <c r="BN120" s="233" t="e">
        <f t="shared" si="74"/>
        <v>#REF!</v>
      </c>
      <c r="BO120" s="233" t="e">
        <f t="shared" si="75"/>
        <v>#REF!</v>
      </c>
      <c r="BP120" s="233" t="e">
        <f t="shared" si="60"/>
        <v>#REF!</v>
      </c>
      <c r="BQ120" s="233" t="e">
        <f t="shared" si="52"/>
        <v>#REF!</v>
      </c>
      <c r="BR120" s="233" t="e">
        <f t="shared" si="53"/>
        <v>#REF!</v>
      </c>
      <c r="BS120" s="233" t="e">
        <f t="shared" si="54"/>
        <v>#REF!</v>
      </c>
      <c r="BT120" s="233" t="e">
        <f t="shared" si="55"/>
        <v>#REF!</v>
      </c>
      <c r="BU120" s="233" t="e">
        <f t="shared" si="56"/>
        <v>#REF!</v>
      </c>
      <c r="BV120" s="233" t="e">
        <f t="shared" si="57"/>
        <v>#REF!</v>
      </c>
      <c r="BW120" s="233" t="e">
        <f t="shared" si="5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</row>
    <row r="122" spans="1:75" ht="45" customHeight="1">
      <c r="A122" s="539" t="s">
        <v>306</v>
      </c>
      <c r="B122" s="539"/>
      <c r="C122" s="539"/>
      <c r="D122" s="539"/>
      <c r="E122" s="539"/>
      <c r="F122" s="539"/>
      <c r="G122" s="539"/>
      <c r="H122" s="539"/>
      <c r="I122" s="539"/>
      <c r="J122" s="539"/>
      <c r="K122" s="539"/>
      <c r="L122" s="539"/>
      <c r="M122" s="539"/>
      <c r="N122" s="539"/>
      <c r="O122" s="539"/>
      <c r="P122" s="539"/>
      <c r="Q122" s="539"/>
      <c r="R122" s="539"/>
      <c r="S122" s="539"/>
      <c r="T122" s="539"/>
      <c r="U122" s="539"/>
      <c r="V122" s="539"/>
      <c r="W122" s="539"/>
      <c r="X122" s="539"/>
      <c r="Y122" s="539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>B124-AA124</f>
        <v>#REF!</v>
      </c>
      <c r="BA124" s="233" t="e">
        <f t="shared" ref="BA124:BP139" si="76">C124-AB124</f>
        <v>#REF!</v>
      </c>
      <c r="BB124" s="233" t="e">
        <f t="shared" si="76"/>
        <v>#REF!</v>
      </c>
      <c r="BC124" s="233" t="e">
        <f t="shared" si="76"/>
        <v>#REF!</v>
      </c>
      <c r="BD124" s="233" t="e">
        <f t="shared" si="76"/>
        <v>#REF!</v>
      </c>
      <c r="BE124" s="233" t="e">
        <f t="shared" si="76"/>
        <v>#REF!</v>
      </c>
      <c r="BF124" s="233" t="e">
        <f t="shared" si="76"/>
        <v>#REF!</v>
      </c>
      <c r="BG124" s="233" t="e">
        <f t="shared" si="76"/>
        <v>#REF!</v>
      </c>
      <c r="BH124" s="233" t="e">
        <f t="shared" si="76"/>
        <v>#REF!</v>
      </c>
      <c r="BI124" s="233" t="e">
        <f t="shared" si="76"/>
        <v>#REF!</v>
      </c>
      <c r="BJ124" s="233" t="e">
        <f t="shared" si="76"/>
        <v>#REF!</v>
      </c>
      <c r="BK124" s="233" t="e">
        <f t="shared" si="76"/>
        <v>#REF!</v>
      </c>
      <c r="BL124" s="233" t="e">
        <f t="shared" si="76"/>
        <v>#REF!</v>
      </c>
      <c r="BM124" s="233" t="e">
        <f t="shared" si="76"/>
        <v>#REF!</v>
      </c>
      <c r="BN124" s="233" t="e">
        <f t="shared" si="76"/>
        <v>#REF!</v>
      </c>
      <c r="BO124" s="233" t="e">
        <f t="shared" si="76"/>
        <v>#REF!</v>
      </c>
      <c r="BP124" s="233" t="e">
        <f t="shared" si="76"/>
        <v>#REF!</v>
      </c>
      <c r="BQ124" s="233" t="e">
        <f t="shared" ref="BQ124:BQ154" si="77">S124-AR124</f>
        <v>#REF!</v>
      </c>
      <c r="BR124" s="233" t="e">
        <f t="shared" ref="BR124:BR154" si="78">T124-AS124</f>
        <v>#REF!</v>
      </c>
      <c r="BS124" s="233" t="e">
        <f t="shared" ref="BS124:BS154" si="79">U124-AT124</f>
        <v>#REF!</v>
      </c>
      <c r="BT124" s="233" t="e">
        <f t="shared" ref="BT124:BT154" si="80">V124-AU124</f>
        <v>#REF!</v>
      </c>
      <c r="BU124" s="233" t="e">
        <f t="shared" ref="BU124:BU154" si="81">W124-AV124</f>
        <v>#REF!</v>
      </c>
      <c r="BV124" s="233" t="e">
        <f t="shared" ref="BV124:BV154" si="82">X124-AW124</f>
        <v>#REF!</v>
      </c>
      <c r="BW124" s="233" t="e">
        <f t="shared" ref="BW124:BW154" si="83">Y124-AX124</f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ref="AZ125:AZ154" si="84">B125-AA125</f>
        <v>#REF!</v>
      </c>
      <c r="BA125" s="233" t="e">
        <f t="shared" si="76"/>
        <v>#REF!</v>
      </c>
      <c r="BB125" s="233" t="e">
        <f t="shared" si="76"/>
        <v>#REF!</v>
      </c>
      <c r="BC125" s="233" t="e">
        <f t="shared" si="76"/>
        <v>#REF!</v>
      </c>
      <c r="BD125" s="233" t="e">
        <f t="shared" si="76"/>
        <v>#REF!</v>
      </c>
      <c r="BE125" s="233" t="e">
        <f t="shared" si="76"/>
        <v>#REF!</v>
      </c>
      <c r="BF125" s="233" t="e">
        <f t="shared" si="76"/>
        <v>#REF!</v>
      </c>
      <c r="BG125" s="233" t="e">
        <f t="shared" si="76"/>
        <v>#REF!</v>
      </c>
      <c r="BH125" s="233" t="e">
        <f t="shared" si="76"/>
        <v>#REF!</v>
      </c>
      <c r="BI125" s="233" t="e">
        <f t="shared" si="76"/>
        <v>#REF!</v>
      </c>
      <c r="BJ125" s="233" t="e">
        <f t="shared" si="76"/>
        <v>#REF!</v>
      </c>
      <c r="BK125" s="233" t="e">
        <f t="shared" si="76"/>
        <v>#REF!</v>
      </c>
      <c r="BL125" s="233" t="e">
        <f t="shared" si="76"/>
        <v>#REF!</v>
      </c>
      <c r="BM125" s="233" t="e">
        <f t="shared" si="76"/>
        <v>#REF!</v>
      </c>
      <c r="BN125" s="233" t="e">
        <f t="shared" si="76"/>
        <v>#REF!</v>
      </c>
      <c r="BO125" s="233" t="e">
        <f t="shared" si="76"/>
        <v>#REF!</v>
      </c>
      <c r="BP125" s="233" t="e">
        <f t="shared" si="76"/>
        <v>#REF!</v>
      </c>
      <c r="BQ125" s="233" t="e">
        <f t="shared" si="77"/>
        <v>#REF!</v>
      </c>
      <c r="BR125" s="233" t="e">
        <f t="shared" si="78"/>
        <v>#REF!</v>
      </c>
      <c r="BS125" s="233" t="e">
        <f t="shared" si="79"/>
        <v>#REF!</v>
      </c>
      <c r="BT125" s="233" t="e">
        <f t="shared" si="80"/>
        <v>#REF!</v>
      </c>
      <c r="BU125" s="233" t="e">
        <f t="shared" si="81"/>
        <v>#REF!</v>
      </c>
      <c r="BV125" s="233" t="e">
        <f t="shared" si="82"/>
        <v>#REF!</v>
      </c>
      <c r="BW125" s="233" t="e">
        <f t="shared" si="83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84"/>
        <v>#REF!</v>
      </c>
      <c r="BA126" s="233" t="e">
        <f t="shared" si="76"/>
        <v>#REF!</v>
      </c>
      <c r="BB126" s="233" t="e">
        <f t="shared" si="76"/>
        <v>#REF!</v>
      </c>
      <c r="BC126" s="233" t="e">
        <f t="shared" si="76"/>
        <v>#REF!</v>
      </c>
      <c r="BD126" s="233" t="e">
        <f t="shared" si="76"/>
        <v>#REF!</v>
      </c>
      <c r="BE126" s="233" t="e">
        <f t="shared" si="76"/>
        <v>#REF!</v>
      </c>
      <c r="BF126" s="233" t="e">
        <f t="shared" si="76"/>
        <v>#REF!</v>
      </c>
      <c r="BG126" s="233" t="e">
        <f t="shared" si="76"/>
        <v>#REF!</v>
      </c>
      <c r="BH126" s="233" t="e">
        <f t="shared" si="76"/>
        <v>#REF!</v>
      </c>
      <c r="BI126" s="233" t="e">
        <f t="shared" si="76"/>
        <v>#REF!</v>
      </c>
      <c r="BJ126" s="233" t="e">
        <f t="shared" si="76"/>
        <v>#REF!</v>
      </c>
      <c r="BK126" s="233" t="e">
        <f t="shared" si="76"/>
        <v>#REF!</v>
      </c>
      <c r="BL126" s="233" t="e">
        <f t="shared" si="76"/>
        <v>#REF!</v>
      </c>
      <c r="BM126" s="233" t="e">
        <f t="shared" si="76"/>
        <v>#REF!</v>
      </c>
      <c r="BN126" s="233" t="e">
        <f t="shared" si="76"/>
        <v>#REF!</v>
      </c>
      <c r="BO126" s="233" t="e">
        <f t="shared" si="76"/>
        <v>#REF!</v>
      </c>
      <c r="BP126" s="233" t="e">
        <f t="shared" si="76"/>
        <v>#REF!</v>
      </c>
      <c r="BQ126" s="233" t="e">
        <f t="shared" si="77"/>
        <v>#REF!</v>
      </c>
      <c r="BR126" s="233" t="e">
        <f t="shared" si="78"/>
        <v>#REF!</v>
      </c>
      <c r="BS126" s="233" t="e">
        <f t="shared" si="79"/>
        <v>#REF!</v>
      </c>
      <c r="BT126" s="233" t="e">
        <f t="shared" si="80"/>
        <v>#REF!</v>
      </c>
      <c r="BU126" s="233" t="e">
        <f t="shared" si="81"/>
        <v>#REF!</v>
      </c>
      <c r="BV126" s="233" t="e">
        <f t="shared" si="82"/>
        <v>#REF!</v>
      </c>
      <c r="BW126" s="233" t="e">
        <f t="shared" si="83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84"/>
        <v>#REF!</v>
      </c>
      <c r="BA127" s="233" t="e">
        <f t="shared" si="76"/>
        <v>#REF!</v>
      </c>
      <c r="BB127" s="233" t="e">
        <f t="shared" si="76"/>
        <v>#REF!</v>
      </c>
      <c r="BC127" s="233" t="e">
        <f t="shared" si="76"/>
        <v>#REF!</v>
      </c>
      <c r="BD127" s="233" t="e">
        <f t="shared" si="76"/>
        <v>#REF!</v>
      </c>
      <c r="BE127" s="233" t="e">
        <f t="shared" si="76"/>
        <v>#REF!</v>
      </c>
      <c r="BF127" s="233" t="e">
        <f t="shared" si="76"/>
        <v>#REF!</v>
      </c>
      <c r="BG127" s="233" t="e">
        <f t="shared" si="76"/>
        <v>#REF!</v>
      </c>
      <c r="BH127" s="233" t="e">
        <f t="shared" si="76"/>
        <v>#REF!</v>
      </c>
      <c r="BI127" s="233" t="e">
        <f t="shared" si="76"/>
        <v>#REF!</v>
      </c>
      <c r="BJ127" s="233" t="e">
        <f t="shared" si="76"/>
        <v>#REF!</v>
      </c>
      <c r="BK127" s="233" t="e">
        <f t="shared" si="76"/>
        <v>#REF!</v>
      </c>
      <c r="BL127" s="233" t="e">
        <f t="shared" si="76"/>
        <v>#REF!</v>
      </c>
      <c r="BM127" s="233" t="e">
        <f t="shared" si="76"/>
        <v>#REF!</v>
      </c>
      <c r="BN127" s="233" t="e">
        <f t="shared" si="76"/>
        <v>#REF!</v>
      </c>
      <c r="BO127" s="233" t="e">
        <f t="shared" si="76"/>
        <v>#REF!</v>
      </c>
      <c r="BP127" s="233" t="e">
        <f t="shared" si="76"/>
        <v>#REF!</v>
      </c>
      <c r="BQ127" s="233" t="e">
        <f t="shared" si="77"/>
        <v>#REF!</v>
      </c>
      <c r="BR127" s="233" t="e">
        <f t="shared" si="78"/>
        <v>#REF!</v>
      </c>
      <c r="BS127" s="233" t="e">
        <f t="shared" si="79"/>
        <v>#REF!</v>
      </c>
      <c r="BT127" s="233" t="e">
        <f t="shared" si="80"/>
        <v>#REF!</v>
      </c>
      <c r="BU127" s="233" t="e">
        <f t="shared" si="81"/>
        <v>#REF!</v>
      </c>
      <c r="BV127" s="233" t="e">
        <f t="shared" si="82"/>
        <v>#REF!</v>
      </c>
      <c r="BW127" s="233" t="e">
        <f t="shared" si="83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84"/>
        <v>#REF!</v>
      </c>
      <c r="BA128" s="233" t="e">
        <f t="shared" si="76"/>
        <v>#REF!</v>
      </c>
      <c r="BB128" s="233" t="e">
        <f t="shared" si="76"/>
        <v>#REF!</v>
      </c>
      <c r="BC128" s="233" t="e">
        <f t="shared" si="76"/>
        <v>#REF!</v>
      </c>
      <c r="BD128" s="233" t="e">
        <f t="shared" si="76"/>
        <v>#REF!</v>
      </c>
      <c r="BE128" s="233" t="e">
        <f t="shared" si="76"/>
        <v>#REF!</v>
      </c>
      <c r="BF128" s="233" t="e">
        <f t="shared" si="76"/>
        <v>#REF!</v>
      </c>
      <c r="BG128" s="233" t="e">
        <f t="shared" si="76"/>
        <v>#REF!</v>
      </c>
      <c r="BH128" s="233" t="e">
        <f t="shared" si="76"/>
        <v>#REF!</v>
      </c>
      <c r="BI128" s="233" t="e">
        <f t="shared" si="76"/>
        <v>#REF!</v>
      </c>
      <c r="BJ128" s="233" t="e">
        <f t="shared" si="76"/>
        <v>#REF!</v>
      </c>
      <c r="BK128" s="233" t="e">
        <f t="shared" si="76"/>
        <v>#REF!</v>
      </c>
      <c r="BL128" s="233" t="e">
        <f t="shared" si="76"/>
        <v>#REF!</v>
      </c>
      <c r="BM128" s="233" t="e">
        <f t="shared" si="76"/>
        <v>#REF!</v>
      </c>
      <c r="BN128" s="233" t="e">
        <f t="shared" si="76"/>
        <v>#REF!</v>
      </c>
      <c r="BO128" s="233" t="e">
        <f t="shared" si="76"/>
        <v>#REF!</v>
      </c>
      <c r="BP128" s="233" t="e">
        <f t="shared" si="76"/>
        <v>#REF!</v>
      </c>
      <c r="BQ128" s="233" t="e">
        <f t="shared" si="77"/>
        <v>#REF!</v>
      </c>
      <c r="BR128" s="233" t="e">
        <f t="shared" si="78"/>
        <v>#REF!</v>
      </c>
      <c r="BS128" s="233" t="e">
        <f t="shared" si="79"/>
        <v>#REF!</v>
      </c>
      <c r="BT128" s="233" t="e">
        <f t="shared" si="80"/>
        <v>#REF!</v>
      </c>
      <c r="BU128" s="233" t="e">
        <f t="shared" si="81"/>
        <v>#REF!</v>
      </c>
      <c r="BV128" s="233" t="e">
        <f t="shared" si="82"/>
        <v>#REF!</v>
      </c>
      <c r="BW128" s="233" t="e">
        <f t="shared" si="83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84"/>
        <v>#REF!</v>
      </c>
      <c r="BA129" s="233" t="e">
        <f t="shared" si="76"/>
        <v>#REF!</v>
      </c>
      <c r="BB129" s="233" t="e">
        <f t="shared" si="76"/>
        <v>#REF!</v>
      </c>
      <c r="BC129" s="233" t="e">
        <f t="shared" si="76"/>
        <v>#REF!</v>
      </c>
      <c r="BD129" s="233" t="e">
        <f t="shared" si="76"/>
        <v>#REF!</v>
      </c>
      <c r="BE129" s="233" t="e">
        <f t="shared" si="76"/>
        <v>#REF!</v>
      </c>
      <c r="BF129" s="233" t="e">
        <f t="shared" si="76"/>
        <v>#REF!</v>
      </c>
      <c r="BG129" s="233" t="e">
        <f t="shared" si="76"/>
        <v>#REF!</v>
      </c>
      <c r="BH129" s="233" t="e">
        <f t="shared" si="76"/>
        <v>#REF!</v>
      </c>
      <c r="BI129" s="233" t="e">
        <f t="shared" si="76"/>
        <v>#REF!</v>
      </c>
      <c r="BJ129" s="233" t="e">
        <f t="shared" si="76"/>
        <v>#REF!</v>
      </c>
      <c r="BK129" s="233" t="e">
        <f t="shared" si="76"/>
        <v>#REF!</v>
      </c>
      <c r="BL129" s="233" t="e">
        <f t="shared" si="76"/>
        <v>#REF!</v>
      </c>
      <c r="BM129" s="233" t="e">
        <f t="shared" si="76"/>
        <v>#REF!</v>
      </c>
      <c r="BN129" s="233" t="e">
        <f t="shared" si="76"/>
        <v>#REF!</v>
      </c>
      <c r="BO129" s="233" t="e">
        <f t="shared" si="76"/>
        <v>#REF!</v>
      </c>
      <c r="BP129" s="233" t="e">
        <f t="shared" si="76"/>
        <v>#REF!</v>
      </c>
      <c r="BQ129" s="233" t="e">
        <f t="shared" si="77"/>
        <v>#REF!</v>
      </c>
      <c r="BR129" s="233" t="e">
        <f t="shared" si="78"/>
        <v>#REF!</v>
      </c>
      <c r="BS129" s="233" t="e">
        <f t="shared" si="79"/>
        <v>#REF!</v>
      </c>
      <c r="BT129" s="233" t="e">
        <f t="shared" si="80"/>
        <v>#REF!</v>
      </c>
      <c r="BU129" s="233" t="e">
        <f t="shared" si="81"/>
        <v>#REF!</v>
      </c>
      <c r="BV129" s="233" t="e">
        <f t="shared" si="82"/>
        <v>#REF!</v>
      </c>
      <c r="BW129" s="233" t="e">
        <f t="shared" si="83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84"/>
        <v>#REF!</v>
      </c>
      <c r="BA130" s="233" t="e">
        <f t="shared" si="76"/>
        <v>#REF!</v>
      </c>
      <c r="BB130" s="233" t="e">
        <f t="shared" si="76"/>
        <v>#REF!</v>
      </c>
      <c r="BC130" s="233" t="e">
        <f t="shared" si="76"/>
        <v>#REF!</v>
      </c>
      <c r="BD130" s="233" t="e">
        <f t="shared" si="76"/>
        <v>#REF!</v>
      </c>
      <c r="BE130" s="233" t="e">
        <f t="shared" si="76"/>
        <v>#REF!</v>
      </c>
      <c r="BF130" s="233" t="e">
        <f t="shared" si="76"/>
        <v>#REF!</v>
      </c>
      <c r="BG130" s="233" t="e">
        <f t="shared" si="76"/>
        <v>#REF!</v>
      </c>
      <c r="BH130" s="233" t="e">
        <f t="shared" si="76"/>
        <v>#REF!</v>
      </c>
      <c r="BI130" s="233" t="e">
        <f t="shared" si="76"/>
        <v>#REF!</v>
      </c>
      <c r="BJ130" s="233" t="e">
        <f t="shared" si="76"/>
        <v>#REF!</v>
      </c>
      <c r="BK130" s="233" t="e">
        <f t="shared" si="76"/>
        <v>#REF!</v>
      </c>
      <c r="BL130" s="233" t="e">
        <f t="shared" si="76"/>
        <v>#REF!</v>
      </c>
      <c r="BM130" s="233" t="e">
        <f t="shared" si="76"/>
        <v>#REF!</v>
      </c>
      <c r="BN130" s="233" t="e">
        <f t="shared" si="76"/>
        <v>#REF!</v>
      </c>
      <c r="BO130" s="233" t="e">
        <f t="shared" si="76"/>
        <v>#REF!</v>
      </c>
      <c r="BP130" s="233" t="e">
        <f t="shared" si="76"/>
        <v>#REF!</v>
      </c>
      <c r="BQ130" s="233" t="e">
        <f t="shared" si="77"/>
        <v>#REF!</v>
      </c>
      <c r="BR130" s="233" t="e">
        <f t="shared" si="78"/>
        <v>#REF!</v>
      </c>
      <c r="BS130" s="233" t="e">
        <f t="shared" si="79"/>
        <v>#REF!</v>
      </c>
      <c r="BT130" s="233" t="e">
        <f t="shared" si="80"/>
        <v>#REF!</v>
      </c>
      <c r="BU130" s="233" t="e">
        <f t="shared" si="81"/>
        <v>#REF!</v>
      </c>
      <c r="BV130" s="233" t="e">
        <f t="shared" si="82"/>
        <v>#REF!</v>
      </c>
      <c r="BW130" s="233" t="e">
        <f t="shared" si="83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84"/>
        <v>#REF!</v>
      </c>
      <c r="BA131" s="233" t="e">
        <f t="shared" si="76"/>
        <v>#REF!</v>
      </c>
      <c r="BB131" s="233" t="e">
        <f t="shared" si="76"/>
        <v>#REF!</v>
      </c>
      <c r="BC131" s="233" t="e">
        <f t="shared" si="76"/>
        <v>#REF!</v>
      </c>
      <c r="BD131" s="233" t="e">
        <f>F131-AE131</f>
        <v>#REF!</v>
      </c>
      <c r="BE131" s="233" t="e">
        <f t="shared" si="76"/>
        <v>#REF!</v>
      </c>
      <c r="BF131" s="233" t="e">
        <f t="shared" si="76"/>
        <v>#REF!</v>
      </c>
      <c r="BG131" s="233" t="e">
        <f t="shared" si="76"/>
        <v>#REF!</v>
      </c>
      <c r="BH131" s="233" t="e">
        <f t="shared" si="76"/>
        <v>#REF!</v>
      </c>
      <c r="BI131" s="233" t="e">
        <f t="shared" si="76"/>
        <v>#REF!</v>
      </c>
      <c r="BJ131" s="233" t="e">
        <f t="shared" si="76"/>
        <v>#REF!</v>
      </c>
      <c r="BK131" s="233" t="e">
        <f t="shared" si="76"/>
        <v>#REF!</v>
      </c>
      <c r="BL131" s="233" t="e">
        <f t="shared" si="76"/>
        <v>#REF!</v>
      </c>
      <c r="BM131" s="233" t="e">
        <f t="shared" si="76"/>
        <v>#REF!</v>
      </c>
      <c r="BN131" s="233" t="e">
        <f t="shared" si="76"/>
        <v>#REF!</v>
      </c>
      <c r="BO131" s="233" t="e">
        <f t="shared" si="76"/>
        <v>#REF!</v>
      </c>
      <c r="BP131" s="233" t="e">
        <f t="shared" si="76"/>
        <v>#REF!</v>
      </c>
      <c r="BQ131" s="233" t="e">
        <f t="shared" si="77"/>
        <v>#REF!</v>
      </c>
      <c r="BR131" s="233" t="e">
        <f t="shared" si="78"/>
        <v>#REF!</v>
      </c>
      <c r="BS131" s="233" t="e">
        <f t="shared" si="79"/>
        <v>#REF!</v>
      </c>
      <c r="BT131" s="233" t="e">
        <f t="shared" si="80"/>
        <v>#REF!</v>
      </c>
      <c r="BU131" s="233" t="e">
        <f t="shared" si="81"/>
        <v>#REF!</v>
      </c>
      <c r="BV131" s="233" t="e">
        <f t="shared" si="82"/>
        <v>#REF!</v>
      </c>
      <c r="BW131" s="233" t="e">
        <f t="shared" si="83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84"/>
        <v>#REF!</v>
      </c>
      <c r="BA132" s="233" t="e">
        <f t="shared" si="76"/>
        <v>#REF!</v>
      </c>
      <c r="BB132" s="233" t="e">
        <f t="shared" si="76"/>
        <v>#REF!</v>
      </c>
      <c r="BC132" s="233" t="e">
        <f t="shared" si="76"/>
        <v>#REF!</v>
      </c>
      <c r="BD132" s="233" t="e">
        <f t="shared" si="76"/>
        <v>#REF!</v>
      </c>
      <c r="BE132" s="233" t="e">
        <f t="shared" si="76"/>
        <v>#REF!</v>
      </c>
      <c r="BF132" s="233" t="e">
        <f t="shared" si="76"/>
        <v>#REF!</v>
      </c>
      <c r="BG132" s="233" t="e">
        <f t="shared" si="76"/>
        <v>#REF!</v>
      </c>
      <c r="BH132" s="233" t="e">
        <f t="shared" si="76"/>
        <v>#REF!</v>
      </c>
      <c r="BI132" s="233" t="e">
        <f t="shared" si="76"/>
        <v>#REF!</v>
      </c>
      <c r="BJ132" s="233" t="e">
        <f t="shared" si="76"/>
        <v>#REF!</v>
      </c>
      <c r="BK132" s="233" t="e">
        <f t="shared" si="76"/>
        <v>#REF!</v>
      </c>
      <c r="BL132" s="233" t="e">
        <f t="shared" si="76"/>
        <v>#REF!</v>
      </c>
      <c r="BM132" s="233" t="e">
        <f t="shared" si="76"/>
        <v>#REF!</v>
      </c>
      <c r="BN132" s="233" t="e">
        <f t="shared" si="76"/>
        <v>#REF!</v>
      </c>
      <c r="BO132" s="233" t="e">
        <f t="shared" si="76"/>
        <v>#REF!</v>
      </c>
      <c r="BP132" s="233" t="e">
        <f t="shared" si="76"/>
        <v>#REF!</v>
      </c>
      <c r="BQ132" s="233" t="e">
        <f t="shared" si="77"/>
        <v>#REF!</v>
      </c>
      <c r="BR132" s="233" t="e">
        <f t="shared" si="78"/>
        <v>#REF!</v>
      </c>
      <c r="BS132" s="233" t="e">
        <f t="shared" si="79"/>
        <v>#REF!</v>
      </c>
      <c r="BT132" s="233" t="e">
        <f t="shared" si="80"/>
        <v>#REF!</v>
      </c>
      <c r="BU132" s="233" t="e">
        <f t="shared" si="81"/>
        <v>#REF!</v>
      </c>
      <c r="BV132" s="233" t="e">
        <f t="shared" si="82"/>
        <v>#REF!</v>
      </c>
      <c r="BW132" s="233" t="e">
        <f t="shared" si="83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84"/>
        <v>#REF!</v>
      </c>
      <c r="BA133" s="233" t="e">
        <f t="shared" si="76"/>
        <v>#REF!</v>
      </c>
      <c r="BB133" s="233" t="e">
        <f t="shared" si="76"/>
        <v>#REF!</v>
      </c>
      <c r="BC133" s="233" t="e">
        <f t="shared" si="76"/>
        <v>#REF!</v>
      </c>
      <c r="BD133" s="233" t="e">
        <f t="shared" si="76"/>
        <v>#REF!</v>
      </c>
      <c r="BE133" s="233" t="e">
        <f t="shared" si="76"/>
        <v>#REF!</v>
      </c>
      <c r="BF133" s="233" t="e">
        <f t="shared" si="76"/>
        <v>#REF!</v>
      </c>
      <c r="BG133" s="233" t="e">
        <f t="shared" si="76"/>
        <v>#REF!</v>
      </c>
      <c r="BH133" s="233" t="e">
        <f t="shared" si="76"/>
        <v>#REF!</v>
      </c>
      <c r="BI133" s="233" t="e">
        <f t="shared" si="76"/>
        <v>#REF!</v>
      </c>
      <c r="BJ133" s="233" t="e">
        <f t="shared" si="76"/>
        <v>#REF!</v>
      </c>
      <c r="BK133" s="233" t="e">
        <f t="shared" si="76"/>
        <v>#REF!</v>
      </c>
      <c r="BL133" s="233" t="e">
        <f t="shared" si="76"/>
        <v>#REF!</v>
      </c>
      <c r="BM133" s="233" t="e">
        <f t="shared" si="76"/>
        <v>#REF!</v>
      </c>
      <c r="BN133" s="233" t="e">
        <f t="shared" si="76"/>
        <v>#REF!</v>
      </c>
      <c r="BO133" s="233" t="e">
        <f t="shared" si="76"/>
        <v>#REF!</v>
      </c>
      <c r="BP133" s="233" t="e">
        <f t="shared" si="76"/>
        <v>#REF!</v>
      </c>
      <c r="BQ133" s="233" t="e">
        <f t="shared" si="77"/>
        <v>#REF!</v>
      </c>
      <c r="BR133" s="233" t="e">
        <f t="shared" si="78"/>
        <v>#REF!</v>
      </c>
      <c r="BS133" s="233" t="e">
        <f t="shared" si="79"/>
        <v>#REF!</v>
      </c>
      <c r="BT133" s="233" t="e">
        <f t="shared" si="80"/>
        <v>#REF!</v>
      </c>
      <c r="BU133" s="233" t="e">
        <f t="shared" si="81"/>
        <v>#REF!</v>
      </c>
      <c r="BV133" s="233" t="e">
        <f t="shared" si="82"/>
        <v>#REF!</v>
      </c>
      <c r="BW133" s="233" t="e">
        <f t="shared" si="83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84"/>
        <v>#REF!</v>
      </c>
      <c r="BA134" s="233" t="e">
        <f t="shared" si="76"/>
        <v>#REF!</v>
      </c>
      <c r="BB134" s="233" t="e">
        <f t="shared" si="76"/>
        <v>#REF!</v>
      </c>
      <c r="BC134" s="233" t="e">
        <f t="shared" si="76"/>
        <v>#REF!</v>
      </c>
      <c r="BD134" s="233" t="e">
        <f t="shared" si="76"/>
        <v>#REF!</v>
      </c>
      <c r="BE134" s="233" t="e">
        <f t="shared" si="76"/>
        <v>#REF!</v>
      </c>
      <c r="BF134" s="233" t="e">
        <f t="shared" si="76"/>
        <v>#REF!</v>
      </c>
      <c r="BG134" s="233" t="e">
        <f t="shared" si="76"/>
        <v>#REF!</v>
      </c>
      <c r="BH134" s="233" t="e">
        <f t="shared" si="76"/>
        <v>#REF!</v>
      </c>
      <c r="BI134" s="233" t="e">
        <f t="shared" si="76"/>
        <v>#REF!</v>
      </c>
      <c r="BJ134" s="233" t="e">
        <f t="shared" si="76"/>
        <v>#REF!</v>
      </c>
      <c r="BK134" s="233" t="e">
        <f t="shared" si="76"/>
        <v>#REF!</v>
      </c>
      <c r="BL134" s="233" t="e">
        <f t="shared" si="76"/>
        <v>#REF!</v>
      </c>
      <c r="BM134" s="233" t="e">
        <f t="shared" si="76"/>
        <v>#REF!</v>
      </c>
      <c r="BN134" s="233" t="e">
        <f t="shared" si="76"/>
        <v>#REF!</v>
      </c>
      <c r="BO134" s="233" t="e">
        <f t="shared" si="76"/>
        <v>#REF!</v>
      </c>
      <c r="BP134" s="233" t="e">
        <f t="shared" si="76"/>
        <v>#REF!</v>
      </c>
      <c r="BQ134" s="233" t="e">
        <f t="shared" si="77"/>
        <v>#REF!</v>
      </c>
      <c r="BR134" s="233" t="e">
        <f t="shared" si="78"/>
        <v>#REF!</v>
      </c>
      <c r="BS134" s="233" t="e">
        <f t="shared" si="79"/>
        <v>#REF!</v>
      </c>
      <c r="BT134" s="233" t="e">
        <f t="shared" si="80"/>
        <v>#REF!</v>
      </c>
      <c r="BU134" s="233" t="e">
        <f t="shared" si="81"/>
        <v>#REF!</v>
      </c>
      <c r="BV134" s="233" t="e">
        <f t="shared" si="82"/>
        <v>#REF!</v>
      </c>
      <c r="BW134" s="233" t="e">
        <f t="shared" si="83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84"/>
        <v>#REF!</v>
      </c>
      <c r="BA135" s="233" t="e">
        <f t="shared" si="76"/>
        <v>#REF!</v>
      </c>
      <c r="BB135" s="233" t="e">
        <f t="shared" si="76"/>
        <v>#REF!</v>
      </c>
      <c r="BC135" s="233" t="e">
        <f t="shared" si="76"/>
        <v>#REF!</v>
      </c>
      <c r="BD135" s="233" t="e">
        <f t="shared" si="76"/>
        <v>#REF!</v>
      </c>
      <c r="BE135" s="233" t="e">
        <f t="shared" si="76"/>
        <v>#REF!</v>
      </c>
      <c r="BF135" s="233" t="e">
        <f t="shared" si="76"/>
        <v>#REF!</v>
      </c>
      <c r="BG135" s="233" t="e">
        <f t="shared" si="76"/>
        <v>#REF!</v>
      </c>
      <c r="BH135" s="233" t="e">
        <f t="shared" si="76"/>
        <v>#REF!</v>
      </c>
      <c r="BI135" s="233" t="e">
        <f t="shared" si="76"/>
        <v>#REF!</v>
      </c>
      <c r="BJ135" s="233" t="e">
        <f t="shared" si="76"/>
        <v>#REF!</v>
      </c>
      <c r="BK135" s="233" t="e">
        <f t="shared" si="76"/>
        <v>#REF!</v>
      </c>
      <c r="BL135" s="233" t="e">
        <f t="shared" si="76"/>
        <v>#REF!</v>
      </c>
      <c r="BM135" s="233" t="e">
        <f t="shared" si="76"/>
        <v>#REF!</v>
      </c>
      <c r="BN135" s="233" t="e">
        <f t="shared" si="76"/>
        <v>#REF!</v>
      </c>
      <c r="BO135" s="233" t="e">
        <f t="shared" si="76"/>
        <v>#REF!</v>
      </c>
      <c r="BP135" s="233" t="e">
        <f t="shared" si="76"/>
        <v>#REF!</v>
      </c>
      <c r="BQ135" s="233" t="e">
        <f t="shared" si="77"/>
        <v>#REF!</v>
      </c>
      <c r="BR135" s="233" t="e">
        <f t="shared" si="78"/>
        <v>#REF!</v>
      </c>
      <c r="BS135" s="233" t="e">
        <f t="shared" si="79"/>
        <v>#REF!</v>
      </c>
      <c r="BT135" s="233" t="e">
        <f t="shared" si="80"/>
        <v>#REF!</v>
      </c>
      <c r="BU135" s="233" t="e">
        <f t="shared" si="81"/>
        <v>#REF!</v>
      </c>
      <c r="BV135" s="233" t="e">
        <f t="shared" si="82"/>
        <v>#REF!</v>
      </c>
      <c r="BW135" s="233" t="e">
        <f t="shared" si="83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84"/>
        <v>#REF!</v>
      </c>
      <c r="BA136" s="233" t="e">
        <f t="shared" si="76"/>
        <v>#REF!</v>
      </c>
      <c r="BB136" s="233" t="e">
        <f t="shared" si="76"/>
        <v>#REF!</v>
      </c>
      <c r="BC136" s="233" t="e">
        <f t="shared" si="76"/>
        <v>#REF!</v>
      </c>
      <c r="BD136" s="233" t="e">
        <f t="shared" si="76"/>
        <v>#REF!</v>
      </c>
      <c r="BE136" s="233" t="e">
        <f t="shared" si="76"/>
        <v>#REF!</v>
      </c>
      <c r="BF136" s="233" t="e">
        <f t="shared" si="76"/>
        <v>#REF!</v>
      </c>
      <c r="BG136" s="233" t="e">
        <f t="shared" si="76"/>
        <v>#REF!</v>
      </c>
      <c r="BH136" s="233" t="e">
        <f t="shared" si="76"/>
        <v>#REF!</v>
      </c>
      <c r="BI136" s="233" t="e">
        <f t="shared" si="76"/>
        <v>#REF!</v>
      </c>
      <c r="BJ136" s="233" t="e">
        <f t="shared" si="76"/>
        <v>#REF!</v>
      </c>
      <c r="BK136" s="233" t="e">
        <f t="shared" si="76"/>
        <v>#REF!</v>
      </c>
      <c r="BL136" s="233" t="e">
        <f t="shared" si="76"/>
        <v>#REF!</v>
      </c>
      <c r="BM136" s="233" t="e">
        <f t="shared" si="76"/>
        <v>#REF!</v>
      </c>
      <c r="BN136" s="233" t="e">
        <f t="shared" si="76"/>
        <v>#REF!</v>
      </c>
      <c r="BO136" s="233" t="e">
        <f t="shared" si="76"/>
        <v>#REF!</v>
      </c>
      <c r="BP136" s="233" t="e">
        <f t="shared" si="76"/>
        <v>#REF!</v>
      </c>
      <c r="BQ136" s="233" t="e">
        <f t="shared" si="77"/>
        <v>#REF!</v>
      </c>
      <c r="BR136" s="233" t="e">
        <f t="shared" si="78"/>
        <v>#REF!</v>
      </c>
      <c r="BS136" s="233" t="e">
        <f t="shared" si="79"/>
        <v>#REF!</v>
      </c>
      <c r="BT136" s="233" t="e">
        <f t="shared" si="80"/>
        <v>#REF!</v>
      </c>
      <c r="BU136" s="233" t="e">
        <f t="shared" si="81"/>
        <v>#REF!</v>
      </c>
      <c r="BV136" s="233" t="e">
        <f t="shared" si="82"/>
        <v>#REF!</v>
      </c>
      <c r="BW136" s="233" t="e">
        <f t="shared" si="83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84"/>
        <v>#REF!</v>
      </c>
      <c r="BA137" s="233" t="e">
        <f t="shared" si="76"/>
        <v>#REF!</v>
      </c>
      <c r="BB137" s="233" t="e">
        <f t="shared" si="76"/>
        <v>#REF!</v>
      </c>
      <c r="BC137" s="233" t="e">
        <f t="shared" si="76"/>
        <v>#REF!</v>
      </c>
      <c r="BD137" s="233" t="e">
        <f t="shared" si="76"/>
        <v>#REF!</v>
      </c>
      <c r="BE137" s="233" t="e">
        <f t="shared" si="76"/>
        <v>#REF!</v>
      </c>
      <c r="BF137" s="233" t="e">
        <f t="shared" si="76"/>
        <v>#REF!</v>
      </c>
      <c r="BG137" s="233" t="e">
        <f t="shared" si="76"/>
        <v>#REF!</v>
      </c>
      <c r="BH137" s="233" t="e">
        <f t="shared" si="76"/>
        <v>#REF!</v>
      </c>
      <c r="BI137" s="233" t="e">
        <f t="shared" si="76"/>
        <v>#REF!</v>
      </c>
      <c r="BJ137" s="233" t="e">
        <f t="shared" si="76"/>
        <v>#REF!</v>
      </c>
      <c r="BK137" s="233" t="e">
        <f t="shared" si="76"/>
        <v>#REF!</v>
      </c>
      <c r="BL137" s="233" t="e">
        <f t="shared" si="76"/>
        <v>#REF!</v>
      </c>
      <c r="BM137" s="233" t="e">
        <f t="shared" si="76"/>
        <v>#REF!</v>
      </c>
      <c r="BN137" s="233" t="e">
        <f t="shared" si="76"/>
        <v>#REF!</v>
      </c>
      <c r="BO137" s="233" t="e">
        <f t="shared" si="76"/>
        <v>#REF!</v>
      </c>
      <c r="BP137" s="233" t="e">
        <f t="shared" si="76"/>
        <v>#REF!</v>
      </c>
      <c r="BQ137" s="233" t="e">
        <f t="shared" si="77"/>
        <v>#REF!</v>
      </c>
      <c r="BR137" s="233" t="e">
        <f t="shared" si="78"/>
        <v>#REF!</v>
      </c>
      <c r="BS137" s="233" t="e">
        <f t="shared" si="79"/>
        <v>#REF!</v>
      </c>
      <c r="BT137" s="233" t="e">
        <f t="shared" si="80"/>
        <v>#REF!</v>
      </c>
      <c r="BU137" s="233" t="e">
        <f t="shared" si="81"/>
        <v>#REF!</v>
      </c>
      <c r="BV137" s="233" t="e">
        <f t="shared" si="82"/>
        <v>#REF!</v>
      </c>
      <c r="BW137" s="233" t="e">
        <f t="shared" si="83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84"/>
        <v>#REF!</v>
      </c>
      <c r="BA138" s="233" t="e">
        <f t="shared" si="76"/>
        <v>#REF!</v>
      </c>
      <c r="BB138" s="233" t="e">
        <f t="shared" si="76"/>
        <v>#REF!</v>
      </c>
      <c r="BC138" s="233" t="e">
        <f t="shared" si="76"/>
        <v>#REF!</v>
      </c>
      <c r="BD138" s="233" t="e">
        <f t="shared" si="76"/>
        <v>#REF!</v>
      </c>
      <c r="BE138" s="233" t="e">
        <f t="shared" si="76"/>
        <v>#REF!</v>
      </c>
      <c r="BF138" s="233" t="e">
        <f t="shared" si="76"/>
        <v>#REF!</v>
      </c>
      <c r="BG138" s="233" t="e">
        <f t="shared" si="76"/>
        <v>#REF!</v>
      </c>
      <c r="BH138" s="233" t="e">
        <f t="shared" si="76"/>
        <v>#REF!</v>
      </c>
      <c r="BI138" s="233" t="e">
        <f t="shared" si="76"/>
        <v>#REF!</v>
      </c>
      <c r="BJ138" s="233" t="e">
        <f t="shared" si="76"/>
        <v>#REF!</v>
      </c>
      <c r="BK138" s="233" t="e">
        <f t="shared" si="76"/>
        <v>#REF!</v>
      </c>
      <c r="BL138" s="233" t="e">
        <f t="shared" si="76"/>
        <v>#REF!</v>
      </c>
      <c r="BM138" s="233" t="e">
        <f t="shared" si="76"/>
        <v>#REF!</v>
      </c>
      <c r="BN138" s="233" t="e">
        <f t="shared" si="76"/>
        <v>#REF!</v>
      </c>
      <c r="BO138" s="233" t="e">
        <f t="shared" si="76"/>
        <v>#REF!</v>
      </c>
      <c r="BP138" s="233" t="e">
        <f t="shared" si="76"/>
        <v>#REF!</v>
      </c>
      <c r="BQ138" s="233" t="e">
        <f t="shared" si="77"/>
        <v>#REF!</v>
      </c>
      <c r="BR138" s="233" t="e">
        <f t="shared" si="78"/>
        <v>#REF!</v>
      </c>
      <c r="BS138" s="233" t="e">
        <f t="shared" si="79"/>
        <v>#REF!</v>
      </c>
      <c r="BT138" s="233" t="e">
        <f t="shared" si="80"/>
        <v>#REF!</v>
      </c>
      <c r="BU138" s="233" t="e">
        <f t="shared" si="81"/>
        <v>#REF!</v>
      </c>
      <c r="BV138" s="233" t="e">
        <f t="shared" si="82"/>
        <v>#REF!</v>
      </c>
      <c r="BW138" s="233" t="e">
        <f t="shared" si="83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84"/>
        <v>#REF!</v>
      </c>
      <c r="BA139" s="233" t="e">
        <f t="shared" si="76"/>
        <v>#REF!</v>
      </c>
      <c r="BB139" s="233" t="e">
        <f t="shared" si="76"/>
        <v>#REF!</v>
      </c>
      <c r="BC139" s="233" t="e">
        <f t="shared" si="76"/>
        <v>#REF!</v>
      </c>
      <c r="BD139" s="233" t="e">
        <f t="shared" si="76"/>
        <v>#REF!</v>
      </c>
      <c r="BE139" s="233" t="e">
        <f t="shared" si="76"/>
        <v>#REF!</v>
      </c>
      <c r="BF139" s="233" t="e">
        <f t="shared" si="76"/>
        <v>#REF!</v>
      </c>
      <c r="BG139" s="233" t="e">
        <f t="shared" si="76"/>
        <v>#REF!</v>
      </c>
      <c r="BH139" s="233" t="e">
        <f t="shared" si="76"/>
        <v>#REF!</v>
      </c>
      <c r="BI139" s="233" t="e">
        <f t="shared" si="76"/>
        <v>#REF!</v>
      </c>
      <c r="BJ139" s="233" t="e">
        <f t="shared" si="76"/>
        <v>#REF!</v>
      </c>
      <c r="BK139" s="233" t="e">
        <f t="shared" si="76"/>
        <v>#REF!</v>
      </c>
      <c r="BL139" s="233" t="e">
        <f t="shared" si="76"/>
        <v>#REF!</v>
      </c>
      <c r="BM139" s="233" t="e">
        <f t="shared" si="76"/>
        <v>#REF!</v>
      </c>
      <c r="BN139" s="233" t="e">
        <f t="shared" si="76"/>
        <v>#REF!</v>
      </c>
      <c r="BO139" s="233" t="e">
        <f t="shared" si="76"/>
        <v>#REF!</v>
      </c>
      <c r="BP139" s="233" t="e">
        <f t="shared" si="76"/>
        <v>#REF!</v>
      </c>
      <c r="BQ139" s="233" t="e">
        <f t="shared" si="77"/>
        <v>#REF!</v>
      </c>
      <c r="BR139" s="233" t="e">
        <f t="shared" si="78"/>
        <v>#REF!</v>
      </c>
      <c r="BS139" s="233" t="e">
        <f t="shared" si="79"/>
        <v>#REF!</v>
      </c>
      <c r="BT139" s="233" t="e">
        <f t="shared" si="80"/>
        <v>#REF!</v>
      </c>
      <c r="BU139" s="233" t="e">
        <f t="shared" si="81"/>
        <v>#REF!</v>
      </c>
      <c r="BV139" s="233" t="e">
        <f t="shared" si="82"/>
        <v>#REF!</v>
      </c>
      <c r="BW139" s="233" t="e">
        <f t="shared" si="83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84"/>
        <v>#REF!</v>
      </c>
      <c r="BA140" s="233" t="e">
        <f t="shared" ref="BA140:BA154" si="85">C140-AB140</f>
        <v>#REF!</v>
      </c>
      <c r="BB140" s="233" t="e">
        <f t="shared" ref="BB140:BB154" si="86">D140-AC140</f>
        <v>#REF!</v>
      </c>
      <c r="BC140" s="233" t="e">
        <f t="shared" ref="BC140:BC154" si="87">E140-AD140</f>
        <v>#REF!</v>
      </c>
      <c r="BD140" s="233" t="e">
        <f t="shared" ref="BD140:BD154" si="88">F140-AE140</f>
        <v>#REF!</v>
      </c>
      <c r="BE140" s="233" t="e">
        <f t="shared" ref="BE140:BE154" si="89">G140-AF140</f>
        <v>#REF!</v>
      </c>
      <c r="BF140" s="233" t="e">
        <f t="shared" ref="BF140:BF154" si="90">H140-AG140</f>
        <v>#REF!</v>
      </c>
      <c r="BG140" s="233" t="e">
        <f t="shared" ref="BG140:BG154" si="91">I140-AH140</f>
        <v>#REF!</v>
      </c>
      <c r="BH140" s="233" t="e">
        <f t="shared" ref="BH140:BH154" si="92">J140-AI140</f>
        <v>#REF!</v>
      </c>
      <c r="BI140" s="233" t="e">
        <f t="shared" ref="BI140:BI154" si="93">K140-AJ140</f>
        <v>#REF!</v>
      </c>
      <c r="BJ140" s="233" t="e">
        <f t="shared" ref="BJ140:BJ154" si="94">L140-AK140</f>
        <v>#REF!</v>
      </c>
      <c r="BK140" s="233" t="e">
        <f t="shared" ref="BK140:BK154" si="95">M140-AL140</f>
        <v>#REF!</v>
      </c>
      <c r="BL140" s="233" t="e">
        <f t="shared" ref="BL140:BL154" si="96">N140-AM140</f>
        <v>#REF!</v>
      </c>
      <c r="BM140" s="233" t="e">
        <f t="shared" ref="BM140:BM154" si="97">O140-AN140</f>
        <v>#REF!</v>
      </c>
      <c r="BN140" s="233" t="e">
        <f t="shared" ref="BN140:BN154" si="98">P140-AO140</f>
        <v>#REF!</v>
      </c>
      <c r="BO140" s="233" t="e">
        <f t="shared" ref="BO140:BO154" si="99">Q140-AP140</f>
        <v>#REF!</v>
      </c>
      <c r="BP140" s="233" t="e">
        <f t="shared" ref="BP140:BP154" si="100">R140-AQ140</f>
        <v>#REF!</v>
      </c>
      <c r="BQ140" s="233" t="e">
        <f t="shared" si="77"/>
        <v>#REF!</v>
      </c>
      <c r="BR140" s="233" t="e">
        <f t="shared" si="78"/>
        <v>#REF!</v>
      </c>
      <c r="BS140" s="233" t="e">
        <f t="shared" si="79"/>
        <v>#REF!</v>
      </c>
      <c r="BT140" s="233" t="e">
        <f t="shared" si="80"/>
        <v>#REF!</v>
      </c>
      <c r="BU140" s="233" t="e">
        <f t="shared" si="81"/>
        <v>#REF!</v>
      </c>
      <c r="BV140" s="233" t="e">
        <f t="shared" si="82"/>
        <v>#REF!</v>
      </c>
      <c r="BW140" s="233" t="e">
        <f t="shared" si="83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84"/>
        <v>#REF!</v>
      </c>
      <c r="BA141" s="233" t="e">
        <f t="shared" si="85"/>
        <v>#REF!</v>
      </c>
      <c r="BB141" s="233" t="e">
        <f t="shared" si="86"/>
        <v>#REF!</v>
      </c>
      <c r="BC141" s="233" t="e">
        <f t="shared" si="87"/>
        <v>#REF!</v>
      </c>
      <c r="BD141" s="233" t="e">
        <f t="shared" si="88"/>
        <v>#REF!</v>
      </c>
      <c r="BE141" s="233" t="e">
        <f t="shared" si="89"/>
        <v>#REF!</v>
      </c>
      <c r="BF141" s="233" t="e">
        <f t="shared" si="90"/>
        <v>#REF!</v>
      </c>
      <c r="BG141" s="233" t="e">
        <f t="shared" si="91"/>
        <v>#REF!</v>
      </c>
      <c r="BH141" s="233" t="e">
        <f t="shared" si="92"/>
        <v>#REF!</v>
      </c>
      <c r="BI141" s="233" t="e">
        <f t="shared" si="93"/>
        <v>#REF!</v>
      </c>
      <c r="BJ141" s="233" t="e">
        <f t="shared" si="94"/>
        <v>#REF!</v>
      </c>
      <c r="BK141" s="233" t="e">
        <f t="shared" si="95"/>
        <v>#REF!</v>
      </c>
      <c r="BL141" s="233" t="e">
        <f t="shared" si="96"/>
        <v>#REF!</v>
      </c>
      <c r="BM141" s="233" t="e">
        <f t="shared" si="97"/>
        <v>#REF!</v>
      </c>
      <c r="BN141" s="233" t="e">
        <f t="shared" si="98"/>
        <v>#REF!</v>
      </c>
      <c r="BO141" s="233" t="e">
        <f t="shared" si="99"/>
        <v>#REF!</v>
      </c>
      <c r="BP141" s="233" t="e">
        <f t="shared" si="100"/>
        <v>#REF!</v>
      </c>
      <c r="BQ141" s="233" t="e">
        <f t="shared" si="77"/>
        <v>#REF!</v>
      </c>
      <c r="BR141" s="233" t="e">
        <f t="shared" si="78"/>
        <v>#REF!</v>
      </c>
      <c r="BS141" s="233" t="e">
        <f t="shared" si="79"/>
        <v>#REF!</v>
      </c>
      <c r="BT141" s="233" t="e">
        <f t="shared" si="80"/>
        <v>#REF!</v>
      </c>
      <c r="BU141" s="233" t="e">
        <f t="shared" si="81"/>
        <v>#REF!</v>
      </c>
      <c r="BV141" s="233" t="e">
        <f t="shared" si="82"/>
        <v>#REF!</v>
      </c>
      <c r="BW141" s="233" t="e">
        <f t="shared" si="83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84"/>
        <v>#REF!</v>
      </c>
      <c r="BA142" s="233" t="e">
        <f t="shared" si="85"/>
        <v>#REF!</v>
      </c>
      <c r="BB142" s="233" t="e">
        <f t="shared" si="86"/>
        <v>#REF!</v>
      </c>
      <c r="BC142" s="233" t="e">
        <f t="shared" si="87"/>
        <v>#REF!</v>
      </c>
      <c r="BD142" s="233" t="e">
        <f t="shared" si="88"/>
        <v>#REF!</v>
      </c>
      <c r="BE142" s="233" t="e">
        <f t="shared" si="89"/>
        <v>#REF!</v>
      </c>
      <c r="BF142" s="233" t="e">
        <f t="shared" si="90"/>
        <v>#REF!</v>
      </c>
      <c r="BG142" s="233" t="e">
        <f t="shared" si="91"/>
        <v>#REF!</v>
      </c>
      <c r="BH142" s="233" t="e">
        <f t="shared" si="92"/>
        <v>#REF!</v>
      </c>
      <c r="BI142" s="233" t="e">
        <f t="shared" si="93"/>
        <v>#REF!</v>
      </c>
      <c r="BJ142" s="233" t="e">
        <f t="shared" si="94"/>
        <v>#REF!</v>
      </c>
      <c r="BK142" s="233" t="e">
        <f t="shared" si="95"/>
        <v>#REF!</v>
      </c>
      <c r="BL142" s="233" t="e">
        <f t="shared" si="96"/>
        <v>#REF!</v>
      </c>
      <c r="BM142" s="233" t="e">
        <f t="shared" si="97"/>
        <v>#REF!</v>
      </c>
      <c r="BN142" s="233" t="e">
        <f t="shared" si="98"/>
        <v>#REF!</v>
      </c>
      <c r="BO142" s="233" t="e">
        <f t="shared" si="99"/>
        <v>#REF!</v>
      </c>
      <c r="BP142" s="233" t="e">
        <f t="shared" si="100"/>
        <v>#REF!</v>
      </c>
      <c r="BQ142" s="233" t="e">
        <f t="shared" si="77"/>
        <v>#REF!</v>
      </c>
      <c r="BR142" s="233" t="e">
        <f t="shared" si="78"/>
        <v>#REF!</v>
      </c>
      <c r="BS142" s="233" t="e">
        <f t="shared" si="79"/>
        <v>#REF!</v>
      </c>
      <c r="BT142" s="233" t="e">
        <f t="shared" si="80"/>
        <v>#REF!</v>
      </c>
      <c r="BU142" s="233" t="e">
        <f t="shared" si="81"/>
        <v>#REF!</v>
      </c>
      <c r="BV142" s="233" t="e">
        <f t="shared" si="82"/>
        <v>#REF!</v>
      </c>
      <c r="BW142" s="233" t="e">
        <f t="shared" si="83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84"/>
        <v>#REF!</v>
      </c>
      <c r="BA143" s="233" t="e">
        <f t="shared" si="85"/>
        <v>#REF!</v>
      </c>
      <c r="BB143" s="233" t="e">
        <f t="shared" si="86"/>
        <v>#REF!</v>
      </c>
      <c r="BC143" s="233" t="e">
        <f t="shared" si="87"/>
        <v>#REF!</v>
      </c>
      <c r="BD143" s="233" t="e">
        <f t="shared" si="88"/>
        <v>#REF!</v>
      </c>
      <c r="BE143" s="233" t="e">
        <f t="shared" si="89"/>
        <v>#REF!</v>
      </c>
      <c r="BF143" s="233" t="e">
        <f t="shared" si="90"/>
        <v>#REF!</v>
      </c>
      <c r="BG143" s="233" t="e">
        <f t="shared" si="91"/>
        <v>#REF!</v>
      </c>
      <c r="BH143" s="233" t="e">
        <f t="shared" si="92"/>
        <v>#REF!</v>
      </c>
      <c r="BI143" s="233" t="e">
        <f t="shared" si="93"/>
        <v>#REF!</v>
      </c>
      <c r="BJ143" s="233" t="e">
        <f t="shared" si="94"/>
        <v>#REF!</v>
      </c>
      <c r="BK143" s="233" t="e">
        <f t="shared" si="95"/>
        <v>#REF!</v>
      </c>
      <c r="BL143" s="233" t="e">
        <f t="shared" si="96"/>
        <v>#REF!</v>
      </c>
      <c r="BM143" s="233" t="e">
        <f t="shared" si="97"/>
        <v>#REF!</v>
      </c>
      <c r="BN143" s="233" t="e">
        <f t="shared" si="98"/>
        <v>#REF!</v>
      </c>
      <c r="BO143" s="233" t="e">
        <f t="shared" si="99"/>
        <v>#REF!</v>
      </c>
      <c r="BP143" s="233" t="e">
        <f t="shared" si="100"/>
        <v>#REF!</v>
      </c>
      <c r="BQ143" s="233" t="e">
        <f t="shared" si="77"/>
        <v>#REF!</v>
      </c>
      <c r="BR143" s="233" t="e">
        <f t="shared" si="78"/>
        <v>#REF!</v>
      </c>
      <c r="BS143" s="233" t="e">
        <f t="shared" si="79"/>
        <v>#REF!</v>
      </c>
      <c r="BT143" s="233" t="e">
        <f t="shared" si="80"/>
        <v>#REF!</v>
      </c>
      <c r="BU143" s="233" t="e">
        <f t="shared" si="81"/>
        <v>#REF!</v>
      </c>
      <c r="BV143" s="233" t="e">
        <f t="shared" si="82"/>
        <v>#REF!</v>
      </c>
      <c r="BW143" s="233" t="e">
        <f t="shared" si="83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84"/>
        <v>#REF!</v>
      </c>
      <c r="BA144" s="233" t="e">
        <f t="shared" si="85"/>
        <v>#REF!</v>
      </c>
      <c r="BB144" s="233" t="e">
        <f t="shared" si="86"/>
        <v>#REF!</v>
      </c>
      <c r="BC144" s="233" t="e">
        <f t="shared" si="87"/>
        <v>#REF!</v>
      </c>
      <c r="BD144" s="233" t="e">
        <f t="shared" si="88"/>
        <v>#REF!</v>
      </c>
      <c r="BE144" s="233" t="e">
        <f t="shared" si="89"/>
        <v>#REF!</v>
      </c>
      <c r="BF144" s="233" t="e">
        <f t="shared" si="90"/>
        <v>#REF!</v>
      </c>
      <c r="BG144" s="233" t="e">
        <f t="shared" si="91"/>
        <v>#REF!</v>
      </c>
      <c r="BH144" s="233" t="e">
        <f t="shared" si="92"/>
        <v>#REF!</v>
      </c>
      <c r="BI144" s="233" t="e">
        <f t="shared" si="93"/>
        <v>#REF!</v>
      </c>
      <c r="BJ144" s="233" t="e">
        <f t="shared" si="94"/>
        <v>#REF!</v>
      </c>
      <c r="BK144" s="233" t="e">
        <f t="shared" si="95"/>
        <v>#REF!</v>
      </c>
      <c r="BL144" s="233" t="e">
        <f t="shared" si="96"/>
        <v>#REF!</v>
      </c>
      <c r="BM144" s="233" t="e">
        <f t="shared" si="97"/>
        <v>#REF!</v>
      </c>
      <c r="BN144" s="233" t="e">
        <f t="shared" si="98"/>
        <v>#REF!</v>
      </c>
      <c r="BO144" s="233" t="e">
        <f t="shared" si="99"/>
        <v>#REF!</v>
      </c>
      <c r="BP144" s="233" t="e">
        <f t="shared" si="100"/>
        <v>#REF!</v>
      </c>
      <c r="BQ144" s="233" t="e">
        <f t="shared" si="77"/>
        <v>#REF!</v>
      </c>
      <c r="BR144" s="233" t="e">
        <f t="shared" si="78"/>
        <v>#REF!</v>
      </c>
      <c r="BS144" s="233" t="e">
        <f t="shared" si="79"/>
        <v>#REF!</v>
      </c>
      <c r="BT144" s="233" t="e">
        <f t="shared" si="80"/>
        <v>#REF!</v>
      </c>
      <c r="BU144" s="233" t="e">
        <f t="shared" si="81"/>
        <v>#REF!</v>
      </c>
      <c r="BV144" s="233" t="e">
        <f t="shared" si="82"/>
        <v>#REF!</v>
      </c>
      <c r="BW144" s="233" t="e">
        <f t="shared" si="83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84"/>
        <v>#REF!</v>
      </c>
      <c r="BA145" s="233" t="e">
        <f t="shared" si="85"/>
        <v>#REF!</v>
      </c>
      <c r="BB145" s="233" t="e">
        <f t="shared" si="86"/>
        <v>#REF!</v>
      </c>
      <c r="BC145" s="233" t="e">
        <f t="shared" si="87"/>
        <v>#REF!</v>
      </c>
      <c r="BD145" s="233" t="e">
        <f t="shared" si="88"/>
        <v>#REF!</v>
      </c>
      <c r="BE145" s="233" t="e">
        <f t="shared" si="89"/>
        <v>#REF!</v>
      </c>
      <c r="BF145" s="233" t="e">
        <f t="shared" si="90"/>
        <v>#REF!</v>
      </c>
      <c r="BG145" s="233" t="e">
        <f t="shared" si="91"/>
        <v>#REF!</v>
      </c>
      <c r="BH145" s="233" t="e">
        <f t="shared" si="92"/>
        <v>#REF!</v>
      </c>
      <c r="BI145" s="233" t="e">
        <f t="shared" si="93"/>
        <v>#REF!</v>
      </c>
      <c r="BJ145" s="233" t="e">
        <f t="shared" si="94"/>
        <v>#REF!</v>
      </c>
      <c r="BK145" s="233" t="e">
        <f t="shared" si="95"/>
        <v>#REF!</v>
      </c>
      <c r="BL145" s="233" t="e">
        <f t="shared" si="96"/>
        <v>#REF!</v>
      </c>
      <c r="BM145" s="233" t="e">
        <f t="shared" si="97"/>
        <v>#REF!</v>
      </c>
      <c r="BN145" s="233" t="e">
        <f t="shared" si="98"/>
        <v>#REF!</v>
      </c>
      <c r="BO145" s="233" t="e">
        <f t="shared" si="99"/>
        <v>#REF!</v>
      </c>
      <c r="BP145" s="233" t="e">
        <f t="shared" si="100"/>
        <v>#REF!</v>
      </c>
      <c r="BQ145" s="233" t="e">
        <f t="shared" si="77"/>
        <v>#REF!</v>
      </c>
      <c r="BR145" s="233" t="e">
        <f t="shared" si="78"/>
        <v>#REF!</v>
      </c>
      <c r="BS145" s="233" t="e">
        <f t="shared" si="79"/>
        <v>#REF!</v>
      </c>
      <c r="BT145" s="233" t="e">
        <f t="shared" si="80"/>
        <v>#REF!</v>
      </c>
      <c r="BU145" s="233" t="e">
        <f t="shared" si="81"/>
        <v>#REF!</v>
      </c>
      <c r="BV145" s="233" t="e">
        <f t="shared" si="82"/>
        <v>#REF!</v>
      </c>
      <c r="BW145" s="233" t="e">
        <f t="shared" si="83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84"/>
        <v>#REF!</v>
      </c>
      <c r="BA146" s="233" t="e">
        <f t="shared" si="85"/>
        <v>#REF!</v>
      </c>
      <c r="BB146" s="233" t="e">
        <f t="shared" si="86"/>
        <v>#REF!</v>
      </c>
      <c r="BC146" s="233" t="e">
        <f t="shared" si="87"/>
        <v>#REF!</v>
      </c>
      <c r="BD146" s="233" t="e">
        <f t="shared" si="88"/>
        <v>#REF!</v>
      </c>
      <c r="BE146" s="233" t="e">
        <f t="shared" si="89"/>
        <v>#REF!</v>
      </c>
      <c r="BF146" s="233" t="e">
        <f t="shared" si="90"/>
        <v>#REF!</v>
      </c>
      <c r="BG146" s="233" t="e">
        <f t="shared" si="91"/>
        <v>#REF!</v>
      </c>
      <c r="BH146" s="233" t="e">
        <f t="shared" si="92"/>
        <v>#REF!</v>
      </c>
      <c r="BI146" s="233" t="e">
        <f t="shared" si="93"/>
        <v>#REF!</v>
      </c>
      <c r="BJ146" s="233" t="e">
        <f t="shared" si="94"/>
        <v>#REF!</v>
      </c>
      <c r="BK146" s="233" t="e">
        <f t="shared" si="95"/>
        <v>#REF!</v>
      </c>
      <c r="BL146" s="233" t="e">
        <f t="shared" si="96"/>
        <v>#REF!</v>
      </c>
      <c r="BM146" s="233" t="e">
        <f t="shared" si="97"/>
        <v>#REF!</v>
      </c>
      <c r="BN146" s="233" t="e">
        <f t="shared" si="98"/>
        <v>#REF!</v>
      </c>
      <c r="BO146" s="233" t="e">
        <f t="shared" si="99"/>
        <v>#REF!</v>
      </c>
      <c r="BP146" s="233" t="e">
        <f t="shared" si="100"/>
        <v>#REF!</v>
      </c>
      <c r="BQ146" s="233" t="e">
        <f t="shared" si="77"/>
        <v>#REF!</v>
      </c>
      <c r="BR146" s="233" t="e">
        <f t="shared" si="78"/>
        <v>#REF!</v>
      </c>
      <c r="BS146" s="233" t="e">
        <f t="shared" si="79"/>
        <v>#REF!</v>
      </c>
      <c r="BT146" s="233" t="e">
        <f t="shared" si="80"/>
        <v>#REF!</v>
      </c>
      <c r="BU146" s="233" t="e">
        <f t="shared" si="81"/>
        <v>#REF!</v>
      </c>
      <c r="BV146" s="233" t="e">
        <f t="shared" si="82"/>
        <v>#REF!</v>
      </c>
      <c r="BW146" s="233" t="e">
        <f t="shared" si="83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84"/>
        <v>#REF!</v>
      </c>
      <c r="BA147" s="233" t="e">
        <f t="shared" si="85"/>
        <v>#REF!</v>
      </c>
      <c r="BB147" s="233" t="e">
        <f t="shared" si="86"/>
        <v>#REF!</v>
      </c>
      <c r="BC147" s="233" t="e">
        <f t="shared" si="87"/>
        <v>#REF!</v>
      </c>
      <c r="BD147" s="233" t="e">
        <f t="shared" si="88"/>
        <v>#REF!</v>
      </c>
      <c r="BE147" s="233" t="e">
        <f t="shared" si="89"/>
        <v>#REF!</v>
      </c>
      <c r="BF147" s="233" t="e">
        <f t="shared" si="90"/>
        <v>#REF!</v>
      </c>
      <c r="BG147" s="233" t="e">
        <f t="shared" si="91"/>
        <v>#REF!</v>
      </c>
      <c r="BH147" s="233" t="e">
        <f t="shared" si="92"/>
        <v>#REF!</v>
      </c>
      <c r="BI147" s="233" t="e">
        <f t="shared" si="93"/>
        <v>#REF!</v>
      </c>
      <c r="BJ147" s="233" t="e">
        <f t="shared" si="94"/>
        <v>#REF!</v>
      </c>
      <c r="BK147" s="233" t="e">
        <f t="shared" si="95"/>
        <v>#REF!</v>
      </c>
      <c r="BL147" s="233" t="e">
        <f t="shared" si="96"/>
        <v>#REF!</v>
      </c>
      <c r="BM147" s="233" t="e">
        <f t="shared" si="97"/>
        <v>#REF!</v>
      </c>
      <c r="BN147" s="233" t="e">
        <f t="shared" si="98"/>
        <v>#REF!</v>
      </c>
      <c r="BO147" s="233" t="e">
        <f t="shared" si="99"/>
        <v>#REF!</v>
      </c>
      <c r="BP147" s="233" t="e">
        <f t="shared" si="100"/>
        <v>#REF!</v>
      </c>
      <c r="BQ147" s="233" t="e">
        <f t="shared" si="77"/>
        <v>#REF!</v>
      </c>
      <c r="BR147" s="233" t="e">
        <f t="shared" si="78"/>
        <v>#REF!</v>
      </c>
      <c r="BS147" s="233" t="e">
        <f t="shared" si="79"/>
        <v>#REF!</v>
      </c>
      <c r="BT147" s="233" t="e">
        <f t="shared" si="80"/>
        <v>#REF!</v>
      </c>
      <c r="BU147" s="233" t="e">
        <f t="shared" si="81"/>
        <v>#REF!</v>
      </c>
      <c r="BV147" s="233" t="e">
        <f t="shared" si="82"/>
        <v>#REF!</v>
      </c>
      <c r="BW147" s="233" t="e">
        <f t="shared" si="83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si="84"/>
        <v>#REF!</v>
      </c>
      <c r="BA148" s="233" t="e">
        <f t="shared" si="85"/>
        <v>#REF!</v>
      </c>
      <c r="BB148" s="233" t="e">
        <f t="shared" si="86"/>
        <v>#REF!</v>
      </c>
      <c r="BC148" s="233" t="e">
        <f t="shared" si="87"/>
        <v>#REF!</v>
      </c>
      <c r="BD148" s="233" t="e">
        <f t="shared" si="88"/>
        <v>#REF!</v>
      </c>
      <c r="BE148" s="233" t="e">
        <f t="shared" si="89"/>
        <v>#REF!</v>
      </c>
      <c r="BF148" s="233" t="e">
        <f t="shared" si="90"/>
        <v>#REF!</v>
      </c>
      <c r="BG148" s="233" t="e">
        <f t="shared" si="91"/>
        <v>#REF!</v>
      </c>
      <c r="BH148" s="233" t="e">
        <f t="shared" si="92"/>
        <v>#REF!</v>
      </c>
      <c r="BI148" s="233" t="e">
        <f t="shared" si="93"/>
        <v>#REF!</v>
      </c>
      <c r="BJ148" s="233" t="e">
        <f t="shared" si="94"/>
        <v>#REF!</v>
      </c>
      <c r="BK148" s="233" t="e">
        <f t="shared" si="95"/>
        <v>#REF!</v>
      </c>
      <c r="BL148" s="233" t="e">
        <f t="shared" si="96"/>
        <v>#REF!</v>
      </c>
      <c r="BM148" s="233" t="e">
        <f t="shared" si="97"/>
        <v>#REF!</v>
      </c>
      <c r="BN148" s="233" t="e">
        <f t="shared" si="98"/>
        <v>#REF!</v>
      </c>
      <c r="BO148" s="233" t="e">
        <f t="shared" si="99"/>
        <v>#REF!</v>
      </c>
      <c r="BP148" s="233" t="e">
        <f t="shared" si="100"/>
        <v>#REF!</v>
      </c>
      <c r="BQ148" s="233" t="e">
        <f t="shared" si="77"/>
        <v>#REF!</v>
      </c>
      <c r="BR148" s="233" t="e">
        <f t="shared" si="78"/>
        <v>#REF!</v>
      </c>
      <c r="BS148" s="233" t="e">
        <f t="shared" si="79"/>
        <v>#REF!</v>
      </c>
      <c r="BT148" s="233" t="e">
        <f t="shared" si="80"/>
        <v>#REF!</v>
      </c>
      <c r="BU148" s="233" t="e">
        <f t="shared" si="81"/>
        <v>#REF!</v>
      </c>
      <c r="BV148" s="233" t="e">
        <f t="shared" si="82"/>
        <v>#REF!</v>
      </c>
      <c r="BW148" s="233" t="e">
        <f t="shared" si="83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84"/>
        <v>#REF!</v>
      </c>
      <c r="BA149" s="233" t="e">
        <f t="shared" si="85"/>
        <v>#REF!</v>
      </c>
      <c r="BB149" s="233" t="e">
        <f t="shared" si="86"/>
        <v>#REF!</v>
      </c>
      <c r="BC149" s="233" t="e">
        <f t="shared" si="87"/>
        <v>#REF!</v>
      </c>
      <c r="BD149" s="233" t="e">
        <f t="shared" si="88"/>
        <v>#REF!</v>
      </c>
      <c r="BE149" s="233" t="e">
        <f t="shared" si="89"/>
        <v>#REF!</v>
      </c>
      <c r="BF149" s="233" t="e">
        <f t="shared" si="90"/>
        <v>#REF!</v>
      </c>
      <c r="BG149" s="233" t="e">
        <f t="shared" si="91"/>
        <v>#REF!</v>
      </c>
      <c r="BH149" s="233" t="e">
        <f t="shared" si="92"/>
        <v>#REF!</v>
      </c>
      <c r="BI149" s="233" t="e">
        <f t="shared" si="93"/>
        <v>#REF!</v>
      </c>
      <c r="BJ149" s="233" t="e">
        <f t="shared" si="94"/>
        <v>#REF!</v>
      </c>
      <c r="BK149" s="233" t="e">
        <f t="shared" si="95"/>
        <v>#REF!</v>
      </c>
      <c r="BL149" s="233" t="e">
        <f t="shared" si="96"/>
        <v>#REF!</v>
      </c>
      <c r="BM149" s="233" t="e">
        <f t="shared" si="97"/>
        <v>#REF!</v>
      </c>
      <c r="BN149" s="233" t="e">
        <f t="shared" si="98"/>
        <v>#REF!</v>
      </c>
      <c r="BO149" s="233" t="e">
        <f t="shared" si="99"/>
        <v>#REF!</v>
      </c>
      <c r="BP149" s="233" t="e">
        <f t="shared" si="100"/>
        <v>#REF!</v>
      </c>
      <c r="BQ149" s="233" t="e">
        <f t="shared" si="77"/>
        <v>#REF!</v>
      </c>
      <c r="BR149" s="233" t="e">
        <f t="shared" si="78"/>
        <v>#REF!</v>
      </c>
      <c r="BS149" s="233" t="e">
        <f t="shared" si="79"/>
        <v>#REF!</v>
      </c>
      <c r="BT149" s="233" t="e">
        <f t="shared" si="80"/>
        <v>#REF!</v>
      </c>
      <c r="BU149" s="233" t="e">
        <f t="shared" si="81"/>
        <v>#REF!</v>
      </c>
      <c r="BV149" s="233" t="e">
        <f t="shared" si="82"/>
        <v>#REF!</v>
      </c>
      <c r="BW149" s="233" t="e">
        <f t="shared" si="83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84"/>
        <v>#REF!</v>
      </c>
      <c r="BA150" s="233" t="e">
        <f t="shared" si="85"/>
        <v>#REF!</v>
      </c>
      <c r="BB150" s="233" t="e">
        <f t="shared" si="86"/>
        <v>#REF!</v>
      </c>
      <c r="BC150" s="233" t="e">
        <f t="shared" si="87"/>
        <v>#REF!</v>
      </c>
      <c r="BD150" s="233" t="e">
        <f t="shared" si="88"/>
        <v>#REF!</v>
      </c>
      <c r="BE150" s="233" t="e">
        <f t="shared" si="89"/>
        <v>#REF!</v>
      </c>
      <c r="BF150" s="233" t="e">
        <f t="shared" si="90"/>
        <v>#REF!</v>
      </c>
      <c r="BG150" s="233" t="e">
        <f t="shared" si="91"/>
        <v>#REF!</v>
      </c>
      <c r="BH150" s="233" t="e">
        <f t="shared" si="92"/>
        <v>#REF!</v>
      </c>
      <c r="BI150" s="233" t="e">
        <f t="shared" si="93"/>
        <v>#REF!</v>
      </c>
      <c r="BJ150" s="233" t="e">
        <f t="shared" si="94"/>
        <v>#REF!</v>
      </c>
      <c r="BK150" s="233" t="e">
        <f t="shared" si="95"/>
        <v>#REF!</v>
      </c>
      <c r="BL150" s="233" t="e">
        <f t="shared" si="96"/>
        <v>#REF!</v>
      </c>
      <c r="BM150" s="233" t="e">
        <f t="shared" si="97"/>
        <v>#REF!</v>
      </c>
      <c r="BN150" s="233" t="e">
        <f t="shared" si="98"/>
        <v>#REF!</v>
      </c>
      <c r="BO150" s="233" t="e">
        <f t="shared" si="99"/>
        <v>#REF!</v>
      </c>
      <c r="BP150" s="233" t="e">
        <f t="shared" si="100"/>
        <v>#REF!</v>
      </c>
      <c r="BQ150" s="233" t="e">
        <f t="shared" si="77"/>
        <v>#REF!</v>
      </c>
      <c r="BR150" s="233" t="e">
        <f t="shared" si="78"/>
        <v>#REF!</v>
      </c>
      <c r="BS150" s="233" t="e">
        <f t="shared" si="79"/>
        <v>#REF!</v>
      </c>
      <c r="BT150" s="233" t="e">
        <f t="shared" si="80"/>
        <v>#REF!</v>
      </c>
      <c r="BU150" s="233" t="e">
        <f t="shared" si="81"/>
        <v>#REF!</v>
      </c>
      <c r="BV150" s="233" t="e">
        <f t="shared" si="82"/>
        <v>#REF!</v>
      </c>
      <c r="BW150" s="233" t="e">
        <f t="shared" si="83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84"/>
        <v>#REF!</v>
      </c>
      <c r="BA151" s="233" t="e">
        <f t="shared" si="85"/>
        <v>#REF!</v>
      </c>
      <c r="BB151" s="233" t="e">
        <f t="shared" si="86"/>
        <v>#REF!</v>
      </c>
      <c r="BC151" s="233" t="e">
        <f t="shared" si="87"/>
        <v>#REF!</v>
      </c>
      <c r="BD151" s="233" t="e">
        <f t="shared" si="88"/>
        <v>#REF!</v>
      </c>
      <c r="BE151" s="233" t="e">
        <f t="shared" si="89"/>
        <v>#REF!</v>
      </c>
      <c r="BF151" s="233" t="e">
        <f t="shared" si="90"/>
        <v>#REF!</v>
      </c>
      <c r="BG151" s="233" t="e">
        <f t="shared" si="91"/>
        <v>#REF!</v>
      </c>
      <c r="BH151" s="233" t="e">
        <f t="shared" si="92"/>
        <v>#REF!</v>
      </c>
      <c r="BI151" s="233" t="e">
        <f t="shared" si="93"/>
        <v>#REF!</v>
      </c>
      <c r="BJ151" s="233" t="e">
        <f t="shared" si="94"/>
        <v>#REF!</v>
      </c>
      <c r="BK151" s="233" t="e">
        <f t="shared" si="95"/>
        <v>#REF!</v>
      </c>
      <c r="BL151" s="233" t="e">
        <f t="shared" si="96"/>
        <v>#REF!</v>
      </c>
      <c r="BM151" s="233" t="e">
        <f t="shared" si="97"/>
        <v>#REF!</v>
      </c>
      <c r="BN151" s="233" t="e">
        <f t="shared" si="98"/>
        <v>#REF!</v>
      </c>
      <c r="BO151" s="233" t="e">
        <f t="shared" si="99"/>
        <v>#REF!</v>
      </c>
      <c r="BP151" s="233" t="e">
        <f t="shared" si="100"/>
        <v>#REF!</v>
      </c>
      <c r="BQ151" s="233" t="e">
        <f t="shared" si="77"/>
        <v>#REF!</v>
      </c>
      <c r="BR151" s="233" t="e">
        <f t="shared" si="78"/>
        <v>#REF!</v>
      </c>
      <c r="BS151" s="233" t="e">
        <f t="shared" si="79"/>
        <v>#REF!</v>
      </c>
      <c r="BT151" s="233" t="e">
        <f t="shared" si="80"/>
        <v>#REF!</v>
      </c>
      <c r="BU151" s="233" t="e">
        <f t="shared" si="81"/>
        <v>#REF!</v>
      </c>
      <c r="BV151" s="233" t="e">
        <f t="shared" si="82"/>
        <v>#REF!</v>
      </c>
      <c r="BW151" s="233" t="e">
        <f t="shared" si="83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84"/>
        <v>#REF!</v>
      </c>
      <c r="BA152" s="233" t="e">
        <f t="shared" si="85"/>
        <v>#REF!</v>
      </c>
      <c r="BB152" s="233" t="e">
        <f t="shared" si="86"/>
        <v>#REF!</v>
      </c>
      <c r="BC152" s="233" t="e">
        <f t="shared" si="87"/>
        <v>#REF!</v>
      </c>
      <c r="BD152" s="233" t="e">
        <f t="shared" si="88"/>
        <v>#REF!</v>
      </c>
      <c r="BE152" s="233" t="e">
        <f t="shared" si="89"/>
        <v>#REF!</v>
      </c>
      <c r="BF152" s="233" t="e">
        <f t="shared" si="90"/>
        <v>#REF!</v>
      </c>
      <c r="BG152" s="233" t="e">
        <f t="shared" si="91"/>
        <v>#REF!</v>
      </c>
      <c r="BH152" s="233" t="e">
        <f t="shared" si="92"/>
        <v>#REF!</v>
      </c>
      <c r="BI152" s="233" t="e">
        <f t="shared" si="93"/>
        <v>#REF!</v>
      </c>
      <c r="BJ152" s="233" t="e">
        <f t="shared" si="94"/>
        <v>#REF!</v>
      </c>
      <c r="BK152" s="233" t="e">
        <f t="shared" si="95"/>
        <v>#REF!</v>
      </c>
      <c r="BL152" s="233" t="e">
        <f t="shared" si="96"/>
        <v>#REF!</v>
      </c>
      <c r="BM152" s="233" t="e">
        <f t="shared" si="97"/>
        <v>#REF!</v>
      </c>
      <c r="BN152" s="233" t="e">
        <f t="shared" si="98"/>
        <v>#REF!</v>
      </c>
      <c r="BO152" s="233" t="e">
        <f t="shared" si="99"/>
        <v>#REF!</v>
      </c>
      <c r="BP152" s="233" t="e">
        <f t="shared" si="100"/>
        <v>#REF!</v>
      </c>
      <c r="BQ152" s="233" t="e">
        <f t="shared" si="77"/>
        <v>#REF!</v>
      </c>
      <c r="BR152" s="233" t="e">
        <f t="shared" si="78"/>
        <v>#REF!</v>
      </c>
      <c r="BS152" s="233" t="e">
        <f t="shared" si="79"/>
        <v>#REF!</v>
      </c>
      <c r="BT152" s="233" t="e">
        <f t="shared" si="80"/>
        <v>#REF!</v>
      </c>
      <c r="BU152" s="233" t="e">
        <f t="shared" si="81"/>
        <v>#REF!</v>
      </c>
      <c r="BV152" s="233" t="e">
        <f t="shared" si="82"/>
        <v>#REF!</v>
      </c>
      <c r="BW152" s="233" t="e">
        <f t="shared" si="83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84"/>
        <v>#REF!</v>
      </c>
      <c r="BA153" s="233" t="e">
        <f t="shared" si="85"/>
        <v>#REF!</v>
      </c>
      <c r="BB153" s="233" t="e">
        <f t="shared" si="86"/>
        <v>#REF!</v>
      </c>
      <c r="BC153" s="233" t="e">
        <f t="shared" si="87"/>
        <v>#REF!</v>
      </c>
      <c r="BD153" s="233" t="e">
        <f t="shared" si="88"/>
        <v>#REF!</v>
      </c>
      <c r="BE153" s="233" t="e">
        <f t="shared" si="89"/>
        <v>#REF!</v>
      </c>
      <c r="BF153" s="233" t="e">
        <f t="shared" si="90"/>
        <v>#REF!</v>
      </c>
      <c r="BG153" s="233" t="e">
        <f t="shared" si="91"/>
        <v>#REF!</v>
      </c>
      <c r="BH153" s="233" t="e">
        <f t="shared" si="92"/>
        <v>#REF!</v>
      </c>
      <c r="BI153" s="233" t="e">
        <f t="shared" si="93"/>
        <v>#REF!</v>
      </c>
      <c r="BJ153" s="233" t="e">
        <f t="shared" si="94"/>
        <v>#REF!</v>
      </c>
      <c r="BK153" s="233" t="e">
        <f t="shared" si="95"/>
        <v>#REF!</v>
      </c>
      <c r="BL153" s="233" t="e">
        <f t="shared" si="96"/>
        <v>#REF!</v>
      </c>
      <c r="BM153" s="233" t="e">
        <f t="shared" si="97"/>
        <v>#REF!</v>
      </c>
      <c r="BN153" s="233" t="e">
        <f t="shared" si="98"/>
        <v>#REF!</v>
      </c>
      <c r="BO153" s="233" t="e">
        <f t="shared" si="99"/>
        <v>#REF!</v>
      </c>
      <c r="BP153" s="233" t="e">
        <f t="shared" si="100"/>
        <v>#REF!</v>
      </c>
      <c r="BQ153" s="233" t="e">
        <f t="shared" si="77"/>
        <v>#REF!</v>
      </c>
      <c r="BR153" s="233" t="e">
        <f t="shared" si="78"/>
        <v>#REF!</v>
      </c>
      <c r="BS153" s="233" t="e">
        <f t="shared" si="79"/>
        <v>#REF!</v>
      </c>
      <c r="BT153" s="233" t="e">
        <f t="shared" si="80"/>
        <v>#REF!</v>
      </c>
      <c r="BU153" s="233" t="e">
        <f t="shared" si="81"/>
        <v>#REF!</v>
      </c>
      <c r="BV153" s="233" t="e">
        <f t="shared" si="82"/>
        <v>#REF!</v>
      </c>
      <c r="BW153" s="233" t="e">
        <f t="shared" si="83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84"/>
        <v>#REF!</v>
      </c>
      <c r="BA154" s="233" t="e">
        <f t="shared" si="85"/>
        <v>#REF!</v>
      </c>
      <c r="BB154" s="233" t="e">
        <f t="shared" si="86"/>
        <v>#REF!</v>
      </c>
      <c r="BC154" s="233" t="e">
        <f t="shared" si="87"/>
        <v>#REF!</v>
      </c>
      <c r="BD154" s="233" t="e">
        <f t="shared" si="88"/>
        <v>#REF!</v>
      </c>
      <c r="BE154" s="233" t="e">
        <f t="shared" si="89"/>
        <v>#REF!</v>
      </c>
      <c r="BF154" s="233" t="e">
        <f t="shared" si="90"/>
        <v>#REF!</v>
      </c>
      <c r="BG154" s="233" t="e">
        <f t="shared" si="91"/>
        <v>#REF!</v>
      </c>
      <c r="BH154" s="233" t="e">
        <f t="shared" si="92"/>
        <v>#REF!</v>
      </c>
      <c r="BI154" s="233" t="e">
        <f t="shared" si="93"/>
        <v>#REF!</v>
      </c>
      <c r="BJ154" s="233" t="e">
        <f t="shared" si="94"/>
        <v>#REF!</v>
      </c>
      <c r="BK154" s="233" t="e">
        <f t="shared" si="95"/>
        <v>#REF!</v>
      </c>
      <c r="BL154" s="233" t="e">
        <f t="shared" si="96"/>
        <v>#REF!</v>
      </c>
      <c r="BM154" s="233" t="e">
        <f t="shared" si="97"/>
        <v>#REF!</v>
      </c>
      <c r="BN154" s="233" t="e">
        <f t="shared" si="98"/>
        <v>#REF!</v>
      </c>
      <c r="BO154" s="233" t="e">
        <f t="shared" si="99"/>
        <v>#REF!</v>
      </c>
      <c r="BP154" s="233" t="e">
        <f t="shared" si="100"/>
        <v>#REF!</v>
      </c>
      <c r="BQ154" s="233" t="e">
        <f t="shared" si="77"/>
        <v>#REF!</v>
      </c>
      <c r="BR154" s="233" t="e">
        <f t="shared" si="78"/>
        <v>#REF!</v>
      </c>
      <c r="BS154" s="233" t="e">
        <f t="shared" si="79"/>
        <v>#REF!</v>
      </c>
      <c r="BT154" s="233" t="e">
        <f t="shared" si="80"/>
        <v>#REF!</v>
      </c>
      <c r="BU154" s="233" t="e">
        <f t="shared" si="81"/>
        <v>#REF!</v>
      </c>
      <c r="BV154" s="233" t="e">
        <f t="shared" si="82"/>
        <v>#REF!</v>
      </c>
      <c r="BW154" s="233" t="e">
        <f t="shared" si="83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</row>
    <row r="156" spans="1:75">
      <c r="A156" s="549"/>
      <c r="B156" s="549"/>
      <c r="C156" s="549"/>
      <c r="D156" s="549"/>
      <c r="E156" s="549"/>
      <c r="F156" s="549"/>
      <c r="G156" s="549"/>
      <c r="H156" s="549"/>
      <c r="I156" s="549"/>
      <c r="J156" s="549"/>
      <c r="K156" s="549"/>
      <c r="L156" s="549"/>
      <c r="M156" s="549"/>
      <c r="N156" s="549"/>
      <c r="O156" s="549"/>
      <c r="P156" s="549"/>
      <c r="Q156" s="231"/>
    </row>
    <row r="157" spans="1:75" ht="47.25" customHeight="1">
      <c r="A157" s="550" t="s">
        <v>293</v>
      </c>
      <c r="B157" s="551"/>
      <c r="C157" s="551"/>
      <c r="D157" s="551"/>
      <c r="E157" s="551"/>
      <c r="F157" s="551"/>
      <c r="G157" s="551"/>
      <c r="H157" s="551"/>
      <c r="I157" s="551"/>
      <c r="J157" s="551"/>
      <c r="K157" s="552"/>
      <c r="L157" s="543" t="e">
        <f>#REF!</f>
        <v>#REF!</v>
      </c>
      <c r="M157" s="544"/>
      <c r="N157" s="544"/>
      <c r="O157" s="544"/>
      <c r="P157" s="545"/>
      <c r="Q157" s="231"/>
    </row>
    <row r="158" spans="1:75" ht="48.75" customHeight="1">
      <c r="A158" s="550" t="s">
        <v>294</v>
      </c>
      <c r="B158" s="551"/>
      <c r="C158" s="551"/>
      <c r="D158" s="551"/>
      <c r="E158" s="551"/>
      <c r="F158" s="551"/>
      <c r="G158" s="551"/>
      <c r="H158" s="551"/>
      <c r="I158" s="551"/>
      <c r="J158" s="551"/>
      <c r="K158" s="552"/>
      <c r="L158" s="543" t="e">
        <f>#REF!</f>
        <v>#REF!</v>
      </c>
      <c r="M158" s="544"/>
      <c r="N158" s="544"/>
      <c r="O158" s="544"/>
      <c r="P158" s="545"/>
      <c r="Q158" s="231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</row>
    <row r="160" spans="1:75" ht="33.75" customHeight="1">
      <c r="A160" s="540" t="s">
        <v>290</v>
      </c>
      <c r="B160" s="541"/>
      <c r="C160" s="541"/>
      <c r="D160" s="541"/>
      <c r="E160" s="541"/>
      <c r="F160" s="541"/>
      <c r="G160" s="541"/>
      <c r="H160" s="542"/>
      <c r="I160" s="418" t="s">
        <v>291</v>
      </c>
      <c r="J160" s="418"/>
      <c r="K160" s="418"/>
      <c r="L160" s="543" t="e">
        <f>#REF!</f>
        <v>#REF!</v>
      </c>
      <c r="M160" s="544"/>
      <c r="N160" s="544"/>
      <c r="O160" s="544"/>
      <c r="P160" s="545"/>
    </row>
    <row r="163" spans="13:17">
      <c r="M163" s="233"/>
      <c r="N163" s="233"/>
      <c r="O163" s="233"/>
      <c r="P163" s="233"/>
    </row>
    <row r="165" spans="13:17">
      <c r="M165" s="233"/>
      <c r="N165" s="233"/>
      <c r="O165" s="233"/>
      <c r="P165" s="233"/>
      <c r="Q165" s="233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30" customWidth="1"/>
    <col min="2" max="10" width="12.710937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25" width="12.7109375" style="230" bestFit="1" customWidth="1"/>
    <col min="26" max="26" width="9.140625" style="230"/>
    <col min="27" max="75" width="0" style="230" hidden="1" customWidth="1"/>
    <col min="76" max="16384" width="9.140625" style="230"/>
  </cols>
  <sheetData>
    <row r="1" spans="1:25" ht="54" customHeight="1">
      <c r="A1" s="546" t="s">
        <v>325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</row>
    <row r="2" spans="1:25" ht="15.75" customHeight="1">
      <c r="A2" s="548" t="s">
        <v>297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</row>
    <row r="3" spans="1:25">
      <c r="A3" s="548"/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</row>
    <row r="4" spans="1:25" ht="39" customHeight="1">
      <c r="A4" s="523" t="s">
        <v>295</v>
      </c>
      <c r="B4" s="523"/>
      <c r="C4" s="523"/>
      <c r="D4" s="523"/>
      <c r="E4" s="523"/>
      <c r="F4" s="523"/>
      <c r="G4" s="523" t="s">
        <v>259</v>
      </c>
      <c r="H4" s="524" t="s">
        <v>259</v>
      </c>
      <c r="I4" s="524"/>
      <c r="J4" s="524"/>
      <c r="K4" s="553" t="e">
        <f>#REF!</f>
        <v>#REF!</v>
      </c>
      <c r="L4" s="554"/>
      <c r="M4" s="554"/>
      <c r="N4" s="554"/>
      <c r="O4" s="554"/>
      <c r="P4" s="555"/>
      <c r="Q4" s="231"/>
    </row>
    <row r="5" spans="1:25" ht="15.75" customHeight="1">
      <c r="A5" s="548" t="s">
        <v>298</v>
      </c>
      <c r="B5" s="548"/>
      <c r="C5" s="548"/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  <c r="Q5" s="548"/>
      <c r="R5" s="548"/>
      <c r="S5" s="548"/>
      <c r="T5" s="548"/>
      <c r="U5" s="548"/>
      <c r="V5" s="548"/>
      <c r="W5" s="548"/>
      <c r="X5" s="548"/>
      <c r="Y5" s="548"/>
    </row>
    <row r="6" spans="1:25" ht="27.75" customHeight="1">
      <c r="A6" s="548"/>
      <c r="B6" s="548"/>
      <c r="C6" s="548"/>
      <c r="D6" s="548"/>
      <c r="E6" s="548"/>
      <c r="F6" s="548"/>
      <c r="G6" s="548"/>
      <c r="H6" s="548"/>
      <c r="I6" s="548"/>
      <c r="J6" s="548"/>
      <c r="K6" s="548"/>
      <c r="L6" s="548"/>
      <c r="M6" s="548"/>
      <c r="N6" s="548"/>
      <c r="O6" s="548"/>
      <c r="P6" s="548"/>
      <c r="Q6" s="548"/>
      <c r="R6" s="548"/>
      <c r="S6" s="548"/>
      <c r="T6" s="548"/>
      <c r="U6" s="548"/>
      <c r="V6" s="548"/>
      <c r="W6" s="548"/>
      <c r="X6" s="548"/>
      <c r="Y6" s="548"/>
    </row>
    <row r="7" spans="1:25" ht="42.75" customHeight="1">
      <c r="A7" s="547" t="s">
        <v>296</v>
      </c>
      <c r="B7" s="547"/>
      <c r="C7" s="547"/>
      <c r="D7" s="547"/>
      <c r="E7" s="547"/>
      <c r="F7" s="547"/>
      <c r="G7" s="547"/>
      <c r="H7" s="547"/>
      <c r="I7" s="547"/>
      <c r="J7" s="547"/>
      <c r="K7" s="547"/>
      <c r="L7" s="547"/>
      <c r="M7" s="547"/>
      <c r="N7" s="547"/>
      <c r="O7" s="547"/>
      <c r="P7" s="547"/>
      <c r="Q7" s="231"/>
    </row>
    <row r="8" spans="1:25">
      <c r="A8" s="529" t="s">
        <v>260</v>
      </c>
      <c r="B8" s="529"/>
      <c r="C8" s="529"/>
      <c r="D8" s="529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</row>
    <row r="9" spans="1:25" ht="15.75" customHeight="1">
      <c r="A9" s="523" t="s">
        <v>261</v>
      </c>
      <c r="B9" s="523"/>
      <c r="C9" s="523"/>
      <c r="D9" s="523"/>
      <c r="E9" s="523"/>
      <c r="F9" s="523"/>
      <c r="G9" s="523"/>
      <c r="H9" s="524" t="s">
        <v>259</v>
      </c>
      <c r="I9" s="524"/>
      <c r="J9" s="524"/>
      <c r="K9" s="559" t="e">
        <f>#REF!</f>
        <v>#REF!</v>
      </c>
      <c r="L9" s="559"/>
      <c r="M9" s="559"/>
      <c r="N9" s="559"/>
      <c r="O9" s="559"/>
      <c r="P9" s="559"/>
      <c r="Q9" s="231"/>
    </row>
    <row r="10" spans="1:25">
      <c r="A10" s="523" t="s">
        <v>262</v>
      </c>
      <c r="B10" s="523"/>
      <c r="C10" s="523"/>
      <c r="D10" s="523"/>
      <c r="E10" s="523"/>
      <c r="F10" s="523"/>
      <c r="G10" s="523"/>
      <c r="H10" s="524" t="s">
        <v>259</v>
      </c>
      <c r="I10" s="524"/>
      <c r="J10" s="524"/>
      <c r="K10" s="559" t="e">
        <f>#REF!</f>
        <v>#REF!</v>
      </c>
      <c r="L10" s="559"/>
      <c r="M10" s="559"/>
      <c r="N10" s="559"/>
      <c r="O10" s="559"/>
      <c r="P10" s="559"/>
      <c r="Q10" s="231"/>
    </row>
    <row r="11" spans="1:25">
      <c r="A11" s="523" t="s">
        <v>263</v>
      </c>
      <c r="B11" s="523"/>
      <c r="C11" s="523"/>
      <c r="D11" s="523"/>
      <c r="E11" s="523"/>
      <c r="F11" s="523"/>
      <c r="G11" s="523"/>
      <c r="H11" s="524" t="s">
        <v>259</v>
      </c>
      <c r="I11" s="524"/>
      <c r="J11" s="524"/>
      <c r="K11" s="559" t="e">
        <f>#REF!</f>
        <v>#REF!</v>
      </c>
      <c r="L11" s="559"/>
      <c r="M11" s="559"/>
      <c r="N11" s="559"/>
      <c r="O11" s="559"/>
      <c r="P11" s="559"/>
      <c r="Q11" s="231"/>
    </row>
    <row r="12" spans="1:25">
      <c r="A12" s="529" t="s">
        <v>264</v>
      </c>
      <c r="B12" s="529"/>
      <c r="C12" s="529"/>
      <c r="D12" s="529"/>
      <c r="E12" s="529"/>
      <c r="F12" s="529"/>
      <c r="G12" s="529"/>
      <c r="H12" s="529"/>
      <c r="I12" s="529"/>
      <c r="J12" s="529"/>
      <c r="K12" s="529"/>
      <c r="L12" s="529"/>
      <c r="M12" s="529"/>
      <c r="N12" s="529"/>
      <c r="O12" s="529"/>
      <c r="P12" s="529"/>
    </row>
    <row r="13" spans="1:25">
      <c r="A13" s="523" t="s">
        <v>261</v>
      </c>
      <c r="B13" s="523"/>
      <c r="C13" s="523"/>
      <c r="D13" s="523"/>
      <c r="E13" s="523"/>
      <c r="F13" s="523"/>
      <c r="G13" s="523"/>
      <c r="H13" s="524" t="s">
        <v>259</v>
      </c>
      <c r="I13" s="524"/>
      <c r="J13" s="524"/>
      <c r="K13" s="556" t="e">
        <f>#REF!</f>
        <v>#REF!</v>
      </c>
      <c r="L13" s="557"/>
      <c r="M13" s="557"/>
      <c r="N13" s="557"/>
      <c r="O13" s="557"/>
      <c r="P13" s="558"/>
      <c r="Q13" s="231"/>
    </row>
    <row r="14" spans="1:25">
      <c r="A14" s="523" t="s">
        <v>265</v>
      </c>
      <c r="B14" s="523"/>
      <c r="C14" s="523"/>
      <c r="D14" s="523"/>
      <c r="E14" s="523"/>
      <c r="F14" s="523"/>
      <c r="G14" s="523"/>
      <c r="H14" s="524" t="s">
        <v>259</v>
      </c>
      <c r="I14" s="524"/>
      <c r="J14" s="524"/>
      <c r="K14" s="556" t="e">
        <f>#REF!</f>
        <v>#REF!</v>
      </c>
      <c r="L14" s="557"/>
      <c r="M14" s="557"/>
      <c r="N14" s="557"/>
      <c r="O14" s="557"/>
      <c r="P14" s="558"/>
      <c r="Q14" s="231"/>
    </row>
    <row r="15" spans="1:25">
      <c r="A15" s="532"/>
      <c r="B15" s="532"/>
      <c r="C15" s="532"/>
      <c r="D15" s="532"/>
      <c r="E15" s="532"/>
      <c r="F15" s="532"/>
      <c r="G15" s="532"/>
      <c r="H15" s="532"/>
      <c r="I15" s="532"/>
      <c r="J15" s="532"/>
      <c r="K15" s="532"/>
      <c r="L15" s="532"/>
      <c r="M15" s="532"/>
      <c r="N15" s="532"/>
      <c r="O15" s="532"/>
      <c r="P15" s="532"/>
      <c r="Q15" s="231"/>
    </row>
    <row r="16" spans="1:25" ht="30" customHeight="1">
      <c r="A16" s="548" t="s">
        <v>300</v>
      </c>
      <c r="B16" s="548"/>
      <c r="C16" s="548"/>
      <c r="D16" s="548"/>
      <c r="E16" s="548"/>
      <c r="F16" s="548"/>
      <c r="G16" s="548"/>
      <c r="H16" s="548"/>
      <c r="I16" s="548"/>
      <c r="J16" s="548"/>
      <c r="K16" s="548"/>
      <c r="L16" s="548"/>
      <c r="M16" s="548"/>
      <c r="N16" s="548"/>
      <c r="O16" s="548"/>
      <c r="P16" s="548"/>
      <c r="Q16" s="548"/>
      <c r="R16" s="548"/>
      <c r="S16" s="548"/>
      <c r="T16" s="548"/>
      <c r="U16" s="548"/>
      <c r="V16" s="548"/>
      <c r="W16" s="548"/>
      <c r="X16" s="548"/>
      <c r="Y16" s="548"/>
    </row>
    <row r="17" spans="1:75" ht="45.75" customHeight="1">
      <c r="A17" s="533" t="s">
        <v>303</v>
      </c>
      <c r="B17" s="534"/>
      <c r="C17" s="534"/>
      <c r="D17" s="534"/>
      <c r="E17" s="534"/>
      <c r="F17" s="534"/>
      <c r="G17" s="534"/>
      <c r="H17" s="534"/>
      <c r="I17" s="534"/>
      <c r="J17" s="534"/>
      <c r="K17" s="534"/>
      <c r="L17" s="534"/>
      <c r="M17" s="534"/>
      <c r="N17" s="534"/>
      <c r="O17" s="534"/>
      <c r="P17" s="534"/>
      <c r="Q17" s="534"/>
      <c r="R17" s="534"/>
      <c r="S17" s="534"/>
      <c r="T17" s="534"/>
      <c r="U17" s="534"/>
      <c r="V17" s="534"/>
      <c r="W17" s="534"/>
      <c r="X17" s="534"/>
      <c r="Y17" s="534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s">
        <v>319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#VALUE!</v>
      </c>
      <c r="BA19" s="233" t="e">
        <f t="shared" ref="BA19:BW19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83" si="1">B20-AA20</f>
        <v>#REF!</v>
      </c>
      <c r="BA20" s="233" t="e">
        <f t="shared" ref="BA20:BA83" si="2">C20-AB20</f>
        <v>#REF!</v>
      </c>
      <c r="BB20" s="233" t="e">
        <f t="shared" ref="BB20:BB83" si="3">D20-AC20</f>
        <v>#REF!</v>
      </c>
      <c r="BC20" s="233" t="e">
        <f t="shared" ref="BC20:BC83" si="4">E20-AD20</f>
        <v>#REF!</v>
      </c>
      <c r="BD20" s="233" t="e">
        <f t="shared" ref="BD20:BD83" si="5">F20-AE20</f>
        <v>#REF!</v>
      </c>
      <c r="BE20" s="233" t="e">
        <f t="shared" ref="BE20:BE83" si="6">G20-AF20</f>
        <v>#REF!</v>
      </c>
      <c r="BF20" s="233" t="e">
        <f t="shared" ref="BF20:BF83" si="7">H20-AG20</f>
        <v>#REF!</v>
      </c>
      <c r="BG20" s="233" t="e">
        <f t="shared" ref="BG20:BG83" si="8">I20-AH20</f>
        <v>#REF!</v>
      </c>
      <c r="BH20" s="233" t="e">
        <f t="shared" ref="BH20:BH83" si="9">J20-AI20</f>
        <v>#REF!</v>
      </c>
      <c r="BI20" s="233" t="e">
        <f t="shared" ref="BI20:BI83" si="10">K20-AJ20</f>
        <v>#REF!</v>
      </c>
      <c r="BJ20" s="233" t="e">
        <f t="shared" ref="BJ20:BJ83" si="11">L20-AK20</f>
        <v>#REF!</v>
      </c>
      <c r="BK20" s="233" t="e">
        <f t="shared" ref="BK20:BK83" si="12">M20-AL20</f>
        <v>#REF!</v>
      </c>
      <c r="BL20" s="233" t="e">
        <f t="shared" ref="BL20:BL83" si="13">N20-AM20</f>
        <v>#REF!</v>
      </c>
      <c r="BM20" s="233" t="e">
        <f t="shared" ref="BM20:BM83" si="14">O20-AN20</f>
        <v>#REF!</v>
      </c>
      <c r="BN20" s="233" t="e">
        <f t="shared" ref="BN20:BN83" si="15">P20-AO20</f>
        <v>#REF!</v>
      </c>
      <c r="BO20" s="233" t="e">
        <f t="shared" ref="BO20:BO83" si="16">Q20-AP20</f>
        <v>#REF!</v>
      </c>
      <c r="BP20" s="233" t="e">
        <f t="shared" ref="BP20:BP83" si="17">R20-AQ20</f>
        <v>#REF!</v>
      </c>
      <c r="BQ20" s="233" t="e">
        <f t="shared" ref="BQ20:BQ83" si="18">S20-AR20</f>
        <v>#REF!</v>
      </c>
      <c r="BR20" s="233" t="e">
        <f t="shared" ref="BR20:BR83" si="19">T20-AS20</f>
        <v>#REF!</v>
      </c>
      <c r="BS20" s="233" t="e">
        <f t="shared" ref="BS20:BS83" si="20">U20-AT20</f>
        <v>#REF!</v>
      </c>
      <c r="BT20" s="233" t="e">
        <f t="shared" ref="BT20:BT83" si="21">V20-AU20</f>
        <v>#REF!</v>
      </c>
      <c r="BU20" s="233" t="e">
        <f t="shared" ref="BU20:BU83" si="22">W20-AV20</f>
        <v>#REF!</v>
      </c>
      <c r="BV20" s="233" t="e">
        <f t="shared" ref="BV20:BV83" si="23">X20-AW20</f>
        <v>#REF!</v>
      </c>
      <c r="BW20" s="233" t="e">
        <f t="shared" ref="BW20:BW83" si="24">Y20-AX20</f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2"/>
        <v>#REF!</v>
      </c>
      <c r="BB21" s="233" t="e">
        <f t="shared" si="3"/>
        <v>#REF!</v>
      </c>
      <c r="BC21" s="233" t="e">
        <f t="shared" si="4"/>
        <v>#REF!</v>
      </c>
      <c r="BD21" s="233" t="e">
        <f t="shared" si="5"/>
        <v>#REF!</v>
      </c>
      <c r="BE21" s="233" t="e">
        <f t="shared" si="6"/>
        <v>#REF!</v>
      </c>
      <c r="BF21" s="233" t="e">
        <f t="shared" si="7"/>
        <v>#REF!</v>
      </c>
      <c r="BG21" s="233" t="e">
        <f t="shared" si="8"/>
        <v>#REF!</v>
      </c>
      <c r="BH21" s="233" t="e">
        <f t="shared" si="9"/>
        <v>#REF!</v>
      </c>
      <c r="BI21" s="233" t="e">
        <f t="shared" si="10"/>
        <v>#REF!</v>
      </c>
      <c r="BJ21" s="233" t="e">
        <f t="shared" si="11"/>
        <v>#REF!</v>
      </c>
      <c r="BK21" s="233" t="e">
        <f t="shared" si="12"/>
        <v>#REF!</v>
      </c>
      <c r="BL21" s="233" t="e">
        <f t="shared" si="13"/>
        <v>#REF!</v>
      </c>
      <c r="BM21" s="233" t="e">
        <f t="shared" si="14"/>
        <v>#REF!</v>
      </c>
      <c r="BN21" s="233" t="e">
        <f t="shared" si="15"/>
        <v>#REF!</v>
      </c>
      <c r="BO21" s="233" t="e">
        <f t="shared" si="16"/>
        <v>#REF!</v>
      </c>
      <c r="BP21" s="233" t="e">
        <f t="shared" si="17"/>
        <v>#REF!</v>
      </c>
      <c r="BQ21" s="233" t="e">
        <f t="shared" si="18"/>
        <v>#REF!</v>
      </c>
      <c r="BR21" s="233" t="e">
        <f t="shared" si="19"/>
        <v>#REF!</v>
      </c>
      <c r="BS21" s="233" t="e">
        <f t="shared" si="20"/>
        <v>#REF!</v>
      </c>
      <c r="BT21" s="233" t="e">
        <f t="shared" si="21"/>
        <v>#REF!</v>
      </c>
      <c r="BU21" s="233" t="e">
        <f t="shared" si="22"/>
        <v>#REF!</v>
      </c>
      <c r="BV21" s="233" t="e">
        <f t="shared" si="23"/>
        <v>#REF!</v>
      </c>
      <c r="BW21" s="233" t="e">
        <f t="shared" si="24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2"/>
        <v>#REF!</v>
      </c>
      <c r="BB22" s="233" t="e">
        <f t="shared" si="3"/>
        <v>#REF!</v>
      </c>
      <c r="BC22" s="233" t="e">
        <f t="shared" si="4"/>
        <v>#REF!</v>
      </c>
      <c r="BD22" s="233" t="e">
        <f t="shared" si="5"/>
        <v>#REF!</v>
      </c>
      <c r="BE22" s="233" t="e">
        <f t="shared" si="6"/>
        <v>#REF!</v>
      </c>
      <c r="BF22" s="233" t="e">
        <f t="shared" si="7"/>
        <v>#REF!</v>
      </c>
      <c r="BG22" s="233" t="e">
        <f t="shared" si="8"/>
        <v>#REF!</v>
      </c>
      <c r="BH22" s="233" t="e">
        <f t="shared" si="9"/>
        <v>#REF!</v>
      </c>
      <c r="BI22" s="233" t="e">
        <f t="shared" si="10"/>
        <v>#REF!</v>
      </c>
      <c r="BJ22" s="233" t="e">
        <f t="shared" si="11"/>
        <v>#REF!</v>
      </c>
      <c r="BK22" s="233" t="e">
        <f t="shared" si="12"/>
        <v>#REF!</v>
      </c>
      <c r="BL22" s="233" t="e">
        <f t="shared" si="13"/>
        <v>#REF!</v>
      </c>
      <c r="BM22" s="233" t="e">
        <f t="shared" si="14"/>
        <v>#REF!</v>
      </c>
      <c r="BN22" s="233" t="e">
        <f t="shared" si="15"/>
        <v>#REF!</v>
      </c>
      <c r="BO22" s="233" t="e">
        <f t="shared" si="16"/>
        <v>#REF!</v>
      </c>
      <c r="BP22" s="233" t="e">
        <f t="shared" si="17"/>
        <v>#REF!</v>
      </c>
      <c r="BQ22" s="233" t="e">
        <f t="shared" si="18"/>
        <v>#REF!</v>
      </c>
      <c r="BR22" s="233" t="e">
        <f t="shared" si="19"/>
        <v>#REF!</v>
      </c>
      <c r="BS22" s="233" t="e">
        <f t="shared" si="20"/>
        <v>#REF!</v>
      </c>
      <c r="BT22" s="233" t="e">
        <f t="shared" si="21"/>
        <v>#REF!</v>
      </c>
      <c r="BU22" s="233" t="e">
        <f t="shared" si="22"/>
        <v>#REF!</v>
      </c>
      <c r="BV22" s="233" t="e">
        <f t="shared" si="23"/>
        <v>#REF!</v>
      </c>
      <c r="BW22" s="233" t="e">
        <f t="shared" si="24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2"/>
        <v>#REF!</v>
      </c>
      <c r="BB23" s="233" t="e">
        <f t="shared" si="3"/>
        <v>#REF!</v>
      </c>
      <c r="BC23" s="233" t="e">
        <f t="shared" si="4"/>
        <v>#REF!</v>
      </c>
      <c r="BD23" s="233" t="e">
        <f t="shared" si="5"/>
        <v>#REF!</v>
      </c>
      <c r="BE23" s="233" t="e">
        <f t="shared" si="6"/>
        <v>#REF!</v>
      </c>
      <c r="BF23" s="233" t="e">
        <f t="shared" si="7"/>
        <v>#REF!</v>
      </c>
      <c r="BG23" s="233" t="e">
        <f t="shared" si="8"/>
        <v>#REF!</v>
      </c>
      <c r="BH23" s="233" t="e">
        <f t="shared" si="9"/>
        <v>#REF!</v>
      </c>
      <c r="BI23" s="233" t="e">
        <f t="shared" si="10"/>
        <v>#REF!</v>
      </c>
      <c r="BJ23" s="233" t="e">
        <f t="shared" si="11"/>
        <v>#REF!</v>
      </c>
      <c r="BK23" s="233" t="e">
        <f t="shared" si="12"/>
        <v>#REF!</v>
      </c>
      <c r="BL23" s="233" t="e">
        <f t="shared" si="13"/>
        <v>#REF!</v>
      </c>
      <c r="BM23" s="233" t="e">
        <f t="shared" si="14"/>
        <v>#REF!</v>
      </c>
      <c r="BN23" s="233" t="e">
        <f t="shared" si="15"/>
        <v>#REF!</v>
      </c>
      <c r="BO23" s="233" t="e">
        <f t="shared" si="16"/>
        <v>#REF!</v>
      </c>
      <c r="BP23" s="233" t="e">
        <f t="shared" si="17"/>
        <v>#REF!</v>
      </c>
      <c r="BQ23" s="233" t="e">
        <f t="shared" si="18"/>
        <v>#REF!</v>
      </c>
      <c r="BR23" s="233" t="e">
        <f t="shared" si="19"/>
        <v>#REF!</v>
      </c>
      <c r="BS23" s="233" t="e">
        <f t="shared" si="20"/>
        <v>#REF!</v>
      </c>
      <c r="BT23" s="233" t="e">
        <f t="shared" si="21"/>
        <v>#REF!</v>
      </c>
      <c r="BU23" s="233" t="e">
        <f t="shared" si="22"/>
        <v>#REF!</v>
      </c>
      <c r="BV23" s="233" t="e">
        <f t="shared" si="23"/>
        <v>#REF!</v>
      </c>
      <c r="BW23" s="233" t="e">
        <f t="shared" si="24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2"/>
        <v>#REF!</v>
      </c>
      <c r="BB24" s="233" t="e">
        <f t="shared" si="3"/>
        <v>#REF!</v>
      </c>
      <c r="BC24" s="233" t="e">
        <f t="shared" si="4"/>
        <v>#REF!</v>
      </c>
      <c r="BD24" s="233" t="e">
        <f t="shared" si="5"/>
        <v>#REF!</v>
      </c>
      <c r="BE24" s="233" t="e">
        <f t="shared" si="6"/>
        <v>#REF!</v>
      </c>
      <c r="BF24" s="233" t="e">
        <f t="shared" si="7"/>
        <v>#REF!</v>
      </c>
      <c r="BG24" s="233" t="e">
        <f t="shared" si="8"/>
        <v>#REF!</v>
      </c>
      <c r="BH24" s="233" t="e">
        <f t="shared" si="9"/>
        <v>#REF!</v>
      </c>
      <c r="BI24" s="233" t="e">
        <f t="shared" si="10"/>
        <v>#REF!</v>
      </c>
      <c r="BJ24" s="233" t="e">
        <f t="shared" si="11"/>
        <v>#REF!</v>
      </c>
      <c r="BK24" s="233" t="e">
        <f t="shared" si="12"/>
        <v>#REF!</v>
      </c>
      <c r="BL24" s="233" t="e">
        <f t="shared" si="13"/>
        <v>#REF!</v>
      </c>
      <c r="BM24" s="233" t="e">
        <f t="shared" si="14"/>
        <v>#REF!</v>
      </c>
      <c r="BN24" s="233" t="e">
        <f t="shared" si="15"/>
        <v>#REF!</v>
      </c>
      <c r="BO24" s="233" t="e">
        <f t="shared" si="16"/>
        <v>#REF!</v>
      </c>
      <c r="BP24" s="233" t="e">
        <f t="shared" si="17"/>
        <v>#REF!</v>
      </c>
      <c r="BQ24" s="233" t="e">
        <f t="shared" si="18"/>
        <v>#REF!</v>
      </c>
      <c r="BR24" s="233" t="e">
        <f t="shared" si="19"/>
        <v>#REF!</v>
      </c>
      <c r="BS24" s="233" t="e">
        <f t="shared" si="20"/>
        <v>#REF!</v>
      </c>
      <c r="BT24" s="233" t="e">
        <f t="shared" si="21"/>
        <v>#REF!</v>
      </c>
      <c r="BU24" s="233" t="e">
        <f t="shared" si="22"/>
        <v>#REF!</v>
      </c>
      <c r="BV24" s="233" t="e">
        <f t="shared" si="23"/>
        <v>#REF!</v>
      </c>
      <c r="BW24" s="233" t="e">
        <f t="shared" si="24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2"/>
        <v>#REF!</v>
      </c>
      <c r="BB25" s="233" t="e">
        <f t="shared" si="3"/>
        <v>#REF!</v>
      </c>
      <c r="BC25" s="233" t="e">
        <f t="shared" si="4"/>
        <v>#REF!</v>
      </c>
      <c r="BD25" s="233" t="e">
        <f t="shared" si="5"/>
        <v>#REF!</v>
      </c>
      <c r="BE25" s="233" t="e">
        <f t="shared" si="6"/>
        <v>#REF!</v>
      </c>
      <c r="BF25" s="233" t="e">
        <f t="shared" si="7"/>
        <v>#REF!</v>
      </c>
      <c r="BG25" s="233" t="e">
        <f t="shared" si="8"/>
        <v>#REF!</v>
      </c>
      <c r="BH25" s="233" t="e">
        <f t="shared" si="9"/>
        <v>#REF!</v>
      </c>
      <c r="BI25" s="233" t="e">
        <f t="shared" si="10"/>
        <v>#REF!</v>
      </c>
      <c r="BJ25" s="233" t="e">
        <f t="shared" si="11"/>
        <v>#REF!</v>
      </c>
      <c r="BK25" s="233" t="e">
        <f t="shared" si="12"/>
        <v>#REF!</v>
      </c>
      <c r="BL25" s="233" t="e">
        <f t="shared" si="13"/>
        <v>#REF!</v>
      </c>
      <c r="BM25" s="233" t="e">
        <f t="shared" si="14"/>
        <v>#REF!</v>
      </c>
      <c r="BN25" s="233" t="e">
        <f t="shared" si="15"/>
        <v>#REF!</v>
      </c>
      <c r="BO25" s="233" t="e">
        <f t="shared" si="16"/>
        <v>#REF!</v>
      </c>
      <c r="BP25" s="233" t="e">
        <f t="shared" si="17"/>
        <v>#REF!</v>
      </c>
      <c r="BQ25" s="233" t="e">
        <f t="shared" si="18"/>
        <v>#REF!</v>
      </c>
      <c r="BR25" s="233" t="e">
        <f t="shared" si="19"/>
        <v>#REF!</v>
      </c>
      <c r="BS25" s="233" t="e">
        <f t="shared" si="20"/>
        <v>#REF!</v>
      </c>
      <c r="BT25" s="233" t="e">
        <f t="shared" si="21"/>
        <v>#REF!</v>
      </c>
      <c r="BU25" s="233" t="e">
        <f t="shared" si="22"/>
        <v>#REF!</v>
      </c>
      <c r="BV25" s="233" t="e">
        <f t="shared" si="23"/>
        <v>#REF!</v>
      </c>
      <c r="BW25" s="233" t="e">
        <f t="shared" si="24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2"/>
        <v>#REF!</v>
      </c>
      <c r="BB26" s="233" t="e">
        <f t="shared" si="3"/>
        <v>#REF!</v>
      </c>
      <c r="BC26" s="233" t="e">
        <f t="shared" si="4"/>
        <v>#REF!</v>
      </c>
      <c r="BD26" s="233" t="e">
        <f t="shared" si="5"/>
        <v>#REF!</v>
      </c>
      <c r="BE26" s="233" t="e">
        <f t="shared" si="6"/>
        <v>#REF!</v>
      </c>
      <c r="BF26" s="233" t="e">
        <f t="shared" si="7"/>
        <v>#REF!</v>
      </c>
      <c r="BG26" s="233" t="e">
        <f t="shared" si="8"/>
        <v>#REF!</v>
      </c>
      <c r="BH26" s="233" t="e">
        <f t="shared" si="9"/>
        <v>#REF!</v>
      </c>
      <c r="BI26" s="233" t="e">
        <f t="shared" si="10"/>
        <v>#REF!</v>
      </c>
      <c r="BJ26" s="233" t="e">
        <f t="shared" si="11"/>
        <v>#REF!</v>
      </c>
      <c r="BK26" s="233" t="e">
        <f t="shared" si="12"/>
        <v>#REF!</v>
      </c>
      <c r="BL26" s="233" t="e">
        <f t="shared" si="13"/>
        <v>#REF!</v>
      </c>
      <c r="BM26" s="233" t="e">
        <f t="shared" si="14"/>
        <v>#REF!</v>
      </c>
      <c r="BN26" s="233" t="e">
        <f t="shared" si="15"/>
        <v>#REF!</v>
      </c>
      <c r="BO26" s="233" t="e">
        <f t="shared" si="16"/>
        <v>#REF!</v>
      </c>
      <c r="BP26" s="233" t="e">
        <f t="shared" si="17"/>
        <v>#REF!</v>
      </c>
      <c r="BQ26" s="233" t="e">
        <f t="shared" si="18"/>
        <v>#REF!</v>
      </c>
      <c r="BR26" s="233" t="e">
        <f t="shared" si="19"/>
        <v>#REF!</v>
      </c>
      <c r="BS26" s="233" t="e">
        <f t="shared" si="20"/>
        <v>#REF!</v>
      </c>
      <c r="BT26" s="233" t="e">
        <f t="shared" si="21"/>
        <v>#REF!</v>
      </c>
      <c r="BU26" s="233" t="e">
        <f t="shared" si="22"/>
        <v>#REF!</v>
      </c>
      <c r="BV26" s="233" t="e">
        <f t="shared" si="23"/>
        <v>#REF!</v>
      </c>
      <c r="BW26" s="233" t="e">
        <f t="shared" si="24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2"/>
        <v>#REF!</v>
      </c>
      <c r="BB27" s="233" t="e">
        <f t="shared" si="3"/>
        <v>#REF!</v>
      </c>
      <c r="BC27" s="233" t="e">
        <f t="shared" si="4"/>
        <v>#REF!</v>
      </c>
      <c r="BD27" s="233" t="e">
        <f t="shared" si="5"/>
        <v>#REF!</v>
      </c>
      <c r="BE27" s="233" t="e">
        <f t="shared" si="6"/>
        <v>#REF!</v>
      </c>
      <c r="BF27" s="233" t="e">
        <f t="shared" si="7"/>
        <v>#REF!</v>
      </c>
      <c r="BG27" s="233" t="e">
        <f t="shared" si="8"/>
        <v>#REF!</v>
      </c>
      <c r="BH27" s="233" t="e">
        <f t="shared" si="9"/>
        <v>#REF!</v>
      </c>
      <c r="BI27" s="233" t="e">
        <f t="shared" si="10"/>
        <v>#REF!</v>
      </c>
      <c r="BJ27" s="233" t="e">
        <f t="shared" si="11"/>
        <v>#REF!</v>
      </c>
      <c r="BK27" s="233" t="e">
        <f t="shared" si="12"/>
        <v>#REF!</v>
      </c>
      <c r="BL27" s="233" t="e">
        <f t="shared" si="13"/>
        <v>#REF!</v>
      </c>
      <c r="BM27" s="233" t="e">
        <f t="shared" si="14"/>
        <v>#REF!</v>
      </c>
      <c r="BN27" s="233" t="e">
        <f t="shared" si="15"/>
        <v>#REF!</v>
      </c>
      <c r="BO27" s="233" t="e">
        <f t="shared" si="16"/>
        <v>#REF!</v>
      </c>
      <c r="BP27" s="233" t="e">
        <f t="shared" si="17"/>
        <v>#REF!</v>
      </c>
      <c r="BQ27" s="233" t="e">
        <f t="shared" si="18"/>
        <v>#REF!</v>
      </c>
      <c r="BR27" s="233" t="e">
        <f t="shared" si="19"/>
        <v>#REF!</v>
      </c>
      <c r="BS27" s="233" t="e">
        <f t="shared" si="20"/>
        <v>#REF!</v>
      </c>
      <c r="BT27" s="233" t="e">
        <f t="shared" si="21"/>
        <v>#REF!</v>
      </c>
      <c r="BU27" s="233" t="e">
        <f t="shared" si="22"/>
        <v>#REF!</v>
      </c>
      <c r="BV27" s="233" t="e">
        <f t="shared" si="23"/>
        <v>#REF!</v>
      </c>
      <c r="BW27" s="233" t="e">
        <f t="shared" si="24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2"/>
        <v>#REF!</v>
      </c>
      <c r="BB28" s="233" t="e">
        <f t="shared" si="3"/>
        <v>#REF!</v>
      </c>
      <c r="BC28" s="233" t="e">
        <f t="shared" si="4"/>
        <v>#REF!</v>
      </c>
      <c r="BD28" s="233" t="e">
        <f t="shared" si="5"/>
        <v>#REF!</v>
      </c>
      <c r="BE28" s="233" t="e">
        <f t="shared" si="6"/>
        <v>#REF!</v>
      </c>
      <c r="BF28" s="233" t="e">
        <f t="shared" si="7"/>
        <v>#REF!</v>
      </c>
      <c r="BG28" s="233" t="e">
        <f t="shared" si="8"/>
        <v>#REF!</v>
      </c>
      <c r="BH28" s="233" t="e">
        <f t="shared" si="9"/>
        <v>#REF!</v>
      </c>
      <c r="BI28" s="233" t="e">
        <f t="shared" si="10"/>
        <v>#REF!</v>
      </c>
      <c r="BJ28" s="233" t="e">
        <f t="shared" si="11"/>
        <v>#REF!</v>
      </c>
      <c r="BK28" s="233" t="e">
        <f t="shared" si="12"/>
        <v>#REF!</v>
      </c>
      <c r="BL28" s="233" t="e">
        <f t="shared" si="13"/>
        <v>#REF!</v>
      </c>
      <c r="BM28" s="233" t="e">
        <f t="shared" si="14"/>
        <v>#REF!</v>
      </c>
      <c r="BN28" s="233" t="e">
        <f t="shared" si="15"/>
        <v>#REF!</v>
      </c>
      <c r="BO28" s="233" t="e">
        <f t="shared" si="16"/>
        <v>#REF!</v>
      </c>
      <c r="BP28" s="233" t="e">
        <f t="shared" si="17"/>
        <v>#REF!</v>
      </c>
      <c r="BQ28" s="233" t="e">
        <f t="shared" si="18"/>
        <v>#REF!</v>
      </c>
      <c r="BR28" s="233" t="e">
        <f t="shared" si="19"/>
        <v>#REF!</v>
      </c>
      <c r="BS28" s="233" t="e">
        <f t="shared" si="20"/>
        <v>#REF!</v>
      </c>
      <c r="BT28" s="233" t="e">
        <f t="shared" si="21"/>
        <v>#REF!</v>
      </c>
      <c r="BU28" s="233" t="e">
        <f t="shared" si="22"/>
        <v>#REF!</v>
      </c>
      <c r="BV28" s="233" t="e">
        <f t="shared" si="23"/>
        <v>#REF!</v>
      </c>
      <c r="BW28" s="233" t="e">
        <f t="shared" si="24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2"/>
        <v>#REF!</v>
      </c>
      <c r="BB29" s="233" t="e">
        <f t="shared" si="3"/>
        <v>#REF!</v>
      </c>
      <c r="BC29" s="233" t="e">
        <f t="shared" si="4"/>
        <v>#REF!</v>
      </c>
      <c r="BD29" s="233" t="e">
        <f t="shared" si="5"/>
        <v>#REF!</v>
      </c>
      <c r="BE29" s="233" t="e">
        <f t="shared" si="6"/>
        <v>#REF!</v>
      </c>
      <c r="BF29" s="233" t="e">
        <f t="shared" si="7"/>
        <v>#REF!</v>
      </c>
      <c r="BG29" s="233" t="e">
        <f t="shared" si="8"/>
        <v>#REF!</v>
      </c>
      <c r="BH29" s="233" t="e">
        <f t="shared" si="9"/>
        <v>#REF!</v>
      </c>
      <c r="BI29" s="233" t="e">
        <f t="shared" si="10"/>
        <v>#REF!</v>
      </c>
      <c r="BJ29" s="233" t="e">
        <f t="shared" si="11"/>
        <v>#REF!</v>
      </c>
      <c r="BK29" s="233" t="e">
        <f t="shared" si="12"/>
        <v>#REF!</v>
      </c>
      <c r="BL29" s="233" t="e">
        <f t="shared" si="13"/>
        <v>#REF!</v>
      </c>
      <c r="BM29" s="233" t="e">
        <f t="shared" si="14"/>
        <v>#REF!</v>
      </c>
      <c r="BN29" s="233" t="e">
        <f t="shared" si="15"/>
        <v>#REF!</v>
      </c>
      <c r="BO29" s="233" t="e">
        <f t="shared" si="16"/>
        <v>#REF!</v>
      </c>
      <c r="BP29" s="233" t="e">
        <f t="shared" si="17"/>
        <v>#REF!</v>
      </c>
      <c r="BQ29" s="233" t="e">
        <f t="shared" si="18"/>
        <v>#REF!</v>
      </c>
      <c r="BR29" s="233" t="e">
        <f t="shared" si="19"/>
        <v>#REF!</v>
      </c>
      <c r="BS29" s="233" t="e">
        <f t="shared" si="20"/>
        <v>#REF!</v>
      </c>
      <c r="BT29" s="233" t="e">
        <f t="shared" si="21"/>
        <v>#REF!</v>
      </c>
      <c r="BU29" s="233" t="e">
        <f t="shared" si="22"/>
        <v>#REF!</v>
      </c>
      <c r="BV29" s="233" t="e">
        <f t="shared" si="23"/>
        <v>#REF!</v>
      </c>
      <c r="BW29" s="233" t="e">
        <f t="shared" si="24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2"/>
        <v>#REF!</v>
      </c>
      <c r="BB30" s="233" t="e">
        <f t="shared" si="3"/>
        <v>#REF!</v>
      </c>
      <c r="BC30" s="233" t="e">
        <f t="shared" si="4"/>
        <v>#REF!</v>
      </c>
      <c r="BD30" s="233" t="e">
        <f t="shared" si="5"/>
        <v>#REF!</v>
      </c>
      <c r="BE30" s="233" t="e">
        <f t="shared" si="6"/>
        <v>#REF!</v>
      </c>
      <c r="BF30" s="233" t="e">
        <f t="shared" si="7"/>
        <v>#REF!</v>
      </c>
      <c r="BG30" s="233" t="e">
        <f t="shared" si="8"/>
        <v>#REF!</v>
      </c>
      <c r="BH30" s="233" t="e">
        <f t="shared" si="9"/>
        <v>#REF!</v>
      </c>
      <c r="BI30" s="233" t="e">
        <f t="shared" si="10"/>
        <v>#REF!</v>
      </c>
      <c r="BJ30" s="233" t="e">
        <f t="shared" si="11"/>
        <v>#REF!</v>
      </c>
      <c r="BK30" s="233" t="e">
        <f t="shared" si="12"/>
        <v>#REF!</v>
      </c>
      <c r="BL30" s="233" t="e">
        <f t="shared" si="13"/>
        <v>#REF!</v>
      </c>
      <c r="BM30" s="233" t="e">
        <f t="shared" si="14"/>
        <v>#REF!</v>
      </c>
      <c r="BN30" s="233" t="e">
        <f t="shared" si="15"/>
        <v>#REF!</v>
      </c>
      <c r="BO30" s="233" t="e">
        <f t="shared" si="16"/>
        <v>#REF!</v>
      </c>
      <c r="BP30" s="233" t="e">
        <f t="shared" si="17"/>
        <v>#REF!</v>
      </c>
      <c r="BQ30" s="233" t="e">
        <f t="shared" si="18"/>
        <v>#REF!</v>
      </c>
      <c r="BR30" s="233" t="e">
        <f t="shared" si="19"/>
        <v>#REF!</v>
      </c>
      <c r="BS30" s="233" t="e">
        <f t="shared" si="20"/>
        <v>#REF!</v>
      </c>
      <c r="BT30" s="233" t="e">
        <f t="shared" si="21"/>
        <v>#REF!</v>
      </c>
      <c r="BU30" s="233" t="e">
        <f t="shared" si="22"/>
        <v>#REF!</v>
      </c>
      <c r="BV30" s="233" t="e">
        <f t="shared" si="23"/>
        <v>#REF!</v>
      </c>
      <c r="BW30" s="233" t="e">
        <f t="shared" si="24"/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si="2"/>
        <v>#REF!</v>
      </c>
      <c r="BB31" s="233" t="e">
        <f t="shared" si="3"/>
        <v>#REF!</v>
      </c>
      <c r="BC31" s="233" t="e">
        <f t="shared" si="4"/>
        <v>#REF!</v>
      </c>
      <c r="BD31" s="233" t="e">
        <f t="shared" si="5"/>
        <v>#REF!</v>
      </c>
      <c r="BE31" s="233" t="e">
        <f t="shared" si="6"/>
        <v>#REF!</v>
      </c>
      <c r="BF31" s="233" t="e">
        <f t="shared" si="7"/>
        <v>#REF!</v>
      </c>
      <c r="BG31" s="233" t="e">
        <f t="shared" si="8"/>
        <v>#REF!</v>
      </c>
      <c r="BH31" s="233" t="e">
        <f t="shared" si="9"/>
        <v>#REF!</v>
      </c>
      <c r="BI31" s="233" t="e">
        <f t="shared" si="10"/>
        <v>#REF!</v>
      </c>
      <c r="BJ31" s="233" t="e">
        <f t="shared" si="11"/>
        <v>#REF!</v>
      </c>
      <c r="BK31" s="233" t="e">
        <f t="shared" si="12"/>
        <v>#REF!</v>
      </c>
      <c r="BL31" s="233" t="e">
        <f t="shared" si="13"/>
        <v>#REF!</v>
      </c>
      <c r="BM31" s="233" t="e">
        <f t="shared" si="14"/>
        <v>#REF!</v>
      </c>
      <c r="BN31" s="233" t="e">
        <f t="shared" si="15"/>
        <v>#REF!</v>
      </c>
      <c r="BO31" s="233" t="e">
        <f t="shared" si="16"/>
        <v>#REF!</v>
      </c>
      <c r="BP31" s="233" t="e">
        <f t="shared" si="17"/>
        <v>#REF!</v>
      </c>
      <c r="BQ31" s="233" t="e">
        <f t="shared" si="18"/>
        <v>#REF!</v>
      </c>
      <c r="BR31" s="233" t="e">
        <f t="shared" si="19"/>
        <v>#REF!</v>
      </c>
      <c r="BS31" s="233" t="e">
        <f t="shared" si="20"/>
        <v>#REF!</v>
      </c>
      <c r="BT31" s="233" t="e">
        <f t="shared" si="21"/>
        <v>#REF!</v>
      </c>
      <c r="BU31" s="233" t="e">
        <f t="shared" si="22"/>
        <v>#REF!</v>
      </c>
      <c r="BV31" s="233" t="e">
        <f t="shared" si="23"/>
        <v>#REF!</v>
      </c>
      <c r="BW31" s="233" t="e">
        <f t="shared" si="24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"/>
        <v>#REF!</v>
      </c>
      <c r="BB32" s="233" t="e">
        <f t="shared" si="3"/>
        <v>#REF!</v>
      </c>
      <c r="BC32" s="233" t="e">
        <f t="shared" si="4"/>
        <v>#REF!</v>
      </c>
      <c r="BD32" s="233" t="e">
        <f t="shared" si="5"/>
        <v>#REF!</v>
      </c>
      <c r="BE32" s="233" t="e">
        <f t="shared" si="6"/>
        <v>#REF!</v>
      </c>
      <c r="BF32" s="233" t="e">
        <f t="shared" si="7"/>
        <v>#REF!</v>
      </c>
      <c r="BG32" s="233" t="e">
        <f t="shared" si="8"/>
        <v>#REF!</v>
      </c>
      <c r="BH32" s="233" t="e">
        <f t="shared" si="9"/>
        <v>#REF!</v>
      </c>
      <c r="BI32" s="233" t="e">
        <f t="shared" si="10"/>
        <v>#REF!</v>
      </c>
      <c r="BJ32" s="233" t="e">
        <f t="shared" si="11"/>
        <v>#REF!</v>
      </c>
      <c r="BK32" s="233" t="e">
        <f t="shared" si="12"/>
        <v>#REF!</v>
      </c>
      <c r="BL32" s="233" t="e">
        <f t="shared" si="13"/>
        <v>#REF!</v>
      </c>
      <c r="BM32" s="233" t="e">
        <f t="shared" si="14"/>
        <v>#REF!</v>
      </c>
      <c r="BN32" s="233" t="e">
        <f t="shared" si="15"/>
        <v>#REF!</v>
      </c>
      <c r="BO32" s="233" t="e">
        <f t="shared" si="16"/>
        <v>#REF!</v>
      </c>
      <c r="BP32" s="233" t="e">
        <f t="shared" si="17"/>
        <v>#REF!</v>
      </c>
      <c r="BQ32" s="233" t="e">
        <f t="shared" si="18"/>
        <v>#REF!</v>
      </c>
      <c r="BR32" s="233" t="e">
        <f t="shared" si="19"/>
        <v>#REF!</v>
      </c>
      <c r="BS32" s="233" t="e">
        <f t="shared" si="20"/>
        <v>#REF!</v>
      </c>
      <c r="BT32" s="233" t="e">
        <f t="shared" si="21"/>
        <v>#REF!</v>
      </c>
      <c r="BU32" s="233" t="e">
        <f t="shared" si="22"/>
        <v>#REF!</v>
      </c>
      <c r="BV32" s="233" t="e">
        <f t="shared" si="23"/>
        <v>#REF!</v>
      </c>
      <c r="BW32" s="233" t="e">
        <f t="shared" si="24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"/>
        <v>#REF!</v>
      </c>
      <c r="BB33" s="233" t="e">
        <f t="shared" si="3"/>
        <v>#REF!</v>
      </c>
      <c r="BC33" s="233" t="e">
        <f t="shared" si="4"/>
        <v>#REF!</v>
      </c>
      <c r="BD33" s="233" t="e">
        <f t="shared" si="5"/>
        <v>#REF!</v>
      </c>
      <c r="BE33" s="233" t="e">
        <f t="shared" si="6"/>
        <v>#REF!</v>
      </c>
      <c r="BF33" s="233" t="e">
        <f t="shared" si="7"/>
        <v>#REF!</v>
      </c>
      <c r="BG33" s="233" t="e">
        <f t="shared" si="8"/>
        <v>#REF!</v>
      </c>
      <c r="BH33" s="233" t="e">
        <f t="shared" si="9"/>
        <v>#REF!</v>
      </c>
      <c r="BI33" s="233" t="e">
        <f t="shared" si="10"/>
        <v>#REF!</v>
      </c>
      <c r="BJ33" s="233" t="e">
        <f t="shared" si="11"/>
        <v>#REF!</v>
      </c>
      <c r="BK33" s="233" t="e">
        <f t="shared" si="12"/>
        <v>#REF!</v>
      </c>
      <c r="BL33" s="233" t="e">
        <f t="shared" si="13"/>
        <v>#REF!</v>
      </c>
      <c r="BM33" s="233" t="e">
        <f t="shared" si="14"/>
        <v>#REF!</v>
      </c>
      <c r="BN33" s="233" t="e">
        <f t="shared" si="15"/>
        <v>#REF!</v>
      </c>
      <c r="BO33" s="233" t="e">
        <f t="shared" si="16"/>
        <v>#REF!</v>
      </c>
      <c r="BP33" s="233" t="e">
        <f t="shared" si="17"/>
        <v>#REF!</v>
      </c>
      <c r="BQ33" s="233" t="e">
        <f t="shared" si="18"/>
        <v>#REF!</v>
      </c>
      <c r="BR33" s="233" t="e">
        <f t="shared" si="19"/>
        <v>#REF!</v>
      </c>
      <c r="BS33" s="233" t="e">
        <f t="shared" si="20"/>
        <v>#REF!</v>
      </c>
      <c r="BT33" s="233" t="e">
        <f t="shared" si="21"/>
        <v>#REF!</v>
      </c>
      <c r="BU33" s="233" t="e">
        <f t="shared" si="22"/>
        <v>#REF!</v>
      </c>
      <c r="BV33" s="233" t="e">
        <f t="shared" si="23"/>
        <v>#REF!</v>
      </c>
      <c r="BW33" s="233" t="e">
        <f t="shared" si="24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"/>
        <v>#REF!</v>
      </c>
      <c r="BB34" s="233" t="e">
        <f t="shared" si="3"/>
        <v>#REF!</v>
      </c>
      <c r="BC34" s="233" t="e">
        <f t="shared" si="4"/>
        <v>#REF!</v>
      </c>
      <c r="BD34" s="233" t="e">
        <f t="shared" si="5"/>
        <v>#REF!</v>
      </c>
      <c r="BE34" s="233" t="e">
        <f t="shared" si="6"/>
        <v>#REF!</v>
      </c>
      <c r="BF34" s="233" t="e">
        <f t="shared" si="7"/>
        <v>#REF!</v>
      </c>
      <c r="BG34" s="233" t="e">
        <f t="shared" si="8"/>
        <v>#REF!</v>
      </c>
      <c r="BH34" s="233" t="e">
        <f t="shared" si="9"/>
        <v>#REF!</v>
      </c>
      <c r="BI34" s="233" t="e">
        <f t="shared" si="10"/>
        <v>#REF!</v>
      </c>
      <c r="BJ34" s="233" t="e">
        <f t="shared" si="11"/>
        <v>#REF!</v>
      </c>
      <c r="BK34" s="233" t="e">
        <f t="shared" si="12"/>
        <v>#REF!</v>
      </c>
      <c r="BL34" s="233" t="e">
        <f t="shared" si="13"/>
        <v>#REF!</v>
      </c>
      <c r="BM34" s="233" t="e">
        <f t="shared" si="14"/>
        <v>#REF!</v>
      </c>
      <c r="BN34" s="233" t="e">
        <f t="shared" si="15"/>
        <v>#REF!</v>
      </c>
      <c r="BO34" s="233" t="e">
        <f t="shared" si="16"/>
        <v>#REF!</v>
      </c>
      <c r="BP34" s="233" t="e">
        <f t="shared" si="17"/>
        <v>#REF!</v>
      </c>
      <c r="BQ34" s="233" t="e">
        <f t="shared" si="18"/>
        <v>#REF!</v>
      </c>
      <c r="BR34" s="233" t="e">
        <f t="shared" si="19"/>
        <v>#REF!</v>
      </c>
      <c r="BS34" s="233" t="e">
        <f t="shared" si="20"/>
        <v>#REF!</v>
      </c>
      <c r="BT34" s="233" t="e">
        <f t="shared" si="21"/>
        <v>#REF!</v>
      </c>
      <c r="BU34" s="233" t="e">
        <f t="shared" si="22"/>
        <v>#REF!</v>
      </c>
      <c r="BV34" s="233" t="e">
        <f t="shared" si="23"/>
        <v>#REF!</v>
      </c>
      <c r="BW34" s="233" t="e">
        <f t="shared" si="24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"/>
        <v>#REF!</v>
      </c>
      <c r="BB35" s="233" t="e">
        <f t="shared" si="3"/>
        <v>#REF!</v>
      </c>
      <c r="BC35" s="233" t="e">
        <f t="shared" si="4"/>
        <v>#REF!</v>
      </c>
      <c r="BD35" s="233" t="e">
        <f t="shared" si="5"/>
        <v>#REF!</v>
      </c>
      <c r="BE35" s="233" t="e">
        <f t="shared" si="6"/>
        <v>#REF!</v>
      </c>
      <c r="BF35" s="233" t="e">
        <f t="shared" si="7"/>
        <v>#REF!</v>
      </c>
      <c r="BG35" s="233" t="e">
        <f t="shared" si="8"/>
        <v>#REF!</v>
      </c>
      <c r="BH35" s="233" t="e">
        <f t="shared" si="9"/>
        <v>#REF!</v>
      </c>
      <c r="BI35" s="233" t="e">
        <f t="shared" si="10"/>
        <v>#REF!</v>
      </c>
      <c r="BJ35" s="233" t="e">
        <f t="shared" si="11"/>
        <v>#REF!</v>
      </c>
      <c r="BK35" s="233" t="e">
        <f t="shared" si="12"/>
        <v>#REF!</v>
      </c>
      <c r="BL35" s="233" t="e">
        <f t="shared" si="13"/>
        <v>#REF!</v>
      </c>
      <c r="BM35" s="233" t="e">
        <f t="shared" si="14"/>
        <v>#REF!</v>
      </c>
      <c r="BN35" s="233" t="e">
        <f t="shared" si="15"/>
        <v>#REF!</v>
      </c>
      <c r="BO35" s="233" t="e">
        <f t="shared" si="16"/>
        <v>#REF!</v>
      </c>
      <c r="BP35" s="233" t="e">
        <f t="shared" si="17"/>
        <v>#REF!</v>
      </c>
      <c r="BQ35" s="233" t="e">
        <f t="shared" si="18"/>
        <v>#REF!</v>
      </c>
      <c r="BR35" s="233" t="e">
        <f t="shared" si="19"/>
        <v>#REF!</v>
      </c>
      <c r="BS35" s="233" t="e">
        <f t="shared" si="20"/>
        <v>#REF!</v>
      </c>
      <c r="BT35" s="233" t="e">
        <f t="shared" si="21"/>
        <v>#REF!</v>
      </c>
      <c r="BU35" s="233" t="e">
        <f t="shared" si="22"/>
        <v>#REF!</v>
      </c>
      <c r="BV35" s="233" t="e">
        <f t="shared" si="23"/>
        <v>#REF!</v>
      </c>
      <c r="BW35" s="233" t="e">
        <f t="shared" si="24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"/>
        <v>#REF!</v>
      </c>
      <c r="BB36" s="233" t="e">
        <f t="shared" si="3"/>
        <v>#REF!</v>
      </c>
      <c r="BC36" s="233" t="e">
        <f t="shared" si="4"/>
        <v>#REF!</v>
      </c>
      <c r="BD36" s="233" t="e">
        <f t="shared" si="5"/>
        <v>#REF!</v>
      </c>
      <c r="BE36" s="233" t="e">
        <f t="shared" si="6"/>
        <v>#REF!</v>
      </c>
      <c r="BF36" s="233" t="e">
        <f t="shared" si="7"/>
        <v>#REF!</v>
      </c>
      <c r="BG36" s="233" t="e">
        <f t="shared" si="8"/>
        <v>#REF!</v>
      </c>
      <c r="BH36" s="233" t="e">
        <f t="shared" si="9"/>
        <v>#REF!</v>
      </c>
      <c r="BI36" s="233" t="e">
        <f t="shared" si="10"/>
        <v>#REF!</v>
      </c>
      <c r="BJ36" s="233" t="e">
        <f t="shared" si="11"/>
        <v>#REF!</v>
      </c>
      <c r="BK36" s="233" t="e">
        <f t="shared" si="12"/>
        <v>#REF!</v>
      </c>
      <c r="BL36" s="233" t="e">
        <f t="shared" si="13"/>
        <v>#REF!</v>
      </c>
      <c r="BM36" s="233" t="e">
        <f t="shared" si="14"/>
        <v>#REF!</v>
      </c>
      <c r="BN36" s="233" t="e">
        <f t="shared" si="15"/>
        <v>#REF!</v>
      </c>
      <c r="BO36" s="233" t="e">
        <f t="shared" si="16"/>
        <v>#REF!</v>
      </c>
      <c r="BP36" s="233" t="e">
        <f t="shared" si="17"/>
        <v>#REF!</v>
      </c>
      <c r="BQ36" s="233" t="e">
        <f t="shared" si="18"/>
        <v>#REF!</v>
      </c>
      <c r="BR36" s="233" t="e">
        <f t="shared" si="19"/>
        <v>#REF!</v>
      </c>
      <c r="BS36" s="233" t="e">
        <f t="shared" si="20"/>
        <v>#REF!</v>
      </c>
      <c r="BT36" s="233" t="e">
        <f t="shared" si="21"/>
        <v>#REF!</v>
      </c>
      <c r="BU36" s="233" t="e">
        <f t="shared" si="22"/>
        <v>#REF!</v>
      </c>
      <c r="BV36" s="233" t="e">
        <f t="shared" si="23"/>
        <v>#REF!</v>
      </c>
      <c r="BW36" s="233" t="e">
        <f t="shared" si="24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"/>
        <v>#REF!</v>
      </c>
      <c r="BB37" s="233" t="e">
        <f t="shared" si="3"/>
        <v>#REF!</v>
      </c>
      <c r="BC37" s="233" t="e">
        <f t="shared" si="4"/>
        <v>#REF!</v>
      </c>
      <c r="BD37" s="233" t="e">
        <f t="shared" si="5"/>
        <v>#REF!</v>
      </c>
      <c r="BE37" s="233" t="e">
        <f t="shared" si="6"/>
        <v>#REF!</v>
      </c>
      <c r="BF37" s="233" t="e">
        <f t="shared" si="7"/>
        <v>#REF!</v>
      </c>
      <c r="BG37" s="233" t="e">
        <f t="shared" si="8"/>
        <v>#REF!</v>
      </c>
      <c r="BH37" s="233" t="e">
        <f t="shared" si="9"/>
        <v>#REF!</v>
      </c>
      <c r="BI37" s="233" t="e">
        <f t="shared" si="10"/>
        <v>#REF!</v>
      </c>
      <c r="BJ37" s="233" t="e">
        <f t="shared" si="11"/>
        <v>#REF!</v>
      </c>
      <c r="BK37" s="233" t="e">
        <f t="shared" si="12"/>
        <v>#REF!</v>
      </c>
      <c r="BL37" s="233" t="e">
        <f t="shared" si="13"/>
        <v>#REF!</v>
      </c>
      <c r="BM37" s="233" t="e">
        <f t="shared" si="14"/>
        <v>#REF!</v>
      </c>
      <c r="BN37" s="233" t="e">
        <f t="shared" si="15"/>
        <v>#REF!</v>
      </c>
      <c r="BO37" s="233" t="e">
        <f t="shared" si="16"/>
        <v>#REF!</v>
      </c>
      <c r="BP37" s="233" t="e">
        <f t="shared" si="17"/>
        <v>#REF!</v>
      </c>
      <c r="BQ37" s="233" t="e">
        <f t="shared" si="18"/>
        <v>#REF!</v>
      </c>
      <c r="BR37" s="233" t="e">
        <f t="shared" si="19"/>
        <v>#REF!</v>
      </c>
      <c r="BS37" s="233" t="e">
        <f t="shared" si="20"/>
        <v>#REF!</v>
      </c>
      <c r="BT37" s="233" t="e">
        <f t="shared" si="21"/>
        <v>#REF!</v>
      </c>
      <c r="BU37" s="233" t="e">
        <f t="shared" si="22"/>
        <v>#REF!</v>
      </c>
      <c r="BV37" s="233" t="e">
        <f t="shared" si="23"/>
        <v>#REF!</v>
      </c>
      <c r="BW37" s="233" t="e">
        <f t="shared" si="24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"/>
        <v>#REF!</v>
      </c>
      <c r="BB38" s="233" t="e">
        <f t="shared" si="3"/>
        <v>#REF!</v>
      </c>
      <c r="BC38" s="233" t="e">
        <f t="shared" si="4"/>
        <v>#REF!</v>
      </c>
      <c r="BD38" s="233" t="e">
        <f t="shared" si="5"/>
        <v>#REF!</v>
      </c>
      <c r="BE38" s="233" t="e">
        <f t="shared" si="6"/>
        <v>#REF!</v>
      </c>
      <c r="BF38" s="233" t="e">
        <f t="shared" si="7"/>
        <v>#REF!</v>
      </c>
      <c r="BG38" s="233" t="e">
        <f t="shared" si="8"/>
        <v>#REF!</v>
      </c>
      <c r="BH38" s="233" t="e">
        <f t="shared" si="9"/>
        <v>#REF!</v>
      </c>
      <c r="BI38" s="233" t="e">
        <f t="shared" si="10"/>
        <v>#REF!</v>
      </c>
      <c r="BJ38" s="233" t="e">
        <f t="shared" si="11"/>
        <v>#REF!</v>
      </c>
      <c r="BK38" s="233" t="e">
        <f t="shared" si="12"/>
        <v>#REF!</v>
      </c>
      <c r="BL38" s="233" t="e">
        <f t="shared" si="13"/>
        <v>#REF!</v>
      </c>
      <c r="BM38" s="233" t="e">
        <f t="shared" si="14"/>
        <v>#REF!</v>
      </c>
      <c r="BN38" s="233" t="e">
        <f t="shared" si="15"/>
        <v>#REF!</v>
      </c>
      <c r="BO38" s="233" t="e">
        <f t="shared" si="16"/>
        <v>#REF!</v>
      </c>
      <c r="BP38" s="233" t="e">
        <f t="shared" si="17"/>
        <v>#REF!</v>
      </c>
      <c r="BQ38" s="233" t="e">
        <f t="shared" si="18"/>
        <v>#REF!</v>
      </c>
      <c r="BR38" s="233" t="e">
        <f t="shared" si="19"/>
        <v>#REF!</v>
      </c>
      <c r="BS38" s="233" t="e">
        <f t="shared" si="20"/>
        <v>#REF!</v>
      </c>
      <c r="BT38" s="233" t="e">
        <f t="shared" si="21"/>
        <v>#REF!</v>
      </c>
      <c r="BU38" s="233" t="e">
        <f t="shared" si="22"/>
        <v>#REF!</v>
      </c>
      <c r="BV38" s="233" t="e">
        <f t="shared" si="23"/>
        <v>#REF!</v>
      </c>
      <c r="BW38" s="233" t="e">
        <f t="shared" si="24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"/>
        <v>#REF!</v>
      </c>
      <c r="BB39" s="233" t="e">
        <f t="shared" si="3"/>
        <v>#REF!</v>
      </c>
      <c r="BC39" s="233" t="e">
        <f t="shared" si="4"/>
        <v>#REF!</v>
      </c>
      <c r="BD39" s="233" t="e">
        <f t="shared" si="5"/>
        <v>#REF!</v>
      </c>
      <c r="BE39" s="233" t="e">
        <f t="shared" si="6"/>
        <v>#REF!</v>
      </c>
      <c r="BF39" s="233" t="e">
        <f t="shared" si="7"/>
        <v>#REF!</v>
      </c>
      <c r="BG39" s="233" t="e">
        <f t="shared" si="8"/>
        <v>#REF!</v>
      </c>
      <c r="BH39" s="233" t="e">
        <f t="shared" si="9"/>
        <v>#REF!</v>
      </c>
      <c r="BI39" s="233" t="e">
        <f t="shared" si="10"/>
        <v>#REF!</v>
      </c>
      <c r="BJ39" s="233" t="e">
        <f t="shared" si="11"/>
        <v>#REF!</v>
      </c>
      <c r="BK39" s="233" t="e">
        <f t="shared" si="12"/>
        <v>#REF!</v>
      </c>
      <c r="BL39" s="233" t="e">
        <f t="shared" si="13"/>
        <v>#REF!</v>
      </c>
      <c r="BM39" s="233" t="e">
        <f t="shared" si="14"/>
        <v>#REF!</v>
      </c>
      <c r="BN39" s="233" t="e">
        <f t="shared" si="15"/>
        <v>#REF!</v>
      </c>
      <c r="BO39" s="233" t="e">
        <f t="shared" si="16"/>
        <v>#REF!</v>
      </c>
      <c r="BP39" s="233" t="e">
        <f t="shared" si="17"/>
        <v>#REF!</v>
      </c>
      <c r="BQ39" s="233" t="e">
        <f t="shared" si="18"/>
        <v>#REF!</v>
      </c>
      <c r="BR39" s="233" t="e">
        <f t="shared" si="19"/>
        <v>#REF!</v>
      </c>
      <c r="BS39" s="233" t="e">
        <f t="shared" si="20"/>
        <v>#REF!</v>
      </c>
      <c r="BT39" s="233" t="e">
        <f t="shared" si="21"/>
        <v>#REF!</v>
      </c>
      <c r="BU39" s="233" t="e">
        <f t="shared" si="22"/>
        <v>#REF!</v>
      </c>
      <c r="BV39" s="233" t="e">
        <f t="shared" si="23"/>
        <v>#REF!</v>
      </c>
      <c r="BW39" s="233" t="e">
        <f t="shared" si="24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"/>
        <v>#REF!</v>
      </c>
      <c r="BB40" s="233" t="e">
        <f t="shared" si="3"/>
        <v>#REF!</v>
      </c>
      <c r="BC40" s="233" t="e">
        <f t="shared" si="4"/>
        <v>#REF!</v>
      </c>
      <c r="BD40" s="233" t="e">
        <f t="shared" si="5"/>
        <v>#REF!</v>
      </c>
      <c r="BE40" s="233" t="e">
        <f t="shared" si="6"/>
        <v>#REF!</v>
      </c>
      <c r="BF40" s="233" t="e">
        <f t="shared" si="7"/>
        <v>#REF!</v>
      </c>
      <c r="BG40" s="233" t="e">
        <f t="shared" si="8"/>
        <v>#REF!</v>
      </c>
      <c r="BH40" s="233" t="e">
        <f t="shared" si="9"/>
        <v>#REF!</v>
      </c>
      <c r="BI40" s="233" t="e">
        <f t="shared" si="10"/>
        <v>#REF!</v>
      </c>
      <c r="BJ40" s="233" t="e">
        <f t="shared" si="11"/>
        <v>#REF!</v>
      </c>
      <c r="BK40" s="233" t="e">
        <f t="shared" si="12"/>
        <v>#REF!</v>
      </c>
      <c r="BL40" s="233" t="e">
        <f t="shared" si="13"/>
        <v>#REF!</v>
      </c>
      <c r="BM40" s="233" t="e">
        <f t="shared" si="14"/>
        <v>#REF!</v>
      </c>
      <c r="BN40" s="233" t="e">
        <f t="shared" si="15"/>
        <v>#REF!</v>
      </c>
      <c r="BO40" s="233" t="e">
        <f t="shared" si="16"/>
        <v>#REF!</v>
      </c>
      <c r="BP40" s="233" t="e">
        <f t="shared" si="17"/>
        <v>#REF!</v>
      </c>
      <c r="BQ40" s="233" t="e">
        <f t="shared" si="18"/>
        <v>#REF!</v>
      </c>
      <c r="BR40" s="233" t="e">
        <f t="shared" si="19"/>
        <v>#REF!</v>
      </c>
      <c r="BS40" s="233" t="e">
        <f t="shared" si="20"/>
        <v>#REF!</v>
      </c>
      <c r="BT40" s="233" t="e">
        <f t="shared" si="21"/>
        <v>#REF!</v>
      </c>
      <c r="BU40" s="233" t="e">
        <f t="shared" si="22"/>
        <v>#REF!</v>
      </c>
      <c r="BV40" s="233" t="e">
        <f t="shared" si="23"/>
        <v>#REF!</v>
      </c>
      <c r="BW40" s="233" t="e">
        <f t="shared" si="24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"/>
        <v>#REF!</v>
      </c>
      <c r="BB41" s="233" t="e">
        <f t="shared" si="3"/>
        <v>#REF!</v>
      </c>
      <c r="BC41" s="233" t="e">
        <f t="shared" si="4"/>
        <v>#REF!</v>
      </c>
      <c r="BD41" s="233" t="e">
        <f t="shared" si="5"/>
        <v>#REF!</v>
      </c>
      <c r="BE41" s="233" t="e">
        <f t="shared" si="6"/>
        <v>#REF!</v>
      </c>
      <c r="BF41" s="233" t="e">
        <f t="shared" si="7"/>
        <v>#REF!</v>
      </c>
      <c r="BG41" s="233" t="e">
        <f t="shared" si="8"/>
        <v>#REF!</v>
      </c>
      <c r="BH41" s="233" t="e">
        <f t="shared" si="9"/>
        <v>#REF!</v>
      </c>
      <c r="BI41" s="233" t="e">
        <f t="shared" si="10"/>
        <v>#REF!</v>
      </c>
      <c r="BJ41" s="233" t="e">
        <f t="shared" si="11"/>
        <v>#REF!</v>
      </c>
      <c r="BK41" s="233" t="e">
        <f t="shared" si="12"/>
        <v>#REF!</v>
      </c>
      <c r="BL41" s="233" t="e">
        <f t="shared" si="13"/>
        <v>#REF!</v>
      </c>
      <c r="BM41" s="233" t="e">
        <f t="shared" si="14"/>
        <v>#REF!</v>
      </c>
      <c r="BN41" s="233" t="e">
        <f t="shared" si="15"/>
        <v>#REF!</v>
      </c>
      <c r="BO41" s="233" t="e">
        <f t="shared" si="16"/>
        <v>#REF!</v>
      </c>
      <c r="BP41" s="233" t="e">
        <f t="shared" si="17"/>
        <v>#REF!</v>
      </c>
      <c r="BQ41" s="233" t="e">
        <f t="shared" si="18"/>
        <v>#REF!</v>
      </c>
      <c r="BR41" s="233" t="e">
        <f t="shared" si="19"/>
        <v>#REF!</v>
      </c>
      <c r="BS41" s="233" t="e">
        <f t="shared" si="20"/>
        <v>#REF!</v>
      </c>
      <c r="BT41" s="233" t="e">
        <f t="shared" si="21"/>
        <v>#REF!</v>
      </c>
      <c r="BU41" s="233" t="e">
        <f t="shared" si="22"/>
        <v>#REF!</v>
      </c>
      <c r="BV41" s="233" t="e">
        <f t="shared" si="23"/>
        <v>#REF!</v>
      </c>
      <c r="BW41" s="233" t="e">
        <f t="shared" si="24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"/>
        <v>#REF!</v>
      </c>
      <c r="BB42" s="233" t="e">
        <f t="shared" si="3"/>
        <v>#REF!</v>
      </c>
      <c r="BC42" s="233" t="e">
        <f t="shared" si="4"/>
        <v>#REF!</v>
      </c>
      <c r="BD42" s="233" t="e">
        <f t="shared" si="5"/>
        <v>#REF!</v>
      </c>
      <c r="BE42" s="233" t="e">
        <f t="shared" si="6"/>
        <v>#REF!</v>
      </c>
      <c r="BF42" s="233" t="e">
        <f t="shared" si="7"/>
        <v>#REF!</v>
      </c>
      <c r="BG42" s="233" t="e">
        <f t="shared" si="8"/>
        <v>#REF!</v>
      </c>
      <c r="BH42" s="233" t="e">
        <f t="shared" si="9"/>
        <v>#REF!</v>
      </c>
      <c r="BI42" s="233" t="e">
        <f t="shared" si="10"/>
        <v>#REF!</v>
      </c>
      <c r="BJ42" s="233" t="e">
        <f t="shared" si="11"/>
        <v>#REF!</v>
      </c>
      <c r="BK42" s="233" t="e">
        <f t="shared" si="12"/>
        <v>#REF!</v>
      </c>
      <c r="BL42" s="233" t="e">
        <f t="shared" si="13"/>
        <v>#REF!</v>
      </c>
      <c r="BM42" s="233" t="e">
        <f t="shared" si="14"/>
        <v>#REF!</v>
      </c>
      <c r="BN42" s="233" t="e">
        <f t="shared" si="15"/>
        <v>#REF!</v>
      </c>
      <c r="BO42" s="233" t="e">
        <f t="shared" si="16"/>
        <v>#REF!</v>
      </c>
      <c r="BP42" s="233" t="e">
        <f t="shared" si="17"/>
        <v>#REF!</v>
      </c>
      <c r="BQ42" s="233" t="e">
        <f t="shared" si="18"/>
        <v>#REF!</v>
      </c>
      <c r="BR42" s="233" t="e">
        <f t="shared" si="19"/>
        <v>#REF!</v>
      </c>
      <c r="BS42" s="233" t="e">
        <f t="shared" si="20"/>
        <v>#REF!</v>
      </c>
      <c r="BT42" s="233" t="e">
        <f t="shared" si="21"/>
        <v>#REF!</v>
      </c>
      <c r="BU42" s="233" t="e">
        <f t="shared" si="22"/>
        <v>#REF!</v>
      </c>
      <c r="BV42" s="233" t="e">
        <f t="shared" si="23"/>
        <v>#REF!</v>
      </c>
      <c r="BW42" s="233" t="e">
        <f t="shared" si="24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"/>
        <v>#REF!</v>
      </c>
      <c r="BB43" s="233" t="e">
        <f t="shared" si="3"/>
        <v>#REF!</v>
      </c>
      <c r="BC43" s="233" t="e">
        <f t="shared" si="4"/>
        <v>#REF!</v>
      </c>
      <c r="BD43" s="233" t="e">
        <f t="shared" si="5"/>
        <v>#REF!</v>
      </c>
      <c r="BE43" s="233" t="e">
        <f t="shared" si="6"/>
        <v>#REF!</v>
      </c>
      <c r="BF43" s="233" t="e">
        <f t="shared" si="7"/>
        <v>#REF!</v>
      </c>
      <c r="BG43" s="233" t="e">
        <f t="shared" si="8"/>
        <v>#REF!</v>
      </c>
      <c r="BH43" s="233" t="e">
        <f t="shared" si="9"/>
        <v>#REF!</v>
      </c>
      <c r="BI43" s="233" t="e">
        <f t="shared" si="10"/>
        <v>#REF!</v>
      </c>
      <c r="BJ43" s="233" t="e">
        <f t="shared" si="11"/>
        <v>#REF!</v>
      </c>
      <c r="BK43" s="233" t="e">
        <f t="shared" si="12"/>
        <v>#REF!</v>
      </c>
      <c r="BL43" s="233" t="e">
        <f t="shared" si="13"/>
        <v>#REF!</v>
      </c>
      <c r="BM43" s="233" t="e">
        <f t="shared" si="14"/>
        <v>#REF!</v>
      </c>
      <c r="BN43" s="233" t="e">
        <f t="shared" si="15"/>
        <v>#REF!</v>
      </c>
      <c r="BO43" s="233" t="e">
        <f t="shared" si="16"/>
        <v>#REF!</v>
      </c>
      <c r="BP43" s="233" t="e">
        <f t="shared" si="17"/>
        <v>#REF!</v>
      </c>
      <c r="BQ43" s="233" t="e">
        <f t="shared" si="18"/>
        <v>#REF!</v>
      </c>
      <c r="BR43" s="233" t="e">
        <f t="shared" si="19"/>
        <v>#REF!</v>
      </c>
      <c r="BS43" s="233" t="e">
        <f t="shared" si="20"/>
        <v>#REF!</v>
      </c>
      <c r="BT43" s="233" t="e">
        <f t="shared" si="21"/>
        <v>#REF!</v>
      </c>
      <c r="BU43" s="233" t="e">
        <f t="shared" si="22"/>
        <v>#REF!</v>
      </c>
      <c r="BV43" s="233" t="e">
        <f t="shared" si="23"/>
        <v>#REF!</v>
      </c>
      <c r="BW43" s="233" t="e">
        <f t="shared" si="24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"/>
        <v>#REF!</v>
      </c>
      <c r="BB44" s="233" t="e">
        <f t="shared" si="3"/>
        <v>#REF!</v>
      </c>
      <c r="BC44" s="233" t="e">
        <f t="shared" si="4"/>
        <v>#REF!</v>
      </c>
      <c r="BD44" s="233" t="e">
        <f t="shared" si="5"/>
        <v>#REF!</v>
      </c>
      <c r="BE44" s="233" t="e">
        <f t="shared" si="6"/>
        <v>#REF!</v>
      </c>
      <c r="BF44" s="233" t="e">
        <f t="shared" si="7"/>
        <v>#REF!</v>
      </c>
      <c r="BG44" s="233" t="e">
        <f t="shared" si="8"/>
        <v>#REF!</v>
      </c>
      <c r="BH44" s="233" t="e">
        <f t="shared" si="9"/>
        <v>#REF!</v>
      </c>
      <c r="BI44" s="233" t="e">
        <f t="shared" si="10"/>
        <v>#REF!</v>
      </c>
      <c r="BJ44" s="233" t="e">
        <f t="shared" si="11"/>
        <v>#REF!</v>
      </c>
      <c r="BK44" s="233" t="e">
        <f t="shared" si="12"/>
        <v>#REF!</v>
      </c>
      <c r="BL44" s="233" t="e">
        <f t="shared" si="13"/>
        <v>#REF!</v>
      </c>
      <c r="BM44" s="233" t="e">
        <f t="shared" si="14"/>
        <v>#REF!</v>
      </c>
      <c r="BN44" s="233" t="e">
        <f t="shared" si="15"/>
        <v>#REF!</v>
      </c>
      <c r="BO44" s="233" t="e">
        <f t="shared" si="16"/>
        <v>#REF!</v>
      </c>
      <c r="BP44" s="233" t="e">
        <f t="shared" si="17"/>
        <v>#REF!</v>
      </c>
      <c r="BQ44" s="233" t="e">
        <f t="shared" si="18"/>
        <v>#REF!</v>
      </c>
      <c r="BR44" s="233" t="e">
        <f t="shared" si="19"/>
        <v>#REF!</v>
      </c>
      <c r="BS44" s="233" t="e">
        <f t="shared" si="20"/>
        <v>#REF!</v>
      </c>
      <c r="BT44" s="233" t="e">
        <f t="shared" si="21"/>
        <v>#REF!</v>
      </c>
      <c r="BU44" s="233" t="e">
        <f t="shared" si="22"/>
        <v>#REF!</v>
      </c>
      <c r="BV44" s="233" t="e">
        <f t="shared" si="23"/>
        <v>#REF!</v>
      </c>
      <c r="BW44" s="233" t="e">
        <f t="shared" si="24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"/>
        <v>#REF!</v>
      </c>
      <c r="BB45" s="233" t="e">
        <f t="shared" si="3"/>
        <v>#REF!</v>
      </c>
      <c r="BC45" s="233" t="e">
        <f t="shared" si="4"/>
        <v>#REF!</v>
      </c>
      <c r="BD45" s="233" t="e">
        <f t="shared" si="5"/>
        <v>#REF!</v>
      </c>
      <c r="BE45" s="233" t="e">
        <f t="shared" si="6"/>
        <v>#REF!</v>
      </c>
      <c r="BF45" s="233" t="e">
        <f t="shared" si="7"/>
        <v>#REF!</v>
      </c>
      <c r="BG45" s="233" t="e">
        <f t="shared" si="8"/>
        <v>#REF!</v>
      </c>
      <c r="BH45" s="233" t="e">
        <f t="shared" si="9"/>
        <v>#REF!</v>
      </c>
      <c r="BI45" s="233" t="e">
        <f t="shared" si="10"/>
        <v>#REF!</v>
      </c>
      <c r="BJ45" s="233" t="e">
        <f t="shared" si="11"/>
        <v>#REF!</v>
      </c>
      <c r="BK45" s="233" t="e">
        <f t="shared" si="12"/>
        <v>#REF!</v>
      </c>
      <c r="BL45" s="233" t="e">
        <f t="shared" si="13"/>
        <v>#REF!</v>
      </c>
      <c r="BM45" s="233" t="e">
        <f t="shared" si="14"/>
        <v>#REF!</v>
      </c>
      <c r="BN45" s="233" t="e">
        <f t="shared" si="15"/>
        <v>#REF!</v>
      </c>
      <c r="BO45" s="233" t="e">
        <f t="shared" si="16"/>
        <v>#REF!</v>
      </c>
      <c r="BP45" s="233" t="e">
        <f t="shared" si="17"/>
        <v>#REF!</v>
      </c>
      <c r="BQ45" s="233" t="e">
        <f t="shared" si="18"/>
        <v>#REF!</v>
      </c>
      <c r="BR45" s="233" t="e">
        <f t="shared" si="19"/>
        <v>#REF!</v>
      </c>
      <c r="BS45" s="233" t="e">
        <f t="shared" si="20"/>
        <v>#REF!</v>
      </c>
      <c r="BT45" s="233" t="e">
        <f t="shared" si="21"/>
        <v>#REF!</v>
      </c>
      <c r="BU45" s="233" t="e">
        <f t="shared" si="22"/>
        <v>#REF!</v>
      </c>
      <c r="BV45" s="233" t="e">
        <f t="shared" si="23"/>
        <v>#REF!</v>
      </c>
      <c r="BW45" s="233" t="e">
        <f t="shared" si="24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"/>
        <v>#REF!</v>
      </c>
      <c r="BB46" s="233" t="e">
        <f t="shared" si="3"/>
        <v>#REF!</v>
      </c>
      <c r="BC46" s="233" t="e">
        <f t="shared" si="4"/>
        <v>#REF!</v>
      </c>
      <c r="BD46" s="233" t="e">
        <f t="shared" si="5"/>
        <v>#REF!</v>
      </c>
      <c r="BE46" s="233" t="e">
        <f t="shared" si="6"/>
        <v>#REF!</v>
      </c>
      <c r="BF46" s="233" t="e">
        <f t="shared" si="7"/>
        <v>#REF!</v>
      </c>
      <c r="BG46" s="233" t="e">
        <f t="shared" si="8"/>
        <v>#REF!</v>
      </c>
      <c r="BH46" s="233" t="e">
        <f t="shared" si="9"/>
        <v>#REF!</v>
      </c>
      <c r="BI46" s="233" t="e">
        <f t="shared" si="10"/>
        <v>#REF!</v>
      </c>
      <c r="BJ46" s="233" t="e">
        <f t="shared" si="11"/>
        <v>#REF!</v>
      </c>
      <c r="BK46" s="233" t="e">
        <f t="shared" si="12"/>
        <v>#REF!</v>
      </c>
      <c r="BL46" s="233" t="e">
        <f t="shared" si="13"/>
        <v>#REF!</v>
      </c>
      <c r="BM46" s="233" t="e">
        <f t="shared" si="14"/>
        <v>#REF!</v>
      </c>
      <c r="BN46" s="233" t="e">
        <f t="shared" si="15"/>
        <v>#REF!</v>
      </c>
      <c r="BO46" s="233" t="e">
        <f t="shared" si="16"/>
        <v>#REF!</v>
      </c>
      <c r="BP46" s="233" t="e">
        <f t="shared" si="17"/>
        <v>#REF!</v>
      </c>
      <c r="BQ46" s="233" t="e">
        <f t="shared" si="18"/>
        <v>#REF!</v>
      </c>
      <c r="BR46" s="233" t="e">
        <f t="shared" si="19"/>
        <v>#REF!</v>
      </c>
      <c r="BS46" s="233" t="e">
        <f t="shared" si="20"/>
        <v>#REF!</v>
      </c>
      <c r="BT46" s="233" t="e">
        <f t="shared" si="21"/>
        <v>#REF!</v>
      </c>
      <c r="BU46" s="233" t="e">
        <f t="shared" si="22"/>
        <v>#REF!</v>
      </c>
      <c r="BV46" s="233" t="e">
        <f t="shared" si="23"/>
        <v>#REF!</v>
      </c>
      <c r="BW46" s="233" t="e">
        <f t="shared" si="24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"/>
        <v>#REF!</v>
      </c>
      <c r="BB47" s="233" t="e">
        <f t="shared" si="3"/>
        <v>#REF!</v>
      </c>
      <c r="BC47" s="233" t="e">
        <f t="shared" si="4"/>
        <v>#REF!</v>
      </c>
      <c r="BD47" s="233" t="e">
        <f t="shared" si="5"/>
        <v>#REF!</v>
      </c>
      <c r="BE47" s="233" t="e">
        <f t="shared" si="6"/>
        <v>#REF!</v>
      </c>
      <c r="BF47" s="233" t="e">
        <f t="shared" si="7"/>
        <v>#REF!</v>
      </c>
      <c r="BG47" s="233" t="e">
        <f t="shared" si="8"/>
        <v>#REF!</v>
      </c>
      <c r="BH47" s="233" t="e">
        <f t="shared" si="9"/>
        <v>#REF!</v>
      </c>
      <c r="BI47" s="233" t="e">
        <f t="shared" si="10"/>
        <v>#REF!</v>
      </c>
      <c r="BJ47" s="233" t="e">
        <f t="shared" si="11"/>
        <v>#REF!</v>
      </c>
      <c r="BK47" s="233" t="e">
        <f t="shared" si="12"/>
        <v>#REF!</v>
      </c>
      <c r="BL47" s="233" t="e">
        <f t="shared" si="13"/>
        <v>#REF!</v>
      </c>
      <c r="BM47" s="233" t="e">
        <f t="shared" si="14"/>
        <v>#REF!</v>
      </c>
      <c r="BN47" s="233" t="e">
        <f t="shared" si="15"/>
        <v>#REF!</v>
      </c>
      <c r="BO47" s="233" t="e">
        <f t="shared" si="16"/>
        <v>#REF!</v>
      </c>
      <c r="BP47" s="233" t="e">
        <f t="shared" si="17"/>
        <v>#REF!</v>
      </c>
      <c r="BQ47" s="233" t="e">
        <f t="shared" si="18"/>
        <v>#REF!</v>
      </c>
      <c r="BR47" s="233" t="e">
        <f t="shared" si="19"/>
        <v>#REF!</v>
      </c>
      <c r="BS47" s="233" t="e">
        <f t="shared" si="20"/>
        <v>#REF!</v>
      </c>
      <c r="BT47" s="233" t="e">
        <f t="shared" si="21"/>
        <v>#REF!</v>
      </c>
      <c r="BU47" s="233" t="e">
        <f t="shared" si="22"/>
        <v>#REF!</v>
      </c>
      <c r="BV47" s="233" t="e">
        <f t="shared" si="23"/>
        <v>#REF!</v>
      </c>
      <c r="BW47" s="233" t="e">
        <f t="shared" si="24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"/>
        <v>#REF!</v>
      </c>
      <c r="BB48" s="233" t="e">
        <f t="shared" si="3"/>
        <v>#REF!</v>
      </c>
      <c r="BC48" s="233" t="e">
        <f t="shared" si="4"/>
        <v>#REF!</v>
      </c>
      <c r="BD48" s="233" t="e">
        <f t="shared" si="5"/>
        <v>#REF!</v>
      </c>
      <c r="BE48" s="233" t="e">
        <f t="shared" si="6"/>
        <v>#REF!</v>
      </c>
      <c r="BF48" s="233" t="e">
        <f t="shared" si="7"/>
        <v>#REF!</v>
      </c>
      <c r="BG48" s="233" t="e">
        <f t="shared" si="8"/>
        <v>#REF!</v>
      </c>
      <c r="BH48" s="233" t="e">
        <f t="shared" si="9"/>
        <v>#REF!</v>
      </c>
      <c r="BI48" s="233" t="e">
        <f t="shared" si="10"/>
        <v>#REF!</v>
      </c>
      <c r="BJ48" s="233" t="e">
        <f t="shared" si="11"/>
        <v>#REF!</v>
      </c>
      <c r="BK48" s="233" t="e">
        <f t="shared" si="12"/>
        <v>#REF!</v>
      </c>
      <c r="BL48" s="233" t="e">
        <f t="shared" si="13"/>
        <v>#REF!</v>
      </c>
      <c r="BM48" s="233" t="e">
        <f t="shared" si="14"/>
        <v>#REF!</v>
      </c>
      <c r="BN48" s="233" t="e">
        <f t="shared" si="15"/>
        <v>#REF!</v>
      </c>
      <c r="BO48" s="233" t="e">
        <f t="shared" si="16"/>
        <v>#REF!</v>
      </c>
      <c r="BP48" s="233" t="e">
        <f t="shared" si="17"/>
        <v>#REF!</v>
      </c>
      <c r="BQ48" s="233" t="e">
        <f t="shared" si="18"/>
        <v>#REF!</v>
      </c>
      <c r="BR48" s="233" t="e">
        <f t="shared" si="19"/>
        <v>#REF!</v>
      </c>
      <c r="BS48" s="233" t="e">
        <f t="shared" si="20"/>
        <v>#REF!</v>
      </c>
      <c r="BT48" s="233" t="e">
        <f t="shared" si="21"/>
        <v>#REF!</v>
      </c>
      <c r="BU48" s="233" t="e">
        <f t="shared" si="22"/>
        <v>#REF!</v>
      </c>
      <c r="BV48" s="233" t="e">
        <f t="shared" si="23"/>
        <v>#REF!</v>
      </c>
      <c r="BW48" s="233" t="e">
        <f t="shared" si="24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"/>
        <v>#REF!</v>
      </c>
      <c r="BB49" s="233" t="e">
        <f t="shared" si="3"/>
        <v>#REF!</v>
      </c>
      <c r="BC49" s="233" t="e">
        <f t="shared" si="4"/>
        <v>#REF!</v>
      </c>
      <c r="BD49" s="233" t="e">
        <f t="shared" si="5"/>
        <v>#REF!</v>
      </c>
      <c r="BE49" s="233" t="e">
        <f t="shared" si="6"/>
        <v>#REF!</v>
      </c>
      <c r="BF49" s="233" t="e">
        <f t="shared" si="7"/>
        <v>#REF!</v>
      </c>
      <c r="BG49" s="233" t="e">
        <f t="shared" si="8"/>
        <v>#REF!</v>
      </c>
      <c r="BH49" s="233" t="e">
        <f t="shared" si="9"/>
        <v>#REF!</v>
      </c>
      <c r="BI49" s="233" t="e">
        <f t="shared" si="10"/>
        <v>#REF!</v>
      </c>
      <c r="BJ49" s="233" t="e">
        <f t="shared" si="11"/>
        <v>#REF!</v>
      </c>
      <c r="BK49" s="233" t="e">
        <f t="shared" si="12"/>
        <v>#REF!</v>
      </c>
      <c r="BL49" s="233" t="e">
        <f t="shared" si="13"/>
        <v>#REF!</v>
      </c>
      <c r="BM49" s="233" t="e">
        <f t="shared" si="14"/>
        <v>#REF!</v>
      </c>
      <c r="BN49" s="233" t="e">
        <f t="shared" si="15"/>
        <v>#REF!</v>
      </c>
      <c r="BO49" s="233" t="e">
        <f t="shared" si="16"/>
        <v>#REF!</v>
      </c>
      <c r="BP49" s="233" t="e">
        <f t="shared" si="17"/>
        <v>#REF!</v>
      </c>
      <c r="BQ49" s="233" t="e">
        <f t="shared" si="18"/>
        <v>#REF!</v>
      </c>
      <c r="BR49" s="233" t="e">
        <f t="shared" si="19"/>
        <v>#REF!</v>
      </c>
      <c r="BS49" s="233" t="e">
        <f t="shared" si="20"/>
        <v>#REF!</v>
      </c>
      <c r="BT49" s="233" t="e">
        <f t="shared" si="21"/>
        <v>#REF!</v>
      </c>
      <c r="BU49" s="233" t="e">
        <f t="shared" si="22"/>
        <v>#REF!</v>
      </c>
      <c r="BV49" s="233" t="e">
        <f t="shared" si="23"/>
        <v>#REF!</v>
      </c>
      <c r="BW49" s="233" t="e">
        <f t="shared" si="24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</row>
    <row r="51" spans="1:75" ht="31.5" customHeight="1">
      <c r="A51" s="535" t="s">
        <v>290</v>
      </c>
      <c r="B51" s="535"/>
      <c r="C51" s="535"/>
      <c r="D51" s="535"/>
      <c r="E51" s="535"/>
      <c r="F51" s="535"/>
      <c r="G51" s="535"/>
      <c r="H51" s="535"/>
      <c r="I51" s="418" t="s">
        <v>291</v>
      </c>
      <c r="J51" s="418"/>
      <c r="K51" s="418"/>
      <c r="L51" s="536" t="e">
        <f>#REF!</f>
        <v>#REF!</v>
      </c>
      <c r="M51" s="537"/>
      <c r="N51" s="537"/>
      <c r="O51" s="537"/>
      <c r="P51" s="538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</row>
    <row r="53" spans="1:75" ht="31.5" customHeight="1">
      <c r="A53" s="548" t="s">
        <v>302</v>
      </c>
      <c r="B53" s="548"/>
      <c r="C53" s="548"/>
      <c r="D53" s="548"/>
      <c r="E53" s="548"/>
      <c r="F53" s="548"/>
      <c r="G53" s="548"/>
      <c r="H53" s="548"/>
      <c r="I53" s="548"/>
      <c r="J53" s="548"/>
      <c r="K53" s="548"/>
      <c r="L53" s="548"/>
      <c r="M53" s="548"/>
      <c r="N53" s="548"/>
      <c r="O53" s="548"/>
      <c r="P53" s="548"/>
      <c r="Q53" s="548"/>
      <c r="R53" s="548"/>
      <c r="S53" s="548"/>
      <c r="T53" s="548"/>
      <c r="U53" s="548"/>
      <c r="V53" s="548"/>
      <c r="W53" s="548"/>
      <c r="X53" s="548"/>
      <c r="Y53" s="548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</row>
    <row r="54" spans="1:75" ht="35.25" customHeight="1">
      <c r="A54" s="533" t="s">
        <v>304</v>
      </c>
      <c r="B54" s="534"/>
      <c r="C54" s="534"/>
      <c r="D54" s="534"/>
      <c r="E54" s="534"/>
      <c r="F54" s="534"/>
      <c r="G54" s="534"/>
      <c r="H54" s="534"/>
      <c r="I54" s="534"/>
      <c r="J54" s="534"/>
      <c r="K54" s="534"/>
      <c r="L54" s="534"/>
      <c r="M54" s="534"/>
      <c r="N54" s="534"/>
      <c r="O54" s="534"/>
      <c r="P54" s="534"/>
      <c r="Q54" s="534"/>
      <c r="R54" s="534"/>
      <c r="S54" s="534"/>
      <c r="T54" s="534"/>
      <c r="U54" s="534"/>
      <c r="V54" s="534"/>
      <c r="W54" s="534"/>
      <c r="X54" s="534"/>
      <c r="Y54" s="534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1"/>
        <v>#REF!</v>
      </c>
      <c r="BA56" s="233" t="e">
        <f t="shared" si="2"/>
        <v>#REF!</v>
      </c>
      <c r="BB56" s="233" t="e">
        <f t="shared" si="3"/>
        <v>#REF!</v>
      </c>
      <c r="BC56" s="233" t="e">
        <f t="shared" si="4"/>
        <v>#REF!</v>
      </c>
      <c r="BD56" s="233" t="e">
        <f t="shared" si="5"/>
        <v>#REF!</v>
      </c>
      <c r="BE56" s="233" t="e">
        <f t="shared" si="6"/>
        <v>#REF!</v>
      </c>
      <c r="BF56" s="233" t="e">
        <f t="shared" si="7"/>
        <v>#REF!</v>
      </c>
      <c r="BG56" s="233" t="e">
        <f t="shared" si="8"/>
        <v>#REF!</v>
      </c>
      <c r="BH56" s="233" t="e">
        <f t="shared" si="9"/>
        <v>#REF!</v>
      </c>
      <c r="BI56" s="233" t="e">
        <f t="shared" si="10"/>
        <v>#REF!</v>
      </c>
      <c r="BJ56" s="233" t="e">
        <f t="shared" si="11"/>
        <v>#REF!</v>
      </c>
      <c r="BK56" s="233" t="e">
        <f t="shared" si="12"/>
        <v>#REF!</v>
      </c>
      <c r="BL56" s="233" t="e">
        <f t="shared" si="13"/>
        <v>#REF!</v>
      </c>
      <c r="BM56" s="233" t="e">
        <f t="shared" si="14"/>
        <v>#REF!</v>
      </c>
      <c r="BN56" s="233" t="e">
        <f t="shared" si="15"/>
        <v>#REF!</v>
      </c>
      <c r="BO56" s="233" t="e">
        <f t="shared" si="16"/>
        <v>#REF!</v>
      </c>
      <c r="BP56" s="233" t="e">
        <f t="shared" si="17"/>
        <v>#REF!</v>
      </c>
      <c r="BQ56" s="233" t="e">
        <f t="shared" si="18"/>
        <v>#REF!</v>
      </c>
      <c r="BR56" s="233" t="e">
        <f t="shared" si="19"/>
        <v>#REF!</v>
      </c>
      <c r="BS56" s="233" t="e">
        <f t="shared" si="20"/>
        <v>#REF!</v>
      </c>
      <c r="BT56" s="233" t="e">
        <f t="shared" si="21"/>
        <v>#REF!</v>
      </c>
      <c r="BU56" s="233" t="e">
        <f t="shared" si="22"/>
        <v>#REF!</v>
      </c>
      <c r="BV56" s="233" t="e">
        <f t="shared" si="23"/>
        <v>#REF!</v>
      </c>
      <c r="BW56" s="233" t="e">
        <f t="shared" si="24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1"/>
        <v>#REF!</v>
      </c>
      <c r="BA57" s="233" t="e">
        <f t="shared" si="2"/>
        <v>#REF!</v>
      </c>
      <c r="BB57" s="233" t="e">
        <f t="shared" si="3"/>
        <v>#REF!</v>
      </c>
      <c r="BC57" s="233" t="e">
        <f t="shared" si="4"/>
        <v>#REF!</v>
      </c>
      <c r="BD57" s="233" t="e">
        <f t="shared" si="5"/>
        <v>#REF!</v>
      </c>
      <c r="BE57" s="233" t="e">
        <f t="shared" si="6"/>
        <v>#REF!</v>
      </c>
      <c r="BF57" s="233" t="e">
        <f t="shared" si="7"/>
        <v>#REF!</v>
      </c>
      <c r="BG57" s="233" t="e">
        <f t="shared" si="8"/>
        <v>#REF!</v>
      </c>
      <c r="BH57" s="233" t="e">
        <f t="shared" si="9"/>
        <v>#REF!</v>
      </c>
      <c r="BI57" s="233" t="e">
        <f t="shared" si="10"/>
        <v>#REF!</v>
      </c>
      <c r="BJ57" s="233" t="e">
        <f t="shared" si="11"/>
        <v>#REF!</v>
      </c>
      <c r="BK57" s="233" t="e">
        <f t="shared" si="12"/>
        <v>#REF!</v>
      </c>
      <c r="BL57" s="233" t="e">
        <f t="shared" si="13"/>
        <v>#REF!</v>
      </c>
      <c r="BM57" s="233" t="e">
        <f t="shared" si="14"/>
        <v>#REF!</v>
      </c>
      <c r="BN57" s="233" t="e">
        <f t="shared" si="15"/>
        <v>#REF!</v>
      </c>
      <c r="BO57" s="233" t="e">
        <f t="shared" si="16"/>
        <v>#REF!</v>
      </c>
      <c r="BP57" s="233" t="e">
        <f t="shared" si="17"/>
        <v>#REF!</v>
      </c>
      <c r="BQ57" s="233" t="e">
        <f t="shared" si="18"/>
        <v>#REF!</v>
      </c>
      <c r="BR57" s="233" t="e">
        <f t="shared" si="19"/>
        <v>#REF!</v>
      </c>
      <c r="BS57" s="233" t="e">
        <f t="shared" si="20"/>
        <v>#REF!</v>
      </c>
      <c r="BT57" s="233" t="e">
        <f t="shared" si="21"/>
        <v>#REF!</v>
      </c>
      <c r="BU57" s="233" t="e">
        <f t="shared" si="22"/>
        <v>#REF!</v>
      </c>
      <c r="BV57" s="233" t="e">
        <f t="shared" si="23"/>
        <v>#REF!</v>
      </c>
      <c r="BW57" s="233" t="e">
        <f t="shared" si="24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1"/>
        <v>#REF!</v>
      </c>
      <c r="BA58" s="233" t="e">
        <f t="shared" si="2"/>
        <v>#REF!</v>
      </c>
      <c r="BB58" s="233" t="e">
        <f t="shared" si="3"/>
        <v>#REF!</v>
      </c>
      <c r="BC58" s="233" t="e">
        <f t="shared" si="4"/>
        <v>#REF!</v>
      </c>
      <c r="BD58" s="233" t="e">
        <f t="shared" si="5"/>
        <v>#REF!</v>
      </c>
      <c r="BE58" s="233" t="e">
        <f t="shared" si="6"/>
        <v>#REF!</v>
      </c>
      <c r="BF58" s="233" t="e">
        <f t="shared" si="7"/>
        <v>#REF!</v>
      </c>
      <c r="BG58" s="233" t="e">
        <f t="shared" si="8"/>
        <v>#REF!</v>
      </c>
      <c r="BH58" s="233" t="e">
        <f t="shared" si="9"/>
        <v>#REF!</v>
      </c>
      <c r="BI58" s="233" t="e">
        <f t="shared" si="10"/>
        <v>#REF!</v>
      </c>
      <c r="BJ58" s="233" t="e">
        <f t="shared" si="11"/>
        <v>#REF!</v>
      </c>
      <c r="BK58" s="233" t="e">
        <f t="shared" si="12"/>
        <v>#REF!</v>
      </c>
      <c r="BL58" s="233" t="e">
        <f t="shared" si="13"/>
        <v>#REF!</v>
      </c>
      <c r="BM58" s="233" t="e">
        <f t="shared" si="14"/>
        <v>#REF!</v>
      </c>
      <c r="BN58" s="233" t="e">
        <f t="shared" si="15"/>
        <v>#REF!</v>
      </c>
      <c r="BO58" s="233" t="e">
        <f t="shared" si="16"/>
        <v>#REF!</v>
      </c>
      <c r="BP58" s="233" t="e">
        <f t="shared" si="17"/>
        <v>#REF!</v>
      </c>
      <c r="BQ58" s="233" t="e">
        <f t="shared" si="18"/>
        <v>#REF!</v>
      </c>
      <c r="BR58" s="233" t="e">
        <f t="shared" si="19"/>
        <v>#REF!</v>
      </c>
      <c r="BS58" s="233" t="e">
        <f t="shared" si="20"/>
        <v>#REF!</v>
      </c>
      <c r="BT58" s="233" t="e">
        <f t="shared" si="21"/>
        <v>#REF!</v>
      </c>
      <c r="BU58" s="233" t="e">
        <f t="shared" si="22"/>
        <v>#REF!</v>
      </c>
      <c r="BV58" s="233" t="e">
        <f t="shared" si="23"/>
        <v>#REF!</v>
      </c>
      <c r="BW58" s="233" t="e">
        <f t="shared" si="24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1"/>
        <v>#REF!</v>
      </c>
      <c r="BA59" s="233" t="e">
        <f t="shared" si="2"/>
        <v>#REF!</v>
      </c>
      <c r="BB59" s="233" t="e">
        <f t="shared" si="3"/>
        <v>#REF!</v>
      </c>
      <c r="BC59" s="233" t="e">
        <f t="shared" si="4"/>
        <v>#REF!</v>
      </c>
      <c r="BD59" s="233" t="e">
        <f t="shared" si="5"/>
        <v>#REF!</v>
      </c>
      <c r="BE59" s="233" t="e">
        <f t="shared" si="6"/>
        <v>#REF!</v>
      </c>
      <c r="BF59" s="233" t="e">
        <f t="shared" si="7"/>
        <v>#REF!</v>
      </c>
      <c r="BG59" s="233" t="e">
        <f t="shared" si="8"/>
        <v>#REF!</v>
      </c>
      <c r="BH59" s="233" t="e">
        <f t="shared" si="9"/>
        <v>#REF!</v>
      </c>
      <c r="BI59" s="233" t="e">
        <f t="shared" si="10"/>
        <v>#REF!</v>
      </c>
      <c r="BJ59" s="233" t="e">
        <f t="shared" si="11"/>
        <v>#REF!</v>
      </c>
      <c r="BK59" s="233" t="e">
        <f t="shared" si="12"/>
        <v>#REF!</v>
      </c>
      <c r="BL59" s="233" t="e">
        <f t="shared" si="13"/>
        <v>#REF!</v>
      </c>
      <c r="BM59" s="233" t="e">
        <f t="shared" si="14"/>
        <v>#REF!</v>
      </c>
      <c r="BN59" s="233" t="e">
        <f t="shared" si="15"/>
        <v>#REF!</v>
      </c>
      <c r="BO59" s="233" t="e">
        <f t="shared" si="16"/>
        <v>#REF!</v>
      </c>
      <c r="BP59" s="233" t="e">
        <f t="shared" si="17"/>
        <v>#REF!</v>
      </c>
      <c r="BQ59" s="233" t="e">
        <f t="shared" si="18"/>
        <v>#REF!</v>
      </c>
      <c r="BR59" s="233" t="e">
        <f t="shared" si="19"/>
        <v>#REF!</v>
      </c>
      <c r="BS59" s="233" t="e">
        <f t="shared" si="20"/>
        <v>#REF!</v>
      </c>
      <c r="BT59" s="233" t="e">
        <f t="shared" si="21"/>
        <v>#REF!</v>
      </c>
      <c r="BU59" s="233" t="e">
        <f t="shared" si="22"/>
        <v>#REF!</v>
      </c>
      <c r="BV59" s="233" t="e">
        <f t="shared" si="23"/>
        <v>#REF!</v>
      </c>
      <c r="BW59" s="233" t="e">
        <f t="shared" si="24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1"/>
        <v>#REF!</v>
      </c>
      <c r="BA60" s="233" t="e">
        <f t="shared" si="2"/>
        <v>#REF!</v>
      </c>
      <c r="BB60" s="233" t="e">
        <f t="shared" si="3"/>
        <v>#REF!</v>
      </c>
      <c r="BC60" s="233" t="e">
        <f t="shared" si="4"/>
        <v>#REF!</v>
      </c>
      <c r="BD60" s="233" t="e">
        <f t="shared" si="5"/>
        <v>#REF!</v>
      </c>
      <c r="BE60" s="233" t="e">
        <f t="shared" si="6"/>
        <v>#REF!</v>
      </c>
      <c r="BF60" s="233" t="e">
        <f t="shared" si="7"/>
        <v>#REF!</v>
      </c>
      <c r="BG60" s="233" t="e">
        <f t="shared" si="8"/>
        <v>#REF!</v>
      </c>
      <c r="BH60" s="233" t="e">
        <f t="shared" si="9"/>
        <v>#REF!</v>
      </c>
      <c r="BI60" s="233" t="e">
        <f t="shared" si="10"/>
        <v>#REF!</v>
      </c>
      <c r="BJ60" s="233" t="e">
        <f t="shared" si="11"/>
        <v>#REF!</v>
      </c>
      <c r="BK60" s="233" t="e">
        <f t="shared" si="12"/>
        <v>#REF!</v>
      </c>
      <c r="BL60" s="233" t="e">
        <f t="shared" si="13"/>
        <v>#REF!</v>
      </c>
      <c r="BM60" s="233" t="e">
        <f t="shared" si="14"/>
        <v>#REF!</v>
      </c>
      <c r="BN60" s="233" t="e">
        <f t="shared" si="15"/>
        <v>#REF!</v>
      </c>
      <c r="BO60" s="233" t="e">
        <f t="shared" si="16"/>
        <v>#REF!</v>
      </c>
      <c r="BP60" s="233" t="e">
        <f t="shared" si="17"/>
        <v>#REF!</v>
      </c>
      <c r="BQ60" s="233" t="e">
        <f t="shared" si="18"/>
        <v>#REF!</v>
      </c>
      <c r="BR60" s="233" t="e">
        <f t="shared" si="19"/>
        <v>#REF!</v>
      </c>
      <c r="BS60" s="233" t="e">
        <f t="shared" si="20"/>
        <v>#REF!</v>
      </c>
      <c r="BT60" s="233" t="e">
        <f t="shared" si="21"/>
        <v>#REF!</v>
      </c>
      <c r="BU60" s="233" t="e">
        <f t="shared" si="22"/>
        <v>#REF!</v>
      </c>
      <c r="BV60" s="233" t="e">
        <f t="shared" si="23"/>
        <v>#REF!</v>
      </c>
      <c r="BW60" s="233" t="e">
        <f t="shared" si="24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1"/>
        <v>#REF!</v>
      </c>
      <c r="BA61" s="233" t="e">
        <f t="shared" si="2"/>
        <v>#REF!</v>
      </c>
      <c r="BB61" s="233" t="e">
        <f t="shared" si="3"/>
        <v>#REF!</v>
      </c>
      <c r="BC61" s="233" t="e">
        <f t="shared" si="4"/>
        <v>#REF!</v>
      </c>
      <c r="BD61" s="233" t="e">
        <f t="shared" si="5"/>
        <v>#REF!</v>
      </c>
      <c r="BE61" s="233" t="e">
        <f t="shared" si="6"/>
        <v>#REF!</v>
      </c>
      <c r="BF61" s="233" t="e">
        <f t="shared" si="7"/>
        <v>#REF!</v>
      </c>
      <c r="BG61" s="233" t="e">
        <f t="shared" si="8"/>
        <v>#REF!</v>
      </c>
      <c r="BH61" s="233" t="e">
        <f t="shared" si="9"/>
        <v>#REF!</v>
      </c>
      <c r="BI61" s="233" t="e">
        <f t="shared" si="10"/>
        <v>#REF!</v>
      </c>
      <c r="BJ61" s="233" t="e">
        <f t="shared" si="11"/>
        <v>#REF!</v>
      </c>
      <c r="BK61" s="233" t="e">
        <f t="shared" si="12"/>
        <v>#REF!</v>
      </c>
      <c r="BL61" s="233" t="e">
        <f t="shared" si="13"/>
        <v>#REF!</v>
      </c>
      <c r="BM61" s="233" t="e">
        <f t="shared" si="14"/>
        <v>#REF!</v>
      </c>
      <c r="BN61" s="233" t="e">
        <f t="shared" si="15"/>
        <v>#REF!</v>
      </c>
      <c r="BO61" s="233" t="e">
        <f t="shared" si="16"/>
        <v>#REF!</v>
      </c>
      <c r="BP61" s="233" t="e">
        <f t="shared" si="17"/>
        <v>#REF!</v>
      </c>
      <c r="BQ61" s="233" t="e">
        <f t="shared" si="18"/>
        <v>#REF!</v>
      </c>
      <c r="BR61" s="233" t="e">
        <f t="shared" si="19"/>
        <v>#REF!</v>
      </c>
      <c r="BS61" s="233" t="e">
        <f t="shared" si="20"/>
        <v>#REF!</v>
      </c>
      <c r="BT61" s="233" t="e">
        <f t="shared" si="21"/>
        <v>#REF!</v>
      </c>
      <c r="BU61" s="233" t="e">
        <f t="shared" si="22"/>
        <v>#REF!</v>
      </c>
      <c r="BV61" s="233" t="e">
        <f t="shared" si="23"/>
        <v>#REF!</v>
      </c>
      <c r="BW61" s="233" t="e">
        <f t="shared" si="24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1"/>
        <v>#REF!</v>
      </c>
      <c r="BA62" s="233" t="e">
        <f t="shared" si="2"/>
        <v>#REF!</v>
      </c>
      <c r="BB62" s="233" t="e">
        <f t="shared" si="3"/>
        <v>#REF!</v>
      </c>
      <c r="BC62" s="233" t="e">
        <f t="shared" si="4"/>
        <v>#REF!</v>
      </c>
      <c r="BD62" s="233" t="e">
        <f t="shared" si="5"/>
        <v>#REF!</v>
      </c>
      <c r="BE62" s="233" t="e">
        <f t="shared" si="6"/>
        <v>#REF!</v>
      </c>
      <c r="BF62" s="233" t="e">
        <f t="shared" si="7"/>
        <v>#REF!</v>
      </c>
      <c r="BG62" s="233" t="e">
        <f t="shared" si="8"/>
        <v>#REF!</v>
      </c>
      <c r="BH62" s="233" t="e">
        <f t="shared" si="9"/>
        <v>#REF!</v>
      </c>
      <c r="BI62" s="233" t="e">
        <f t="shared" si="10"/>
        <v>#REF!</v>
      </c>
      <c r="BJ62" s="233" t="e">
        <f t="shared" si="11"/>
        <v>#REF!</v>
      </c>
      <c r="BK62" s="233" t="e">
        <f t="shared" si="12"/>
        <v>#REF!</v>
      </c>
      <c r="BL62" s="233" t="e">
        <f t="shared" si="13"/>
        <v>#REF!</v>
      </c>
      <c r="BM62" s="233" t="e">
        <f t="shared" si="14"/>
        <v>#REF!</v>
      </c>
      <c r="BN62" s="233" t="e">
        <f t="shared" si="15"/>
        <v>#REF!</v>
      </c>
      <c r="BO62" s="233" t="e">
        <f t="shared" si="16"/>
        <v>#REF!</v>
      </c>
      <c r="BP62" s="233" t="e">
        <f t="shared" si="17"/>
        <v>#REF!</v>
      </c>
      <c r="BQ62" s="233" t="e">
        <f t="shared" si="18"/>
        <v>#REF!</v>
      </c>
      <c r="BR62" s="233" t="e">
        <f t="shared" si="19"/>
        <v>#REF!</v>
      </c>
      <c r="BS62" s="233" t="e">
        <f t="shared" si="20"/>
        <v>#REF!</v>
      </c>
      <c r="BT62" s="233" t="e">
        <f t="shared" si="21"/>
        <v>#REF!</v>
      </c>
      <c r="BU62" s="233" t="e">
        <f t="shared" si="22"/>
        <v>#REF!</v>
      </c>
      <c r="BV62" s="233" t="e">
        <f t="shared" si="23"/>
        <v>#REF!</v>
      </c>
      <c r="BW62" s="233" t="e">
        <f t="shared" si="24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1"/>
        <v>#REF!</v>
      </c>
      <c r="BA63" s="233" t="e">
        <f t="shared" si="2"/>
        <v>#REF!</v>
      </c>
      <c r="BB63" s="233" t="e">
        <f t="shared" si="3"/>
        <v>#REF!</v>
      </c>
      <c r="BC63" s="233" t="e">
        <f t="shared" si="4"/>
        <v>#REF!</v>
      </c>
      <c r="BD63" s="233" t="e">
        <f t="shared" si="5"/>
        <v>#REF!</v>
      </c>
      <c r="BE63" s="233" t="e">
        <f t="shared" si="6"/>
        <v>#REF!</v>
      </c>
      <c r="BF63" s="233" t="e">
        <f t="shared" si="7"/>
        <v>#REF!</v>
      </c>
      <c r="BG63" s="233" t="e">
        <f t="shared" si="8"/>
        <v>#REF!</v>
      </c>
      <c r="BH63" s="233" t="e">
        <f t="shared" si="9"/>
        <v>#REF!</v>
      </c>
      <c r="BI63" s="233" t="e">
        <f t="shared" si="10"/>
        <v>#REF!</v>
      </c>
      <c r="BJ63" s="233" t="e">
        <f t="shared" si="11"/>
        <v>#REF!</v>
      </c>
      <c r="BK63" s="233" t="e">
        <f t="shared" si="12"/>
        <v>#REF!</v>
      </c>
      <c r="BL63" s="233" t="e">
        <f t="shared" si="13"/>
        <v>#REF!</v>
      </c>
      <c r="BM63" s="233" t="e">
        <f t="shared" si="14"/>
        <v>#REF!</v>
      </c>
      <c r="BN63" s="233" t="e">
        <f t="shared" si="15"/>
        <v>#REF!</v>
      </c>
      <c r="BO63" s="233" t="e">
        <f t="shared" si="16"/>
        <v>#REF!</v>
      </c>
      <c r="BP63" s="233" t="e">
        <f t="shared" si="17"/>
        <v>#REF!</v>
      </c>
      <c r="BQ63" s="233" t="e">
        <f t="shared" si="18"/>
        <v>#REF!</v>
      </c>
      <c r="BR63" s="233" t="e">
        <f t="shared" si="19"/>
        <v>#REF!</v>
      </c>
      <c r="BS63" s="233" t="e">
        <f t="shared" si="20"/>
        <v>#REF!</v>
      </c>
      <c r="BT63" s="233" t="e">
        <f t="shared" si="21"/>
        <v>#REF!</v>
      </c>
      <c r="BU63" s="233" t="e">
        <f t="shared" si="22"/>
        <v>#REF!</v>
      </c>
      <c r="BV63" s="233" t="e">
        <f t="shared" si="23"/>
        <v>#REF!</v>
      </c>
      <c r="BW63" s="233" t="e">
        <f t="shared" si="24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1"/>
        <v>#REF!</v>
      </c>
      <c r="BA64" s="233" t="e">
        <f t="shared" si="2"/>
        <v>#REF!</v>
      </c>
      <c r="BB64" s="233" t="e">
        <f t="shared" si="3"/>
        <v>#REF!</v>
      </c>
      <c r="BC64" s="233" t="e">
        <f t="shared" si="4"/>
        <v>#REF!</v>
      </c>
      <c r="BD64" s="233" t="e">
        <f t="shared" si="5"/>
        <v>#REF!</v>
      </c>
      <c r="BE64" s="233" t="e">
        <f t="shared" si="6"/>
        <v>#REF!</v>
      </c>
      <c r="BF64" s="233" t="e">
        <f t="shared" si="7"/>
        <v>#REF!</v>
      </c>
      <c r="BG64" s="233" t="e">
        <f t="shared" si="8"/>
        <v>#REF!</v>
      </c>
      <c r="BH64" s="233" t="e">
        <f t="shared" si="9"/>
        <v>#REF!</v>
      </c>
      <c r="BI64" s="233" t="e">
        <f t="shared" si="10"/>
        <v>#REF!</v>
      </c>
      <c r="BJ64" s="233" t="e">
        <f t="shared" si="11"/>
        <v>#REF!</v>
      </c>
      <c r="BK64" s="233" t="e">
        <f t="shared" si="12"/>
        <v>#REF!</v>
      </c>
      <c r="BL64" s="233" t="e">
        <f t="shared" si="13"/>
        <v>#REF!</v>
      </c>
      <c r="BM64" s="233" t="e">
        <f t="shared" si="14"/>
        <v>#REF!</v>
      </c>
      <c r="BN64" s="233" t="e">
        <f t="shared" si="15"/>
        <v>#REF!</v>
      </c>
      <c r="BO64" s="233" t="e">
        <f t="shared" si="16"/>
        <v>#REF!</v>
      </c>
      <c r="BP64" s="233" t="e">
        <f t="shared" si="17"/>
        <v>#REF!</v>
      </c>
      <c r="BQ64" s="233" t="e">
        <f t="shared" si="18"/>
        <v>#REF!</v>
      </c>
      <c r="BR64" s="233" t="e">
        <f t="shared" si="19"/>
        <v>#REF!</v>
      </c>
      <c r="BS64" s="233" t="e">
        <f t="shared" si="20"/>
        <v>#REF!</v>
      </c>
      <c r="BT64" s="233" t="e">
        <f t="shared" si="21"/>
        <v>#REF!</v>
      </c>
      <c r="BU64" s="233" t="e">
        <f t="shared" si="22"/>
        <v>#REF!</v>
      </c>
      <c r="BV64" s="233" t="e">
        <f t="shared" si="23"/>
        <v>#REF!</v>
      </c>
      <c r="BW64" s="233" t="e">
        <f t="shared" si="24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1"/>
        <v>#REF!</v>
      </c>
      <c r="BA65" s="233" t="e">
        <f t="shared" si="2"/>
        <v>#REF!</v>
      </c>
      <c r="BB65" s="233" t="e">
        <f t="shared" si="3"/>
        <v>#REF!</v>
      </c>
      <c r="BC65" s="233" t="e">
        <f t="shared" si="4"/>
        <v>#REF!</v>
      </c>
      <c r="BD65" s="233" t="e">
        <f t="shared" si="5"/>
        <v>#REF!</v>
      </c>
      <c r="BE65" s="233" t="e">
        <f t="shared" si="6"/>
        <v>#REF!</v>
      </c>
      <c r="BF65" s="233" t="e">
        <f t="shared" si="7"/>
        <v>#REF!</v>
      </c>
      <c r="BG65" s="233" t="e">
        <f t="shared" si="8"/>
        <v>#REF!</v>
      </c>
      <c r="BH65" s="233" t="e">
        <f t="shared" si="9"/>
        <v>#REF!</v>
      </c>
      <c r="BI65" s="233" t="e">
        <f t="shared" si="10"/>
        <v>#REF!</v>
      </c>
      <c r="BJ65" s="233" t="e">
        <f t="shared" si="11"/>
        <v>#REF!</v>
      </c>
      <c r="BK65" s="233" t="e">
        <f t="shared" si="12"/>
        <v>#REF!</v>
      </c>
      <c r="BL65" s="233" t="e">
        <f t="shared" si="13"/>
        <v>#REF!</v>
      </c>
      <c r="BM65" s="233" t="e">
        <f t="shared" si="14"/>
        <v>#REF!</v>
      </c>
      <c r="BN65" s="233" t="e">
        <f t="shared" si="15"/>
        <v>#REF!</v>
      </c>
      <c r="BO65" s="233" t="e">
        <f t="shared" si="16"/>
        <v>#REF!</v>
      </c>
      <c r="BP65" s="233" t="e">
        <f t="shared" si="17"/>
        <v>#REF!</v>
      </c>
      <c r="BQ65" s="233" t="e">
        <f t="shared" si="18"/>
        <v>#REF!</v>
      </c>
      <c r="BR65" s="233" t="e">
        <f t="shared" si="19"/>
        <v>#REF!</v>
      </c>
      <c r="BS65" s="233" t="e">
        <f t="shared" si="20"/>
        <v>#REF!</v>
      </c>
      <c r="BT65" s="233" t="e">
        <f t="shared" si="21"/>
        <v>#REF!</v>
      </c>
      <c r="BU65" s="233" t="e">
        <f t="shared" si="22"/>
        <v>#REF!</v>
      </c>
      <c r="BV65" s="233" t="e">
        <f t="shared" si="23"/>
        <v>#REF!</v>
      </c>
      <c r="BW65" s="233" t="e">
        <f t="shared" si="24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1"/>
        <v>#REF!</v>
      </c>
      <c r="BA66" s="233" t="e">
        <f t="shared" si="2"/>
        <v>#REF!</v>
      </c>
      <c r="BB66" s="233" t="e">
        <f t="shared" si="3"/>
        <v>#REF!</v>
      </c>
      <c r="BC66" s="233" t="e">
        <f t="shared" si="4"/>
        <v>#REF!</v>
      </c>
      <c r="BD66" s="233" t="e">
        <f t="shared" si="5"/>
        <v>#REF!</v>
      </c>
      <c r="BE66" s="233" t="e">
        <f t="shared" si="6"/>
        <v>#REF!</v>
      </c>
      <c r="BF66" s="233" t="e">
        <f t="shared" si="7"/>
        <v>#REF!</v>
      </c>
      <c r="BG66" s="233" t="e">
        <f t="shared" si="8"/>
        <v>#REF!</v>
      </c>
      <c r="BH66" s="233" t="e">
        <f t="shared" si="9"/>
        <v>#REF!</v>
      </c>
      <c r="BI66" s="233" t="e">
        <f t="shared" si="10"/>
        <v>#REF!</v>
      </c>
      <c r="BJ66" s="233" t="e">
        <f t="shared" si="11"/>
        <v>#REF!</v>
      </c>
      <c r="BK66" s="233" t="e">
        <f t="shared" si="12"/>
        <v>#REF!</v>
      </c>
      <c r="BL66" s="233" t="e">
        <f t="shared" si="13"/>
        <v>#REF!</v>
      </c>
      <c r="BM66" s="233" t="e">
        <f t="shared" si="14"/>
        <v>#REF!</v>
      </c>
      <c r="BN66" s="233" t="e">
        <f t="shared" si="15"/>
        <v>#REF!</v>
      </c>
      <c r="BO66" s="233" t="e">
        <f t="shared" si="16"/>
        <v>#REF!</v>
      </c>
      <c r="BP66" s="233" t="e">
        <f t="shared" si="17"/>
        <v>#REF!</v>
      </c>
      <c r="BQ66" s="233" t="e">
        <f t="shared" si="18"/>
        <v>#REF!</v>
      </c>
      <c r="BR66" s="233" t="e">
        <f t="shared" si="19"/>
        <v>#REF!</v>
      </c>
      <c r="BS66" s="233" t="e">
        <f t="shared" si="20"/>
        <v>#REF!</v>
      </c>
      <c r="BT66" s="233" t="e">
        <f t="shared" si="21"/>
        <v>#REF!</v>
      </c>
      <c r="BU66" s="233" t="e">
        <f t="shared" si="22"/>
        <v>#REF!</v>
      </c>
      <c r="BV66" s="233" t="e">
        <f t="shared" si="23"/>
        <v>#REF!</v>
      </c>
      <c r="BW66" s="233" t="e">
        <f t="shared" si="24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1"/>
        <v>#REF!</v>
      </c>
      <c r="BA67" s="233" t="e">
        <f t="shared" si="2"/>
        <v>#REF!</v>
      </c>
      <c r="BB67" s="233" t="e">
        <f t="shared" si="3"/>
        <v>#REF!</v>
      </c>
      <c r="BC67" s="233" t="e">
        <f t="shared" si="4"/>
        <v>#REF!</v>
      </c>
      <c r="BD67" s="233" t="e">
        <f t="shared" si="5"/>
        <v>#REF!</v>
      </c>
      <c r="BE67" s="233" t="e">
        <f t="shared" si="6"/>
        <v>#REF!</v>
      </c>
      <c r="BF67" s="233" t="e">
        <f t="shared" si="7"/>
        <v>#REF!</v>
      </c>
      <c r="BG67" s="233" t="e">
        <f t="shared" si="8"/>
        <v>#REF!</v>
      </c>
      <c r="BH67" s="233" t="e">
        <f t="shared" si="9"/>
        <v>#REF!</v>
      </c>
      <c r="BI67" s="233" t="e">
        <f t="shared" si="10"/>
        <v>#REF!</v>
      </c>
      <c r="BJ67" s="233" t="e">
        <f t="shared" si="11"/>
        <v>#REF!</v>
      </c>
      <c r="BK67" s="233" t="e">
        <f t="shared" si="12"/>
        <v>#REF!</v>
      </c>
      <c r="BL67" s="233" t="e">
        <f t="shared" si="13"/>
        <v>#REF!</v>
      </c>
      <c r="BM67" s="233" t="e">
        <f t="shared" si="14"/>
        <v>#REF!</v>
      </c>
      <c r="BN67" s="233" t="e">
        <f t="shared" si="15"/>
        <v>#REF!</v>
      </c>
      <c r="BO67" s="233" t="e">
        <f t="shared" si="16"/>
        <v>#REF!</v>
      </c>
      <c r="BP67" s="233" t="e">
        <f t="shared" si="17"/>
        <v>#REF!</v>
      </c>
      <c r="BQ67" s="233" t="e">
        <f t="shared" si="18"/>
        <v>#REF!</v>
      </c>
      <c r="BR67" s="233" t="e">
        <f t="shared" si="19"/>
        <v>#REF!</v>
      </c>
      <c r="BS67" s="233" t="e">
        <f t="shared" si="20"/>
        <v>#REF!</v>
      </c>
      <c r="BT67" s="233" t="e">
        <f t="shared" si="21"/>
        <v>#REF!</v>
      </c>
      <c r="BU67" s="233" t="e">
        <f t="shared" si="22"/>
        <v>#REF!</v>
      </c>
      <c r="BV67" s="233" t="e">
        <f t="shared" si="23"/>
        <v>#REF!</v>
      </c>
      <c r="BW67" s="233" t="e">
        <f t="shared" si="24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1"/>
        <v>#REF!</v>
      </c>
      <c r="BA68" s="233" t="e">
        <f t="shared" si="2"/>
        <v>#REF!</v>
      </c>
      <c r="BB68" s="233" t="e">
        <f t="shared" si="3"/>
        <v>#REF!</v>
      </c>
      <c r="BC68" s="233" t="e">
        <f t="shared" si="4"/>
        <v>#REF!</v>
      </c>
      <c r="BD68" s="233" t="e">
        <f t="shared" si="5"/>
        <v>#REF!</v>
      </c>
      <c r="BE68" s="233" t="e">
        <f t="shared" si="6"/>
        <v>#REF!</v>
      </c>
      <c r="BF68" s="233" t="e">
        <f t="shared" si="7"/>
        <v>#REF!</v>
      </c>
      <c r="BG68" s="233" t="e">
        <f t="shared" si="8"/>
        <v>#REF!</v>
      </c>
      <c r="BH68" s="233" t="e">
        <f t="shared" si="9"/>
        <v>#REF!</v>
      </c>
      <c r="BI68" s="233" t="e">
        <f t="shared" si="10"/>
        <v>#REF!</v>
      </c>
      <c r="BJ68" s="233" t="e">
        <f t="shared" si="11"/>
        <v>#REF!</v>
      </c>
      <c r="BK68" s="233" t="e">
        <f t="shared" si="12"/>
        <v>#REF!</v>
      </c>
      <c r="BL68" s="233" t="e">
        <f t="shared" si="13"/>
        <v>#REF!</v>
      </c>
      <c r="BM68" s="233" t="e">
        <f t="shared" si="14"/>
        <v>#REF!</v>
      </c>
      <c r="BN68" s="233" t="e">
        <f t="shared" si="15"/>
        <v>#REF!</v>
      </c>
      <c r="BO68" s="233" t="e">
        <f t="shared" si="16"/>
        <v>#REF!</v>
      </c>
      <c r="BP68" s="233" t="e">
        <f t="shared" si="17"/>
        <v>#REF!</v>
      </c>
      <c r="BQ68" s="233" t="e">
        <f t="shared" si="18"/>
        <v>#REF!</v>
      </c>
      <c r="BR68" s="233" t="e">
        <f t="shared" si="19"/>
        <v>#REF!</v>
      </c>
      <c r="BS68" s="233" t="e">
        <f t="shared" si="20"/>
        <v>#REF!</v>
      </c>
      <c r="BT68" s="233" t="e">
        <f t="shared" si="21"/>
        <v>#REF!</v>
      </c>
      <c r="BU68" s="233" t="e">
        <f t="shared" si="22"/>
        <v>#REF!</v>
      </c>
      <c r="BV68" s="233" t="e">
        <f t="shared" si="23"/>
        <v>#REF!</v>
      </c>
      <c r="BW68" s="233" t="e">
        <f t="shared" si="24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1"/>
        <v>#REF!</v>
      </c>
      <c r="BA69" s="233" t="e">
        <f t="shared" si="2"/>
        <v>#REF!</v>
      </c>
      <c r="BB69" s="233" t="e">
        <f t="shared" si="3"/>
        <v>#REF!</v>
      </c>
      <c r="BC69" s="233" t="e">
        <f t="shared" si="4"/>
        <v>#REF!</v>
      </c>
      <c r="BD69" s="233" t="e">
        <f t="shared" si="5"/>
        <v>#REF!</v>
      </c>
      <c r="BE69" s="233" t="e">
        <f t="shared" si="6"/>
        <v>#REF!</v>
      </c>
      <c r="BF69" s="233" t="e">
        <f t="shared" si="7"/>
        <v>#REF!</v>
      </c>
      <c r="BG69" s="233" t="e">
        <f t="shared" si="8"/>
        <v>#REF!</v>
      </c>
      <c r="BH69" s="233" t="e">
        <f t="shared" si="9"/>
        <v>#REF!</v>
      </c>
      <c r="BI69" s="233" t="e">
        <f t="shared" si="10"/>
        <v>#REF!</v>
      </c>
      <c r="BJ69" s="233" t="e">
        <f t="shared" si="11"/>
        <v>#REF!</v>
      </c>
      <c r="BK69" s="233" t="e">
        <f t="shared" si="12"/>
        <v>#REF!</v>
      </c>
      <c r="BL69" s="233" t="e">
        <f t="shared" si="13"/>
        <v>#REF!</v>
      </c>
      <c r="BM69" s="233" t="e">
        <f t="shared" si="14"/>
        <v>#REF!</v>
      </c>
      <c r="BN69" s="233" t="e">
        <f t="shared" si="15"/>
        <v>#REF!</v>
      </c>
      <c r="BO69" s="233" t="e">
        <f t="shared" si="16"/>
        <v>#REF!</v>
      </c>
      <c r="BP69" s="233" t="e">
        <f t="shared" si="17"/>
        <v>#REF!</v>
      </c>
      <c r="BQ69" s="233" t="e">
        <f t="shared" si="18"/>
        <v>#REF!</v>
      </c>
      <c r="BR69" s="233" t="e">
        <f t="shared" si="19"/>
        <v>#REF!</v>
      </c>
      <c r="BS69" s="233" t="e">
        <f t="shared" si="20"/>
        <v>#REF!</v>
      </c>
      <c r="BT69" s="233" t="e">
        <f t="shared" si="21"/>
        <v>#REF!</v>
      </c>
      <c r="BU69" s="233" t="e">
        <f t="shared" si="22"/>
        <v>#REF!</v>
      </c>
      <c r="BV69" s="233" t="e">
        <f t="shared" si="23"/>
        <v>#REF!</v>
      </c>
      <c r="BW69" s="233" t="e">
        <f t="shared" si="24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1"/>
        <v>#REF!</v>
      </c>
      <c r="BA70" s="233" t="e">
        <f t="shared" si="2"/>
        <v>#REF!</v>
      </c>
      <c r="BB70" s="233" t="e">
        <f t="shared" si="3"/>
        <v>#REF!</v>
      </c>
      <c r="BC70" s="233" t="e">
        <f t="shared" si="4"/>
        <v>#REF!</v>
      </c>
      <c r="BD70" s="233" t="e">
        <f t="shared" si="5"/>
        <v>#REF!</v>
      </c>
      <c r="BE70" s="233" t="e">
        <f t="shared" si="6"/>
        <v>#REF!</v>
      </c>
      <c r="BF70" s="233" t="e">
        <f t="shared" si="7"/>
        <v>#REF!</v>
      </c>
      <c r="BG70" s="233" t="e">
        <f t="shared" si="8"/>
        <v>#REF!</v>
      </c>
      <c r="BH70" s="233" t="e">
        <f t="shared" si="9"/>
        <v>#REF!</v>
      </c>
      <c r="BI70" s="233" t="e">
        <f t="shared" si="10"/>
        <v>#REF!</v>
      </c>
      <c r="BJ70" s="233" t="e">
        <f t="shared" si="11"/>
        <v>#REF!</v>
      </c>
      <c r="BK70" s="233" t="e">
        <f t="shared" si="12"/>
        <v>#REF!</v>
      </c>
      <c r="BL70" s="233" t="e">
        <f t="shared" si="13"/>
        <v>#REF!</v>
      </c>
      <c r="BM70" s="233" t="e">
        <f t="shared" si="14"/>
        <v>#REF!</v>
      </c>
      <c r="BN70" s="233" t="e">
        <f t="shared" si="15"/>
        <v>#REF!</v>
      </c>
      <c r="BO70" s="233" t="e">
        <f t="shared" si="16"/>
        <v>#REF!</v>
      </c>
      <c r="BP70" s="233" t="e">
        <f t="shared" si="17"/>
        <v>#REF!</v>
      </c>
      <c r="BQ70" s="233" t="e">
        <f t="shared" si="18"/>
        <v>#REF!</v>
      </c>
      <c r="BR70" s="233" t="e">
        <f t="shared" si="19"/>
        <v>#REF!</v>
      </c>
      <c r="BS70" s="233" t="e">
        <f t="shared" si="20"/>
        <v>#REF!</v>
      </c>
      <c r="BT70" s="233" t="e">
        <f t="shared" si="21"/>
        <v>#REF!</v>
      </c>
      <c r="BU70" s="233" t="e">
        <f t="shared" si="22"/>
        <v>#REF!</v>
      </c>
      <c r="BV70" s="233" t="e">
        <f t="shared" si="23"/>
        <v>#REF!</v>
      </c>
      <c r="BW70" s="233" t="e">
        <f t="shared" si="24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1"/>
        <v>#REF!</v>
      </c>
      <c r="BA71" s="233" t="e">
        <f t="shared" si="2"/>
        <v>#REF!</v>
      </c>
      <c r="BB71" s="233" t="e">
        <f t="shared" si="3"/>
        <v>#REF!</v>
      </c>
      <c r="BC71" s="233" t="e">
        <f t="shared" si="4"/>
        <v>#REF!</v>
      </c>
      <c r="BD71" s="233" t="e">
        <f t="shared" si="5"/>
        <v>#REF!</v>
      </c>
      <c r="BE71" s="233" t="e">
        <f t="shared" si="6"/>
        <v>#REF!</v>
      </c>
      <c r="BF71" s="233" t="e">
        <f t="shared" si="7"/>
        <v>#REF!</v>
      </c>
      <c r="BG71" s="233" t="e">
        <f t="shared" si="8"/>
        <v>#REF!</v>
      </c>
      <c r="BH71" s="233" t="e">
        <f t="shared" si="9"/>
        <v>#REF!</v>
      </c>
      <c r="BI71" s="233" t="e">
        <f t="shared" si="10"/>
        <v>#REF!</v>
      </c>
      <c r="BJ71" s="233" t="e">
        <f t="shared" si="11"/>
        <v>#REF!</v>
      </c>
      <c r="BK71" s="233" t="e">
        <f t="shared" si="12"/>
        <v>#REF!</v>
      </c>
      <c r="BL71" s="233" t="e">
        <f t="shared" si="13"/>
        <v>#REF!</v>
      </c>
      <c r="BM71" s="233" t="e">
        <f t="shared" si="14"/>
        <v>#REF!</v>
      </c>
      <c r="BN71" s="233" t="e">
        <f t="shared" si="15"/>
        <v>#REF!</v>
      </c>
      <c r="BO71" s="233" t="e">
        <f t="shared" si="16"/>
        <v>#REF!</v>
      </c>
      <c r="BP71" s="233" t="e">
        <f t="shared" si="17"/>
        <v>#REF!</v>
      </c>
      <c r="BQ71" s="233" t="e">
        <f t="shared" si="18"/>
        <v>#REF!</v>
      </c>
      <c r="BR71" s="233" t="e">
        <f t="shared" si="19"/>
        <v>#REF!</v>
      </c>
      <c r="BS71" s="233" t="e">
        <f t="shared" si="20"/>
        <v>#REF!</v>
      </c>
      <c r="BT71" s="233" t="e">
        <f t="shared" si="21"/>
        <v>#REF!</v>
      </c>
      <c r="BU71" s="233" t="e">
        <f t="shared" si="22"/>
        <v>#REF!</v>
      </c>
      <c r="BV71" s="233" t="e">
        <f t="shared" si="23"/>
        <v>#REF!</v>
      </c>
      <c r="BW71" s="233" t="e">
        <f t="shared" si="24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1"/>
        <v>#REF!</v>
      </c>
      <c r="BA72" s="233" t="e">
        <f t="shared" si="2"/>
        <v>#REF!</v>
      </c>
      <c r="BB72" s="233" t="e">
        <f t="shared" si="3"/>
        <v>#REF!</v>
      </c>
      <c r="BC72" s="233" t="e">
        <f t="shared" si="4"/>
        <v>#REF!</v>
      </c>
      <c r="BD72" s="233" t="e">
        <f t="shared" si="5"/>
        <v>#REF!</v>
      </c>
      <c r="BE72" s="233" t="e">
        <f t="shared" si="6"/>
        <v>#REF!</v>
      </c>
      <c r="BF72" s="233" t="e">
        <f t="shared" si="7"/>
        <v>#REF!</v>
      </c>
      <c r="BG72" s="233" t="e">
        <f t="shared" si="8"/>
        <v>#REF!</v>
      </c>
      <c r="BH72" s="233" t="e">
        <f t="shared" si="9"/>
        <v>#REF!</v>
      </c>
      <c r="BI72" s="233" t="e">
        <f t="shared" si="10"/>
        <v>#REF!</v>
      </c>
      <c r="BJ72" s="233" t="e">
        <f t="shared" si="11"/>
        <v>#REF!</v>
      </c>
      <c r="BK72" s="233" t="e">
        <f t="shared" si="12"/>
        <v>#REF!</v>
      </c>
      <c r="BL72" s="233" t="e">
        <f t="shared" si="13"/>
        <v>#REF!</v>
      </c>
      <c r="BM72" s="233" t="e">
        <f t="shared" si="14"/>
        <v>#REF!</v>
      </c>
      <c r="BN72" s="233" t="e">
        <f t="shared" si="15"/>
        <v>#REF!</v>
      </c>
      <c r="BO72" s="233" t="e">
        <f t="shared" si="16"/>
        <v>#REF!</v>
      </c>
      <c r="BP72" s="233" t="e">
        <f t="shared" si="17"/>
        <v>#REF!</v>
      </c>
      <c r="BQ72" s="233" t="e">
        <f t="shared" si="18"/>
        <v>#REF!</v>
      </c>
      <c r="BR72" s="233" t="e">
        <f t="shared" si="19"/>
        <v>#REF!</v>
      </c>
      <c r="BS72" s="233" t="e">
        <f t="shared" si="20"/>
        <v>#REF!</v>
      </c>
      <c r="BT72" s="233" t="e">
        <f t="shared" si="21"/>
        <v>#REF!</v>
      </c>
      <c r="BU72" s="233" t="e">
        <f t="shared" si="22"/>
        <v>#REF!</v>
      </c>
      <c r="BV72" s="233" t="e">
        <f t="shared" si="23"/>
        <v>#REF!</v>
      </c>
      <c r="BW72" s="233" t="e">
        <f t="shared" si="24"/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1"/>
        <v>#REF!</v>
      </c>
      <c r="BA73" s="233" t="e">
        <f t="shared" si="2"/>
        <v>#REF!</v>
      </c>
      <c r="BB73" s="233" t="e">
        <f t="shared" si="3"/>
        <v>#REF!</v>
      </c>
      <c r="BC73" s="233" t="e">
        <f t="shared" si="4"/>
        <v>#REF!</v>
      </c>
      <c r="BD73" s="233" t="e">
        <f t="shared" si="5"/>
        <v>#REF!</v>
      </c>
      <c r="BE73" s="233" t="e">
        <f t="shared" si="6"/>
        <v>#REF!</v>
      </c>
      <c r="BF73" s="233" t="e">
        <f t="shared" si="7"/>
        <v>#REF!</v>
      </c>
      <c r="BG73" s="233" t="e">
        <f t="shared" si="8"/>
        <v>#REF!</v>
      </c>
      <c r="BH73" s="233" t="e">
        <f t="shared" si="9"/>
        <v>#REF!</v>
      </c>
      <c r="BI73" s="233" t="e">
        <f t="shared" si="10"/>
        <v>#REF!</v>
      </c>
      <c r="BJ73" s="233" t="e">
        <f t="shared" si="11"/>
        <v>#REF!</v>
      </c>
      <c r="BK73" s="233" t="e">
        <f t="shared" si="12"/>
        <v>#REF!</v>
      </c>
      <c r="BL73" s="233" t="e">
        <f t="shared" si="13"/>
        <v>#REF!</v>
      </c>
      <c r="BM73" s="233" t="e">
        <f t="shared" si="14"/>
        <v>#REF!</v>
      </c>
      <c r="BN73" s="233" t="e">
        <f t="shared" si="15"/>
        <v>#REF!</v>
      </c>
      <c r="BO73" s="233" t="e">
        <f t="shared" si="16"/>
        <v>#REF!</v>
      </c>
      <c r="BP73" s="233" t="e">
        <f t="shared" si="17"/>
        <v>#REF!</v>
      </c>
      <c r="BQ73" s="233" t="e">
        <f t="shared" si="18"/>
        <v>#REF!</v>
      </c>
      <c r="BR73" s="233" t="e">
        <f t="shared" si="19"/>
        <v>#REF!</v>
      </c>
      <c r="BS73" s="233" t="e">
        <f t="shared" si="20"/>
        <v>#REF!</v>
      </c>
      <c r="BT73" s="233" t="e">
        <f t="shared" si="21"/>
        <v>#REF!</v>
      </c>
      <c r="BU73" s="233" t="e">
        <f t="shared" si="22"/>
        <v>#REF!</v>
      </c>
      <c r="BV73" s="233" t="e">
        <f t="shared" si="23"/>
        <v>#REF!</v>
      </c>
      <c r="BW73" s="233" t="e">
        <f t="shared" si="24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1"/>
        <v>#REF!</v>
      </c>
      <c r="BA74" s="233" t="e">
        <f t="shared" si="2"/>
        <v>#REF!</v>
      </c>
      <c r="BB74" s="233" t="e">
        <f t="shared" si="3"/>
        <v>#REF!</v>
      </c>
      <c r="BC74" s="233" t="e">
        <f t="shared" si="4"/>
        <v>#REF!</v>
      </c>
      <c r="BD74" s="233" t="e">
        <f t="shared" si="5"/>
        <v>#REF!</v>
      </c>
      <c r="BE74" s="233" t="e">
        <f t="shared" si="6"/>
        <v>#REF!</v>
      </c>
      <c r="BF74" s="233" t="e">
        <f t="shared" si="7"/>
        <v>#REF!</v>
      </c>
      <c r="BG74" s="233" t="e">
        <f t="shared" si="8"/>
        <v>#REF!</v>
      </c>
      <c r="BH74" s="233" t="e">
        <f t="shared" si="9"/>
        <v>#REF!</v>
      </c>
      <c r="BI74" s="233" t="e">
        <f t="shared" si="10"/>
        <v>#REF!</v>
      </c>
      <c r="BJ74" s="233" t="e">
        <f t="shared" si="11"/>
        <v>#REF!</v>
      </c>
      <c r="BK74" s="233" t="e">
        <f t="shared" si="12"/>
        <v>#REF!</v>
      </c>
      <c r="BL74" s="233" t="e">
        <f t="shared" si="13"/>
        <v>#REF!</v>
      </c>
      <c r="BM74" s="233" t="e">
        <f t="shared" si="14"/>
        <v>#REF!</v>
      </c>
      <c r="BN74" s="233" t="e">
        <f t="shared" si="15"/>
        <v>#REF!</v>
      </c>
      <c r="BO74" s="233" t="e">
        <f t="shared" si="16"/>
        <v>#REF!</v>
      </c>
      <c r="BP74" s="233" t="e">
        <f t="shared" si="17"/>
        <v>#REF!</v>
      </c>
      <c r="BQ74" s="233" t="e">
        <f t="shared" si="18"/>
        <v>#REF!</v>
      </c>
      <c r="BR74" s="233" t="e">
        <f t="shared" si="19"/>
        <v>#REF!</v>
      </c>
      <c r="BS74" s="233" t="e">
        <f t="shared" si="20"/>
        <v>#REF!</v>
      </c>
      <c r="BT74" s="233" t="e">
        <f t="shared" si="21"/>
        <v>#REF!</v>
      </c>
      <c r="BU74" s="233" t="e">
        <f t="shared" si="22"/>
        <v>#REF!</v>
      </c>
      <c r="BV74" s="233" t="e">
        <f t="shared" si="23"/>
        <v>#REF!</v>
      </c>
      <c r="BW74" s="233" t="e">
        <f t="shared" si="24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1"/>
        <v>#REF!</v>
      </c>
      <c r="BA75" s="233" t="e">
        <f t="shared" si="2"/>
        <v>#REF!</v>
      </c>
      <c r="BB75" s="233" t="e">
        <f t="shared" si="3"/>
        <v>#REF!</v>
      </c>
      <c r="BC75" s="233" t="e">
        <f t="shared" si="4"/>
        <v>#REF!</v>
      </c>
      <c r="BD75" s="233" t="e">
        <f t="shared" si="5"/>
        <v>#REF!</v>
      </c>
      <c r="BE75" s="233" t="e">
        <f t="shared" si="6"/>
        <v>#REF!</v>
      </c>
      <c r="BF75" s="233" t="e">
        <f t="shared" si="7"/>
        <v>#REF!</v>
      </c>
      <c r="BG75" s="233" t="e">
        <f t="shared" si="8"/>
        <v>#REF!</v>
      </c>
      <c r="BH75" s="233" t="e">
        <f t="shared" si="9"/>
        <v>#REF!</v>
      </c>
      <c r="BI75" s="233" t="e">
        <f t="shared" si="10"/>
        <v>#REF!</v>
      </c>
      <c r="BJ75" s="233" t="e">
        <f t="shared" si="11"/>
        <v>#REF!</v>
      </c>
      <c r="BK75" s="233" t="e">
        <f t="shared" si="12"/>
        <v>#REF!</v>
      </c>
      <c r="BL75" s="233" t="e">
        <f t="shared" si="13"/>
        <v>#REF!</v>
      </c>
      <c r="BM75" s="233" t="e">
        <f t="shared" si="14"/>
        <v>#REF!</v>
      </c>
      <c r="BN75" s="233" t="e">
        <f t="shared" si="15"/>
        <v>#REF!</v>
      </c>
      <c r="BO75" s="233" t="e">
        <f t="shared" si="16"/>
        <v>#REF!</v>
      </c>
      <c r="BP75" s="233" t="e">
        <f t="shared" si="17"/>
        <v>#REF!</v>
      </c>
      <c r="BQ75" s="233" t="e">
        <f t="shared" si="18"/>
        <v>#REF!</v>
      </c>
      <c r="BR75" s="233" t="e">
        <f t="shared" si="19"/>
        <v>#REF!</v>
      </c>
      <c r="BS75" s="233" t="e">
        <f t="shared" si="20"/>
        <v>#REF!</v>
      </c>
      <c r="BT75" s="233" t="e">
        <f t="shared" si="21"/>
        <v>#REF!</v>
      </c>
      <c r="BU75" s="233" t="e">
        <f t="shared" si="22"/>
        <v>#REF!</v>
      </c>
      <c r="BV75" s="233" t="e">
        <f t="shared" si="23"/>
        <v>#REF!</v>
      </c>
      <c r="BW75" s="233" t="e">
        <f t="shared" si="24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1"/>
        <v>#REF!</v>
      </c>
      <c r="BA76" s="233" t="e">
        <f t="shared" si="2"/>
        <v>#REF!</v>
      </c>
      <c r="BB76" s="233" t="e">
        <f t="shared" si="3"/>
        <v>#REF!</v>
      </c>
      <c r="BC76" s="233" t="e">
        <f t="shared" si="4"/>
        <v>#REF!</v>
      </c>
      <c r="BD76" s="233" t="e">
        <f t="shared" si="5"/>
        <v>#REF!</v>
      </c>
      <c r="BE76" s="233" t="e">
        <f t="shared" si="6"/>
        <v>#REF!</v>
      </c>
      <c r="BF76" s="233" t="e">
        <f t="shared" si="7"/>
        <v>#REF!</v>
      </c>
      <c r="BG76" s="233" t="e">
        <f t="shared" si="8"/>
        <v>#REF!</v>
      </c>
      <c r="BH76" s="233" t="e">
        <f t="shared" si="9"/>
        <v>#REF!</v>
      </c>
      <c r="BI76" s="233" t="e">
        <f t="shared" si="10"/>
        <v>#REF!</v>
      </c>
      <c r="BJ76" s="233" t="e">
        <f t="shared" si="11"/>
        <v>#REF!</v>
      </c>
      <c r="BK76" s="233" t="e">
        <f t="shared" si="12"/>
        <v>#REF!</v>
      </c>
      <c r="BL76" s="233" t="e">
        <f t="shared" si="13"/>
        <v>#REF!</v>
      </c>
      <c r="BM76" s="233" t="e">
        <f t="shared" si="14"/>
        <v>#REF!</v>
      </c>
      <c r="BN76" s="233" t="e">
        <f t="shared" si="15"/>
        <v>#REF!</v>
      </c>
      <c r="BO76" s="233" t="e">
        <f t="shared" si="16"/>
        <v>#REF!</v>
      </c>
      <c r="BP76" s="233" t="e">
        <f t="shared" si="17"/>
        <v>#REF!</v>
      </c>
      <c r="BQ76" s="233" t="e">
        <f t="shared" si="18"/>
        <v>#REF!</v>
      </c>
      <c r="BR76" s="233" t="e">
        <f t="shared" si="19"/>
        <v>#REF!</v>
      </c>
      <c r="BS76" s="233" t="e">
        <f t="shared" si="20"/>
        <v>#REF!</v>
      </c>
      <c r="BT76" s="233" t="e">
        <f t="shared" si="21"/>
        <v>#REF!</v>
      </c>
      <c r="BU76" s="233" t="e">
        <f t="shared" si="22"/>
        <v>#REF!</v>
      </c>
      <c r="BV76" s="233" t="e">
        <f t="shared" si="23"/>
        <v>#REF!</v>
      </c>
      <c r="BW76" s="233" t="e">
        <f t="shared" si="24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1"/>
        <v>#REF!</v>
      </c>
      <c r="BA77" s="233" t="e">
        <f t="shared" si="2"/>
        <v>#REF!</v>
      </c>
      <c r="BB77" s="233" t="e">
        <f t="shared" si="3"/>
        <v>#REF!</v>
      </c>
      <c r="BC77" s="233" t="e">
        <f t="shared" si="4"/>
        <v>#REF!</v>
      </c>
      <c r="BD77" s="233" t="e">
        <f t="shared" si="5"/>
        <v>#REF!</v>
      </c>
      <c r="BE77" s="233" t="e">
        <f t="shared" si="6"/>
        <v>#REF!</v>
      </c>
      <c r="BF77" s="233" t="e">
        <f t="shared" si="7"/>
        <v>#REF!</v>
      </c>
      <c r="BG77" s="233" t="e">
        <f t="shared" si="8"/>
        <v>#REF!</v>
      </c>
      <c r="BH77" s="233" t="e">
        <f t="shared" si="9"/>
        <v>#REF!</v>
      </c>
      <c r="BI77" s="233" t="e">
        <f t="shared" si="10"/>
        <v>#REF!</v>
      </c>
      <c r="BJ77" s="233" t="e">
        <f t="shared" si="11"/>
        <v>#REF!</v>
      </c>
      <c r="BK77" s="233" t="e">
        <f t="shared" si="12"/>
        <v>#REF!</v>
      </c>
      <c r="BL77" s="233" t="e">
        <f t="shared" si="13"/>
        <v>#REF!</v>
      </c>
      <c r="BM77" s="233" t="e">
        <f t="shared" si="14"/>
        <v>#REF!</v>
      </c>
      <c r="BN77" s="233" t="e">
        <f t="shared" si="15"/>
        <v>#REF!</v>
      </c>
      <c r="BO77" s="233" t="e">
        <f t="shared" si="16"/>
        <v>#REF!</v>
      </c>
      <c r="BP77" s="233" t="e">
        <f t="shared" si="17"/>
        <v>#REF!</v>
      </c>
      <c r="BQ77" s="233" t="e">
        <f t="shared" si="18"/>
        <v>#REF!</v>
      </c>
      <c r="BR77" s="233" t="e">
        <f t="shared" si="19"/>
        <v>#REF!</v>
      </c>
      <c r="BS77" s="233" t="e">
        <f t="shared" si="20"/>
        <v>#REF!</v>
      </c>
      <c r="BT77" s="233" t="e">
        <f t="shared" si="21"/>
        <v>#REF!</v>
      </c>
      <c r="BU77" s="233" t="e">
        <f t="shared" si="22"/>
        <v>#REF!</v>
      </c>
      <c r="BV77" s="233" t="e">
        <f t="shared" si="23"/>
        <v>#REF!</v>
      </c>
      <c r="BW77" s="233" t="e">
        <f t="shared" si="24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1"/>
        <v>#REF!</v>
      </c>
      <c r="BA78" s="233" t="e">
        <f t="shared" si="2"/>
        <v>#REF!</v>
      </c>
      <c r="BB78" s="233" t="e">
        <f t="shared" si="3"/>
        <v>#REF!</v>
      </c>
      <c r="BC78" s="233" t="e">
        <f t="shared" si="4"/>
        <v>#REF!</v>
      </c>
      <c r="BD78" s="233" t="e">
        <f t="shared" si="5"/>
        <v>#REF!</v>
      </c>
      <c r="BE78" s="233" t="e">
        <f t="shared" si="6"/>
        <v>#REF!</v>
      </c>
      <c r="BF78" s="233" t="e">
        <f t="shared" si="7"/>
        <v>#REF!</v>
      </c>
      <c r="BG78" s="233" t="e">
        <f t="shared" si="8"/>
        <v>#REF!</v>
      </c>
      <c r="BH78" s="233" t="e">
        <f t="shared" si="9"/>
        <v>#REF!</v>
      </c>
      <c r="BI78" s="233" t="e">
        <f t="shared" si="10"/>
        <v>#REF!</v>
      </c>
      <c r="BJ78" s="233" t="e">
        <f t="shared" si="11"/>
        <v>#REF!</v>
      </c>
      <c r="BK78" s="233" t="e">
        <f t="shared" si="12"/>
        <v>#REF!</v>
      </c>
      <c r="BL78" s="233" t="e">
        <f t="shared" si="13"/>
        <v>#REF!</v>
      </c>
      <c r="BM78" s="233" t="e">
        <f t="shared" si="14"/>
        <v>#REF!</v>
      </c>
      <c r="BN78" s="233" t="e">
        <f t="shared" si="15"/>
        <v>#REF!</v>
      </c>
      <c r="BO78" s="233" t="e">
        <f t="shared" si="16"/>
        <v>#REF!</v>
      </c>
      <c r="BP78" s="233" t="e">
        <f t="shared" si="17"/>
        <v>#REF!</v>
      </c>
      <c r="BQ78" s="233" t="e">
        <f t="shared" si="18"/>
        <v>#REF!</v>
      </c>
      <c r="BR78" s="233" t="e">
        <f t="shared" si="19"/>
        <v>#REF!</v>
      </c>
      <c r="BS78" s="233" t="e">
        <f t="shared" si="20"/>
        <v>#REF!</v>
      </c>
      <c r="BT78" s="233" t="e">
        <f t="shared" si="21"/>
        <v>#REF!</v>
      </c>
      <c r="BU78" s="233" t="e">
        <f t="shared" si="22"/>
        <v>#REF!</v>
      </c>
      <c r="BV78" s="233" t="e">
        <f t="shared" si="23"/>
        <v>#REF!</v>
      </c>
      <c r="BW78" s="233" t="e">
        <f t="shared" si="24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1"/>
        <v>#REF!</v>
      </c>
      <c r="BA79" s="233" t="e">
        <f t="shared" si="2"/>
        <v>#REF!</v>
      </c>
      <c r="BB79" s="233" t="e">
        <f t="shared" si="3"/>
        <v>#REF!</v>
      </c>
      <c r="BC79" s="233" t="e">
        <f t="shared" si="4"/>
        <v>#REF!</v>
      </c>
      <c r="BD79" s="233" t="e">
        <f t="shared" si="5"/>
        <v>#REF!</v>
      </c>
      <c r="BE79" s="233" t="e">
        <f t="shared" si="6"/>
        <v>#REF!</v>
      </c>
      <c r="BF79" s="233" t="e">
        <f t="shared" si="7"/>
        <v>#REF!</v>
      </c>
      <c r="BG79" s="233" t="e">
        <f t="shared" si="8"/>
        <v>#REF!</v>
      </c>
      <c r="BH79" s="233" t="e">
        <f t="shared" si="9"/>
        <v>#REF!</v>
      </c>
      <c r="BI79" s="233" t="e">
        <f t="shared" si="10"/>
        <v>#REF!</v>
      </c>
      <c r="BJ79" s="233" t="e">
        <f t="shared" si="11"/>
        <v>#REF!</v>
      </c>
      <c r="BK79" s="233" t="e">
        <f t="shared" si="12"/>
        <v>#REF!</v>
      </c>
      <c r="BL79" s="233" t="e">
        <f t="shared" si="13"/>
        <v>#REF!</v>
      </c>
      <c r="BM79" s="233" t="e">
        <f t="shared" si="14"/>
        <v>#REF!</v>
      </c>
      <c r="BN79" s="233" t="e">
        <f t="shared" si="15"/>
        <v>#REF!</v>
      </c>
      <c r="BO79" s="233" t="e">
        <f t="shared" si="16"/>
        <v>#REF!</v>
      </c>
      <c r="BP79" s="233" t="e">
        <f t="shared" si="17"/>
        <v>#REF!</v>
      </c>
      <c r="BQ79" s="233" t="e">
        <f t="shared" si="18"/>
        <v>#REF!</v>
      </c>
      <c r="BR79" s="233" t="e">
        <f t="shared" si="19"/>
        <v>#REF!</v>
      </c>
      <c r="BS79" s="233" t="e">
        <f t="shared" si="20"/>
        <v>#REF!</v>
      </c>
      <c r="BT79" s="233" t="e">
        <f t="shared" si="21"/>
        <v>#REF!</v>
      </c>
      <c r="BU79" s="233" t="e">
        <f t="shared" si="22"/>
        <v>#REF!</v>
      </c>
      <c r="BV79" s="233" t="e">
        <f t="shared" si="23"/>
        <v>#REF!</v>
      </c>
      <c r="BW79" s="233" t="e">
        <f t="shared" si="24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1"/>
        <v>#REF!</v>
      </c>
      <c r="BA80" s="233" t="e">
        <f t="shared" si="2"/>
        <v>#REF!</v>
      </c>
      <c r="BB80" s="233" t="e">
        <f t="shared" si="3"/>
        <v>#REF!</v>
      </c>
      <c r="BC80" s="233" t="e">
        <f t="shared" si="4"/>
        <v>#REF!</v>
      </c>
      <c r="BD80" s="233" t="e">
        <f t="shared" si="5"/>
        <v>#REF!</v>
      </c>
      <c r="BE80" s="233" t="e">
        <f t="shared" si="6"/>
        <v>#REF!</v>
      </c>
      <c r="BF80" s="233" t="e">
        <f t="shared" si="7"/>
        <v>#REF!</v>
      </c>
      <c r="BG80" s="233" t="e">
        <f t="shared" si="8"/>
        <v>#REF!</v>
      </c>
      <c r="BH80" s="233" t="e">
        <f t="shared" si="9"/>
        <v>#REF!</v>
      </c>
      <c r="BI80" s="233" t="e">
        <f t="shared" si="10"/>
        <v>#REF!</v>
      </c>
      <c r="BJ80" s="233" t="e">
        <f t="shared" si="11"/>
        <v>#REF!</v>
      </c>
      <c r="BK80" s="233" t="e">
        <f t="shared" si="12"/>
        <v>#REF!</v>
      </c>
      <c r="BL80" s="233" t="e">
        <f t="shared" si="13"/>
        <v>#REF!</v>
      </c>
      <c r="BM80" s="233" t="e">
        <f t="shared" si="14"/>
        <v>#REF!</v>
      </c>
      <c r="BN80" s="233" t="e">
        <f t="shared" si="15"/>
        <v>#REF!</v>
      </c>
      <c r="BO80" s="233" t="e">
        <f t="shared" si="16"/>
        <v>#REF!</v>
      </c>
      <c r="BP80" s="233" t="e">
        <f t="shared" si="17"/>
        <v>#REF!</v>
      </c>
      <c r="BQ80" s="233" t="e">
        <f t="shared" si="18"/>
        <v>#REF!</v>
      </c>
      <c r="BR80" s="233" t="e">
        <f t="shared" si="19"/>
        <v>#REF!</v>
      </c>
      <c r="BS80" s="233" t="e">
        <f t="shared" si="20"/>
        <v>#REF!</v>
      </c>
      <c r="BT80" s="233" t="e">
        <f t="shared" si="21"/>
        <v>#REF!</v>
      </c>
      <c r="BU80" s="233" t="e">
        <f t="shared" si="22"/>
        <v>#REF!</v>
      </c>
      <c r="BV80" s="233" t="e">
        <f t="shared" si="23"/>
        <v>#REF!</v>
      </c>
      <c r="BW80" s="233" t="e">
        <f t="shared" si="24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1"/>
        <v>#REF!</v>
      </c>
      <c r="BA81" s="233" t="e">
        <f t="shared" si="2"/>
        <v>#REF!</v>
      </c>
      <c r="BB81" s="233" t="e">
        <f t="shared" si="3"/>
        <v>#REF!</v>
      </c>
      <c r="BC81" s="233" t="e">
        <f t="shared" si="4"/>
        <v>#REF!</v>
      </c>
      <c r="BD81" s="233" t="e">
        <f t="shared" si="5"/>
        <v>#REF!</v>
      </c>
      <c r="BE81" s="233" t="e">
        <f t="shared" si="6"/>
        <v>#REF!</v>
      </c>
      <c r="BF81" s="233" t="e">
        <f t="shared" si="7"/>
        <v>#REF!</v>
      </c>
      <c r="BG81" s="233" t="e">
        <f t="shared" si="8"/>
        <v>#REF!</v>
      </c>
      <c r="BH81" s="233" t="e">
        <f t="shared" si="9"/>
        <v>#REF!</v>
      </c>
      <c r="BI81" s="233" t="e">
        <f t="shared" si="10"/>
        <v>#REF!</v>
      </c>
      <c r="BJ81" s="233" t="e">
        <f t="shared" si="11"/>
        <v>#REF!</v>
      </c>
      <c r="BK81" s="233" t="e">
        <f t="shared" si="12"/>
        <v>#REF!</v>
      </c>
      <c r="BL81" s="233" t="e">
        <f t="shared" si="13"/>
        <v>#REF!</v>
      </c>
      <c r="BM81" s="233" t="e">
        <f t="shared" si="14"/>
        <v>#REF!</v>
      </c>
      <c r="BN81" s="233" t="e">
        <f t="shared" si="15"/>
        <v>#REF!</v>
      </c>
      <c r="BO81" s="233" t="e">
        <f t="shared" si="16"/>
        <v>#REF!</v>
      </c>
      <c r="BP81" s="233" t="e">
        <f t="shared" si="17"/>
        <v>#REF!</v>
      </c>
      <c r="BQ81" s="233" t="e">
        <f t="shared" si="18"/>
        <v>#REF!</v>
      </c>
      <c r="BR81" s="233" t="e">
        <f t="shared" si="19"/>
        <v>#REF!</v>
      </c>
      <c r="BS81" s="233" t="e">
        <f t="shared" si="20"/>
        <v>#REF!</v>
      </c>
      <c r="BT81" s="233" t="e">
        <f t="shared" si="21"/>
        <v>#REF!</v>
      </c>
      <c r="BU81" s="233" t="e">
        <f t="shared" si="22"/>
        <v>#REF!</v>
      </c>
      <c r="BV81" s="233" t="e">
        <f t="shared" si="23"/>
        <v>#REF!</v>
      </c>
      <c r="BW81" s="233" t="e">
        <f t="shared" si="24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1"/>
        <v>#REF!</v>
      </c>
      <c r="BA82" s="233" t="e">
        <f t="shared" si="2"/>
        <v>#REF!</v>
      </c>
      <c r="BB82" s="233" t="e">
        <f t="shared" si="3"/>
        <v>#REF!</v>
      </c>
      <c r="BC82" s="233" t="e">
        <f t="shared" si="4"/>
        <v>#REF!</v>
      </c>
      <c r="BD82" s="233" t="e">
        <f t="shared" si="5"/>
        <v>#REF!</v>
      </c>
      <c r="BE82" s="233" t="e">
        <f t="shared" si="6"/>
        <v>#REF!</v>
      </c>
      <c r="BF82" s="233" t="e">
        <f t="shared" si="7"/>
        <v>#REF!</v>
      </c>
      <c r="BG82" s="233" t="e">
        <f t="shared" si="8"/>
        <v>#REF!</v>
      </c>
      <c r="BH82" s="233" t="e">
        <f t="shared" si="9"/>
        <v>#REF!</v>
      </c>
      <c r="BI82" s="233" t="e">
        <f t="shared" si="10"/>
        <v>#REF!</v>
      </c>
      <c r="BJ82" s="233" t="e">
        <f t="shared" si="11"/>
        <v>#REF!</v>
      </c>
      <c r="BK82" s="233" t="e">
        <f t="shared" si="12"/>
        <v>#REF!</v>
      </c>
      <c r="BL82" s="233" t="e">
        <f t="shared" si="13"/>
        <v>#REF!</v>
      </c>
      <c r="BM82" s="233" t="e">
        <f t="shared" si="14"/>
        <v>#REF!</v>
      </c>
      <c r="BN82" s="233" t="e">
        <f t="shared" si="15"/>
        <v>#REF!</v>
      </c>
      <c r="BO82" s="233" t="e">
        <f t="shared" si="16"/>
        <v>#REF!</v>
      </c>
      <c r="BP82" s="233" t="e">
        <f t="shared" si="17"/>
        <v>#REF!</v>
      </c>
      <c r="BQ82" s="233" t="e">
        <f t="shared" si="18"/>
        <v>#REF!</v>
      </c>
      <c r="BR82" s="233" t="e">
        <f t="shared" si="19"/>
        <v>#REF!</v>
      </c>
      <c r="BS82" s="233" t="e">
        <f t="shared" si="20"/>
        <v>#REF!</v>
      </c>
      <c r="BT82" s="233" t="e">
        <f t="shared" si="21"/>
        <v>#REF!</v>
      </c>
      <c r="BU82" s="233" t="e">
        <f t="shared" si="22"/>
        <v>#REF!</v>
      </c>
      <c r="BV82" s="233" t="e">
        <f t="shared" si="23"/>
        <v>#REF!</v>
      </c>
      <c r="BW82" s="233" t="e">
        <f t="shared" si="24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1"/>
        <v>#REF!</v>
      </c>
      <c r="BA83" s="233" t="e">
        <f t="shared" si="2"/>
        <v>#REF!</v>
      </c>
      <c r="BB83" s="233" t="e">
        <f t="shared" si="3"/>
        <v>#REF!</v>
      </c>
      <c r="BC83" s="233" t="e">
        <f t="shared" si="4"/>
        <v>#REF!</v>
      </c>
      <c r="BD83" s="233" t="e">
        <f t="shared" si="5"/>
        <v>#REF!</v>
      </c>
      <c r="BE83" s="233" t="e">
        <f t="shared" si="6"/>
        <v>#REF!</v>
      </c>
      <c r="BF83" s="233" t="e">
        <f t="shared" si="7"/>
        <v>#REF!</v>
      </c>
      <c r="BG83" s="233" t="e">
        <f t="shared" si="8"/>
        <v>#REF!</v>
      </c>
      <c r="BH83" s="233" t="e">
        <f t="shared" si="9"/>
        <v>#REF!</v>
      </c>
      <c r="BI83" s="233" t="e">
        <f t="shared" si="10"/>
        <v>#REF!</v>
      </c>
      <c r="BJ83" s="233" t="e">
        <f t="shared" si="11"/>
        <v>#REF!</v>
      </c>
      <c r="BK83" s="233" t="e">
        <f t="shared" si="12"/>
        <v>#REF!</v>
      </c>
      <c r="BL83" s="233" t="e">
        <f t="shared" si="13"/>
        <v>#REF!</v>
      </c>
      <c r="BM83" s="233" t="e">
        <f t="shared" si="14"/>
        <v>#REF!</v>
      </c>
      <c r="BN83" s="233" t="e">
        <f t="shared" si="15"/>
        <v>#REF!</v>
      </c>
      <c r="BO83" s="233" t="e">
        <f t="shared" si="16"/>
        <v>#REF!</v>
      </c>
      <c r="BP83" s="233" t="e">
        <f t="shared" si="17"/>
        <v>#REF!</v>
      </c>
      <c r="BQ83" s="233" t="e">
        <f t="shared" si="18"/>
        <v>#REF!</v>
      </c>
      <c r="BR83" s="233" t="e">
        <f t="shared" si="19"/>
        <v>#REF!</v>
      </c>
      <c r="BS83" s="233" t="e">
        <f t="shared" si="20"/>
        <v>#REF!</v>
      </c>
      <c r="BT83" s="233" t="e">
        <f t="shared" si="21"/>
        <v>#REF!</v>
      </c>
      <c r="BU83" s="233" t="e">
        <f t="shared" si="22"/>
        <v>#REF!</v>
      </c>
      <c r="BV83" s="233" t="e">
        <f t="shared" si="23"/>
        <v>#REF!</v>
      </c>
      <c r="BW83" s="233" t="e">
        <f t="shared" si="24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ref="AZ84:AZ147" si="25">B84-AA84</f>
        <v>#REF!</v>
      </c>
      <c r="BA84" s="233" t="e">
        <f t="shared" ref="BA84:BA147" si="26">C84-AB84</f>
        <v>#REF!</v>
      </c>
      <c r="BB84" s="233" t="e">
        <f t="shared" ref="BB84:BB147" si="27">D84-AC84</f>
        <v>#REF!</v>
      </c>
      <c r="BC84" s="233" t="e">
        <f t="shared" ref="BC84:BC147" si="28">E84-AD84</f>
        <v>#REF!</v>
      </c>
      <c r="BD84" s="233" t="e">
        <f t="shared" ref="BD84:BD147" si="29">F84-AE84</f>
        <v>#REF!</v>
      </c>
      <c r="BE84" s="233" t="e">
        <f t="shared" ref="BE84:BE147" si="30">G84-AF84</f>
        <v>#REF!</v>
      </c>
      <c r="BF84" s="233" t="e">
        <f t="shared" ref="BF84:BF147" si="31">H84-AG84</f>
        <v>#REF!</v>
      </c>
      <c r="BG84" s="233" t="e">
        <f t="shared" ref="BG84:BG147" si="32">I84-AH84</f>
        <v>#REF!</v>
      </c>
      <c r="BH84" s="233" t="e">
        <f t="shared" ref="BH84:BH147" si="33">J84-AI84</f>
        <v>#REF!</v>
      </c>
      <c r="BI84" s="233" t="e">
        <f t="shared" ref="BI84:BI147" si="34">K84-AJ84</f>
        <v>#REF!</v>
      </c>
      <c r="BJ84" s="233" t="e">
        <f t="shared" ref="BJ84:BJ147" si="35">L84-AK84</f>
        <v>#REF!</v>
      </c>
      <c r="BK84" s="233" t="e">
        <f t="shared" ref="BK84:BK147" si="36">M84-AL84</f>
        <v>#REF!</v>
      </c>
      <c r="BL84" s="233" t="e">
        <f t="shared" ref="BL84:BL147" si="37">N84-AM84</f>
        <v>#REF!</v>
      </c>
      <c r="BM84" s="233" t="e">
        <f t="shared" ref="BM84:BM147" si="38">O84-AN84</f>
        <v>#REF!</v>
      </c>
      <c r="BN84" s="233" t="e">
        <f t="shared" ref="BN84:BN147" si="39">P84-AO84</f>
        <v>#REF!</v>
      </c>
      <c r="BO84" s="233" t="e">
        <f t="shared" ref="BO84:BO147" si="40">Q84-AP84</f>
        <v>#REF!</v>
      </c>
      <c r="BP84" s="233" t="e">
        <f t="shared" ref="BP84:BP147" si="41">R84-AQ84</f>
        <v>#REF!</v>
      </c>
      <c r="BQ84" s="233" t="e">
        <f t="shared" ref="BQ84:BQ147" si="42">S84-AR84</f>
        <v>#REF!</v>
      </c>
      <c r="BR84" s="233" t="e">
        <f t="shared" ref="BR84:BR147" si="43">T84-AS84</f>
        <v>#REF!</v>
      </c>
      <c r="BS84" s="233" t="e">
        <f t="shared" ref="BS84:BS147" si="44">U84-AT84</f>
        <v>#REF!</v>
      </c>
      <c r="BT84" s="233" t="e">
        <f t="shared" ref="BT84:BT147" si="45">V84-AU84</f>
        <v>#REF!</v>
      </c>
      <c r="BU84" s="233" t="e">
        <f t="shared" ref="BU84:BU147" si="46">W84-AV84</f>
        <v>#REF!</v>
      </c>
      <c r="BV84" s="233" t="e">
        <f t="shared" ref="BV84:BV147" si="47">X84-AW84</f>
        <v>#REF!</v>
      </c>
      <c r="BW84" s="233" t="e">
        <f t="shared" ref="BW84:BW147" si="48">Y84-AX84</f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5"/>
        <v>#REF!</v>
      </c>
      <c r="BA85" s="233" t="e">
        <f t="shared" si="26"/>
        <v>#REF!</v>
      </c>
      <c r="BB85" s="233" t="e">
        <f t="shared" si="27"/>
        <v>#REF!</v>
      </c>
      <c r="BC85" s="233" t="e">
        <f t="shared" si="28"/>
        <v>#REF!</v>
      </c>
      <c r="BD85" s="233" t="e">
        <f t="shared" si="29"/>
        <v>#REF!</v>
      </c>
      <c r="BE85" s="233" t="e">
        <f t="shared" si="30"/>
        <v>#REF!</v>
      </c>
      <c r="BF85" s="233" t="e">
        <f t="shared" si="31"/>
        <v>#REF!</v>
      </c>
      <c r="BG85" s="233" t="e">
        <f t="shared" si="32"/>
        <v>#REF!</v>
      </c>
      <c r="BH85" s="233" t="e">
        <f t="shared" si="33"/>
        <v>#REF!</v>
      </c>
      <c r="BI85" s="233" t="e">
        <f t="shared" si="34"/>
        <v>#REF!</v>
      </c>
      <c r="BJ85" s="233" t="e">
        <f t="shared" si="35"/>
        <v>#REF!</v>
      </c>
      <c r="BK85" s="233" t="e">
        <f t="shared" si="36"/>
        <v>#REF!</v>
      </c>
      <c r="BL85" s="233" t="e">
        <f t="shared" si="37"/>
        <v>#REF!</v>
      </c>
      <c r="BM85" s="233" t="e">
        <f t="shared" si="38"/>
        <v>#REF!</v>
      </c>
      <c r="BN85" s="233" t="e">
        <f t="shared" si="39"/>
        <v>#REF!</v>
      </c>
      <c r="BO85" s="233" t="e">
        <f t="shared" si="40"/>
        <v>#REF!</v>
      </c>
      <c r="BP85" s="233" t="e">
        <f t="shared" si="41"/>
        <v>#REF!</v>
      </c>
      <c r="BQ85" s="233" t="e">
        <f t="shared" si="42"/>
        <v>#REF!</v>
      </c>
      <c r="BR85" s="233" t="e">
        <f t="shared" si="43"/>
        <v>#REF!</v>
      </c>
      <c r="BS85" s="233" t="e">
        <f t="shared" si="44"/>
        <v>#REF!</v>
      </c>
      <c r="BT85" s="233" t="e">
        <f t="shared" si="45"/>
        <v>#REF!</v>
      </c>
      <c r="BU85" s="233" t="e">
        <f t="shared" si="46"/>
        <v>#REF!</v>
      </c>
      <c r="BV85" s="233" t="e">
        <f t="shared" si="47"/>
        <v>#REF!</v>
      </c>
      <c r="BW85" s="233" t="e">
        <f t="shared" si="48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5"/>
        <v>#REF!</v>
      </c>
      <c r="BA86" s="233" t="e">
        <f t="shared" si="26"/>
        <v>#REF!</v>
      </c>
      <c r="BB86" s="233" t="e">
        <f t="shared" si="27"/>
        <v>#REF!</v>
      </c>
      <c r="BC86" s="233" t="e">
        <f t="shared" si="28"/>
        <v>#REF!</v>
      </c>
      <c r="BD86" s="233" t="e">
        <f t="shared" si="29"/>
        <v>#REF!</v>
      </c>
      <c r="BE86" s="233" t="e">
        <f t="shared" si="30"/>
        <v>#REF!</v>
      </c>
      <c r="BF86" s="233" t="e">
        <f t="shared" si="31"/>
        <v>#REF!</v>
      </c>
      <c r="BG86" s="233" t="e">
        <f t="shared" si="32"/>
        <v>#REF!</v>
      </c>
      <c r="BH86" s="233" t="e">
        <f t="shared" si="33"/>
        <v>#REF!</v>
      </c>
      <c r="BI86" s="233" t="e">
        <f t="shared" si="34"/>
        <v>#REF!</v>
      </c>
      <c r="BJ86" s="233" t="e">
        <f t="shared" si="35"/>
        <v>#REF!</v>
      </c>
      <c r="BK86" s="233" t="e">
        <f t="shared" si="36"/>
        <v>#REF!</v>
      </c>
      <c r="BL86" s="233" t="e">
        <f t="shared" si="37"/>
        <v>#REF!</v>
      </c>
      <c r="BM86" s="233" t="e">
        <f t="shared" si="38"/>
        <v>#REF!</v>
      </c>
      <c r="BN86" s="233" t="e">
        <f t="shared" si="39"/>
        <v>#REF!</v>
      </c>
      <c r="BO86" s="233" t="e">
        <f t="shared" si="40"/>
        <v>#REF!</v>
      </c>
      <c r="BP86" s="233" t="e">
        <f t="shared" si="41"/>
        <v>#REF!</v>
      </c>
      <c r="BQ86" s="233" t="e">
        <f t="shared" si="42"/>
        <v>#REF!</v>
      </c>
      <c r="BR86" s="233" t="e">
        <f t="shared" si="43"/>
        <v>#REF!</v>
      </c>
      <c r="BS86" s="233" t="e">
        <f t="shared" si="44"/>
        <v>#REF!</v>
      </c>
      <c r="BT86" s="233" t="e">
        <f t="shared" si="45"/>
        <v>#REF!</v>
      </c>
      <c r="BU86" s="233" t="e">
        <f t="shared" si="46"/>
        <v>#REF!</v>
      </c>
      <c r="BV86" s="233" t="e">
        <f t="shared" si="47"/>
        <v>#REF!</v>
      </c>
      <c r="BW86" s="233" t="e">
        <f t="shared" si="48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</row>
    <row r="88" spans="1:75" ht="55.5" customHeight="1">
      <c r="A88" s="539" t="s">
        <v>305</v>
      </c>
      <c r="B88" s="539"/>
      <c r="C88" s="539"/>
      <c r="D88" s="539"/>
      <c r="E88" s="539"/>
      <c r="F88" s="539"/>
      <c r="G88" s="539"/>
      <c r="H88" s="539"/>
      <c r="I88" s="539"/>
      <c r="J88" s="539"/>
      <c r="K88" s="539"/>
      <c r="L88" s="539"/>
      <c r="M88" s="539"/>
      <c r="N88" s="539"/>
      <c r="O88" s="539"/>
      <c r="P88" s="539"/>
      <c r="Q88" s="539"/>
      <c r="R88" s="539"/>
      <c r="S88" s="539"/>
      <c r="T88" s="539"/>
      <c r="U88" s="539"/>
      <c r="V88" s="539"/>
      <c r="W88" s="539"/>
      <c r="X88" s="539"/>
      <c r="Y88" s="539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25"/>
        <v>#REF!</v>
      </c>
      <c r="BA90" s="233" t="e">
        <f t="shared" si="26"/>
        <v>#REF!</v>
      </c>
      <c r="BB90" s="233" t="e">
        <f t="shared" si="27"/>
        <v>#REF!</v>
      </c>
      <c r="BC90" s="233" t="e">
        <f t="shared" si="28"/>
        <v>#REF!</v>
      </c>
      <c r="BD90" s="233" t="e">
        <f t="shared" si="29"/>
        <v>#REF!</v>
      </c>
      <c r="BE90" s="233" t="e">
        <f t="shared" si="30"/>
        <v>#REF!</v>
      </c>
      <c r="BF90" s="233" t="e">
        <f t="shared" si="31"/>
        <v>#REF!</v>
      </c>
      <c r="BG90" s="233" t="e">
        <f t="shared" si="32"/>
        <v>#REF!</v>
      </c>
      <c r="BH90" s="233" t="e">
        <f t="shared" si="33"/>
        <v>#REF!</v>
      </c>
      <c r="BI90" s="233" t="e">
        <f t="shared" si="34"/>
        <v>#REF!</v>
      </c>
      <c r="BJ90" s="233" t="e">
        <f t="shared" si="35"/>
        <v>#REF!</v>
      </c>
      <c r="BK90" s="233" t="e">
        <f t="shared" si="36"/>
        <v>#REF!</v>
      </c>
      <c r="BL90" s="233" t="e">
        <f t="shared" si="37"/>
        <v>#REF!</v>
      </c>
      <c r="BM90" s="233" t="e">
        <f t="shared" si="38"/>
        <v>#REF!</v>
      </c>
      <c r="BN90" s="233" t="e">
        <f t="shared" si="39"/>
        <v>#REF!</v>
      </c>
      <c r="BO90" s="233" t="e">
        <f t="shared" si="40"/>
        <v>#REF!</v>
      </c>
      <c r="BP90" s="233" t="e">
        <f t="shared" si="41"/>
        <v>#REF!</v>
      </c>
      <c r="BQ90" s="233" t="e">
        <f t="shared" si="42"/>
        <v>#REF!</v>
      </c>
      <c r="BR90" s="233" t="e">
        <f t="shared" si="43"/>
        <v>#REF!</v>
      </c>
      <c r="BS90" s="233" t="e">
        <f t="shared" si="44"/>
        <v>#REF!</v>
      </c>
      <c r="BT90" s="233" t="e">
        <f t="shared" si="45"/>
        <v>#REF!</v>
      </c>
      <c r="BU90" s="233" t="e">
        <f t="shared" si="46"/>
        <v>#REF!</v>
      </c>
      <c r="BV90" s="233" t="e">
        <f t="shared" si="47"/>
        <v>#REF!</v>
      </c>
      <c r="BW90" s="233" t="e">
        <f t="shared" si="48"/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25"/>
        <v>#REF!</v>
      </c>
      <c r="BA91" s="233" t="e">
        <f t="shared" si="26"/>
        <v>#REF!</v>
      </c>
      <c r="BB91" s="233" t="e">
        <f t="shared" si="27"/>
        <v>#REF!</v>
      </c>
      <c r="BC91" s="233" t="e">
        <f t="shared" si="28"/>
        <v>#REF!</v>
      </c>
      <c r="BD91" s="233" t="e">
        <f t="shared" si="29"/>
        <v>#REF!</v>
      </c>
      <c r="BE91" s="233" t="e">
        <f t="shared" si="30"/>
        <v>#REF!</v>
      </c>
      <c r="BF91" s="233" t="e">
        <f t="shared" si="31"/>
        <v>#REF!</v>
      </c>
      <c r="BG91" s="233" t="e">
        <f t="shared" si="32"/>
        <v>#REF!</v>
      </c>
      <c r="BH91" s="233" t="e">
        <f t="shared" si="33"/>
        <v>#REF!</v>
      </c>
      <c r="BI91" s="233" t="e">
        <f t="shared" si="34"/>
        <v>#REF!</v>
      </c>
      <c r="BJ91" s="233" t="e">
        <f t="shared" si="35"/>
        <v>#REF!</v>
      </c>
      <c r="BK91" s="233" t="e">
        <f t="shared" si="36"/>
        <v>#REF!</v>
      </c>
      <c r="BL91" s="233" t="e">
        <f t="shared" si="37"/>
        <v>#REF!</v>
      </c>
      <c r="BM91" s="233" t="e">
        <f t="shared" si="38"/>
        <v>#REF!</v>
      </c>
      <c r="BN91" s="233" t="e">
        <f t="shared" si="39"/>
        <v>#REF!</v>
      </c>
      <c r="BO91" s="233" t="e">
        <f t="shared" si="40"/>
        <v>#REF!</v>
      </c>
      <c r="BP91" s="233" t="e">
        <f t="shared" si="41"/>
        <v>#REF!</v>
      </c>
      <c r="BQ91" s="233" t="e">
        <f t="shared" si="42"/>
        <v>#REF!</v>
      </c>
      <c r="BR91" s="233" t="e">
        <f t="shared" si="43"/>
        <v>#REF!</v>
      </c>
      <c r="BS91" s="233" t="e">
        <f t="shared" si="44"/>
        <v>#REF!</v>
      </c>
      <c r="BT91" s="233" t="e">
        <f t="shared" si="45"/>
        <v>#REF!</v>
      </c>
      <c r="BU91" s="233" t="e">
        <f t="shared" si="46"/>
        <v>#REF!</v>
      </c>
      <c r="BV91" s="233" t="e">
        <f t="shared" si="47"/>
        <v>#REF!</v>
      </c>
      <c r="BW91" s="233" t="e">
        <f t="shared" si="4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25"/>
        <v>#REF!</v>
      </c>
      <c r="BA92" s="233" t="e">
        <f t="shared" si="26"/>
        <v>#REF!</v>
      </c>
      <c r="BB92" s="233" t="e">
        <f t="shared" si="27"/>
        <v>#REF!</v>
      </c>
      <c r="BC92" s="233" t="e">
        <f t="shared" si="28"/>
        <v>#REF!</v>
      </c>
      <c r="BD92" s="233" t="e">
        <f t="shared" si="29"/>
        <v>#REF!</v>
      </c>
      <c r="BE92" s="233" t="e">
        <f t="shared" si="30"/>
        <v>#REF!</v>
      </c>
      <c r="BF92" s="233" t="e">
        <f t="shared" si="31"/>
        <v>#REF!</v>
      </c>
      <c r="BG92" s="233" t="e">
        <f t="shared" si="32"/>
        <v>#REF!</v>
      </c>
      <c r="BH92" s="233" t="e">
        <f t="shared" si="33"/>
        <v>#REF!</v>
      </c>
      <c r="BI92" s="233" t="e">
        <f t="shared" si="34"/>
        <v>#REF!</v>
      </c>
      <c r="BJ92" s="233" t="e">
        <f t="shared" si="35"/>
        <v>#REF!</v>
      </c>
      <c r="BK92" s="233" t="e">
        <f t="shared" si="36"/>
        <v>#REF!</v>
      </c>
      <c r="BL92" s="233" t="e">
        <f t="shared" si="37"/>
        <v>#REF!</v>
      </c>
      <c r="BM92" s="233" t="e">
        <f t="shared" si="38"/>
        <v>#REF!</v>
      </c>
      <c r="BN92" s="233" t="e">
        <f t="shared" si="39"/>
        <v>#REF!</v>
      </c>
      <c r="BO92" s="233" t="e">
        <f t="shared" si="40"/>
        <v>#REF!</v>
      </c>
      <c r="BP92" s="233" t="e">
        <f t="shared" si="41"/>
        <v>#REF!</v>
      </c>
      <c r="BQ92" s="233" t="e">
        <f t="shared" si="42"/>
        <v>#REF!</v>
      </c>
      <c r="BR92" s="233" t="e">
        <f t="shared" si="43"/>
        <v>#REF!</v>
      </c>
      <c r="BS92" s="233" t="e">
        <f t="shared" si="44"/>
        <v>#REF!</v>
      </c>
      <c r="BT92" s="233" t="e">
        <f t="shared" si="45"/>
        <v>#REF!</v>
      </c>
      <c r="BU92" s="233" t="e">
        <f t="shared" si="46"/>
        <v>#REF!</v>
      </c>
      <c r="BV92" s="233" t="e">
        <f t="shared" si="47"/>
        <v>#REF!</v>
      </c>
      <c r="BW92" s="233" t="e">
        <f t="shared" si="4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25"/>
        <v>#REF!</v>
      </c>
      <c r="BA93" s="233" t="e">
        <f t="shared" si="26"/>
        <v>#REF!</v>
      </c>
      <c r="BB93" s="233" t="e">
        <f t="shared" si="27"/>
        <v>#REF!</v>
      </c>
      <c r="BC93" s="233" t="e">
        <f t="shared" si="28"/>
        <v>#REF!</v>
      </c>
      <c r="BD93" s="233" t="e">
        <f t="shared" si="29"/>
        <v>#REF!</v>
      </c>
      <c r="BE93" s="233" t="e">
        <f t="shared" si="30"/>
        <v>#REF!</v>
      </c>
      <c r="BF93" s="233" t="e">
        <f t="shared" si="31"/>
        <v>#REF!</v>
      </c>
      <c r="BG93" s="233" t="e">
        <f t="shared" si="32"/>
        <v>#REF!</v>
      </c>
      <c r="BH93" s="233" t="e">
        <f t="shared" si="33"/>
        <v>#REF!</v>
      </c>
      <c r="BI93" s="233" t="e">
        <f t="shared" si="34"/>
        <v>#REF!</v>
      </c>
      <c r="BJ93" s="233" t="e">
        <f t="shared" si="35"/>
        <v>#REF!</v>
      </c>
      <c r="BK93" s="233" t="e">
        <f t="shared" si="36"/>
        <v>#REF!</v>
      </c>
      <c r="BL93" s="233" t="e">
        <f t="shared" si="37"/>
        <v>#REF!</v>
      </c>
      <c r="BM93" s="233" t="e">
        <f t="shared" si="38"/>
        <v>#REF!</v>
      </c>
      <c r="BN93" s="233" t="e">
        <f t="shared" si="39"/>
        <v>#REF!</v>
      </c>
      <c r="BO93" s="233" t="e">
        <f t="shared" si="40"/>
        <v>#REF!</v>
      </c>
      <c r="BP93" s="233" t="e">
        <f t="shared" si="41"/>
        <v>#REF!</v>
      </c>
      <c r="BQ93" s="233" t="e">
        <f t="shared" si="42"/>
        <v>#REF!</v>
      </c>
      <c r="BR93" s="233" t="e">
        <f t="shared" si="43"/>
        <v>#REF!</v>
      </c>
      <c r="BS93" s="233" t="e">
        <f t="shared" si="44"/>
        <v>#REF!</v>
      </c>
      <c r="BT93" s="233" t="e">
        <f t="shared" si="45"/>
        <v>#REF!</v>
      </c>
      <c r="BU93" s="233" t="e">
        <f t="shared" si="46"/>
        <v>#REF!</v>
      </c>
      <c r="BV93" s="233" t="e">
        <f t="shared" si="47"/>
        <v>#REF!</v>
      </c>
      <c r="BW93" s="233" t="e">
        <f t="shared" si="4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25"/>
        <v>#REF!</v>
      </c>
      <c r="BA94" s="233" t="e">
        <f t="shared" si="26"/>
        <v>#REF!</v>
      </c>
      <c r="BB94" s="233" t="e">
        <f t="shared" si="27"/>
        <v>#REF!</v>
      </c>
      <c r="BC94" s="233" t="e">
        <f t="shared" si="28"/>
        <v>#REF!</v>
      </c>
      <c r="BD94" s="233" t="e">
        <f t="shared" si="29"/>
        <v>#REF!</v>
      </c>
      <c r="BE94" s="233" t="e">
        <f t="shared" si="30"/>
        <v>#REF!</v>
      </c>
      <c r="BF94" s="233" t="e">
        <f t="shared" si="31"/>
        <v>#REF!</v>
      </c>
      <c r="BG94" s="233" t="e">
        <f t="shared" si="32"/>
        <v>#REF!</v>
      </c>
      <c r="BH94" s="233" t="e">
        <f t="shared" si="33"/>
        <v>#REF!</v>
      </c>
      <c r="BI94" s="233" t="e">
        <f t="shared" si="34"/>
        <v>#REF!</v>
      </c>
      <c r="BJ94" s="233" t="e">
        <f t="shared" si="35"/>
        <v>#REF!</v>
      </c>
      <c r="BK94" s="233" t="e">
        <f t="shared" si="36"/>
        <v>#REF!</v>
      </c>
      <c r="BL94" s="233" t="e">
        <f t="shared" si="37"/>
        <v>#REF!</v>
      </c>
      <c r="BM94" s="233" t="e">
        <f t="shared" si="38"/>
        <v>#REF!</v>
      </c>
      <c r="BN94" s="233" t="e">
        <f t="shared" si="39"/>
        <v>#REF!</v>
      </c>
      <c r="BO94" s="233" t="e">
        <f t="shared" si="40"/>
        <v>#REF!</v>
      </c>
      <c r="BP94" s="233" t="e">
        <f t="shared" si="41"/>
        <v>#REF!</v>
      </c>
      <c r="BQ94" s="233" t="e">
        <f t="shared" si="42"/>
        <v>#REF!</v>
      </c>
      <c r="BR94" s="233" t="e">
        <f t="shared" si="43"/>
        <v>#REF!</v>
      </c>
      <c r="BS94" s="233" t="e">
        <f t="shared" si="44"/>
        <v>#REF!</v>
      </c>
      <c r="BT94" s="233" t="e">
        <f t="shared" si="45"/>
        <v>#REF!</v>
      </c>
      <c r="BU94" s="233" t="e">
        <f t="shared" si="46"/>
        <v>#REF!</v>
      </c>
      <c r="BV94" s="233" t="e">
        <f t="shared" si="47"/>
        <v>#REF!</v>
      </c>
      <c r="BW94" s="233" t="e">
        <f t="shared" si="4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25"/>
        <v>#REF!</v>
      </c>
      <c r="BA95" s="233" t="e">
        <f t="shared" si="26"/>
        <v>#REF!</v>
      </c>
      <c r="BB95" s="233" t="e">
        <f t="shared" si="27"/>
        <v>#REF!</v>
      </c>
      <c r="BC95" s="233" t="e">
        <f t="shared" si="28"/>
        <v>#REF!</v>
      </c>
      <c r="BD95" s="233" t="e">
        <f t="shared" si="29"/>
        <v>#REF!</v>
      </c>
      <c r="BE95" s="233" t="e">
        <f t="shared" si="30"/>
        <v>#REF!</v>
      </c>
      <c r="BF95" s="233" t="e">
        <f t="shared" si="31"/>
        <v>#REF!</v>
      </c>
      <c r="BG95" s="233" t="e">
        <f t="shared" si="32"/>
        <v>#REF!</v>
      </c>
      <c r="BH95" s="233" t="e">
        <f t="shared" si="33"/>
        <v>#REF!</v>
      </c>
      <c r="BI95" s="233" t="e">
        <f t="shared" si="34"/>
        <v>#REF!</v>
      </c>
      <c r="BJ95" s="233" t="e">
        <f t="shared" si="35"/>
        <v>#REF!</v>
      </c>
      <c r="BK95" s="233" t="e">
        <f t="shared" si="36"/>
        <v>#REF!</v>
      </c>
      <c r="BL95" s="233" t="e">
        <f t="shared" si="37"/>
        <v>#REF!</v>
      </c>
      <c r="BM95" s="233" t="e">
        <f t="shared" si="38"/>
        <v>#REF!</v>
      </c>
      <c r="BN95" s="233" t="e">
        <f t="shared" si="39"/>
        <v>#REF!</v>
      </c>
      <c r="BO95" s="233" t="e">
        <f t="shared" si="40"/>
        <v>#REF!</v>
      </c>
      <c r="BP95" s="233" t="e">
        <f t="shared" si="41"/>
        <v>#REF!</v>
      </c>
      <c r="BQ95" s="233" t="e">
        <f t="shared" si="42"/>
        <v>#REF!</v>
      </c>
      <c r="BR95" s="233" t="e">
        <f t="shared" si="43"/>
        <v>#REF!</v>
      </c>
      <c r="BS95" s="233" t="e">
        <f t="shared" si="44"/>
        <v>#REF!</v>
      </c>
      <c r="BT95" s="233" t="e">
        <f t="shared" si="45"/>
        <v>#REF!</v>
      </c>
      <c r="BU95" s="233" t="e">
        <f t="shared" si="46"/>
        <v>#REF!</v>
      </c>
      <c r="BV95" s="233" t="e">
        <f t="shared" si="47"/>
        <v>#REF!</v>
      </c>
      <c r="BW95" s="233" t="e">
        <f t="shared" si="4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25"/>
        <v>#REF!</v>
      </c>
      <c r="BA96" s="233" t="e">
        <f t="shared" si="26"/>
        <v>#REF!</v>
      </c>
      <c r="BB96" s="233" t="e">
        <f t="shared" si="27"/>
        <v>#REF!</v>
      </c>
      <c r="BC96" s="233" t="e">
        <f t="shared" si="28"/>
        <v>#REF!</v>
      </c>
      <c r="BD96" s="233" t="e">
        <f t="shared" si="29"/>
        <v>#REF!</v>
      </c>
      <c r="BE96" s="233" t="e">
        <f t="shared" si="30"/>
        <v>#REF!</v>
      </c>
      <c r="BF96" s="233" t="e">
        <f t="shared" si="31"/>
        <v>#REF!</v>
      </c>
      <c r="BG96" s="233" t="e">
        <f t="shared" si="32"/>
        <v>#REF!</v>
      </c>
      <c r="BH96" s="233" t="e">
        <f t="shared" si="33"/>
        <v>#REF!</v>
      </c>
      <c r="BI96" s="233" t="e">
        <f t="shared" si="34"/>
        <v>#REF!</v>
      </c>
      <c r="BJ96" s="233" t="e">
        <f t="shared" si="35"/>
        <v>#REF!</v>
      </c>
      <c r="BK96" s="233" t="e">
        <f t="shared" si="36"/>
        <v>#REF!</v>
      </c>
      <c r="BL96" s="233" t="e">
        <f t="shared" si="37"/>
        <v>#REF!</v>
      </c>
      <c r="BM96" s="233" t="e">
        <f t="shared" si="38"/>
        <v>#REF!</v>
      </c>
      <c r="BN96" s="233" t="e">
        <f t="shared" si="39"/>
        <v>#REF!</v>
      </c>
      <c r="BO96" s="233" t="e">
        <f t="shared" si="40"/>
        <v>#REF!</v>
      </c>
      <c r="BP96" s="233" t="e">
        <f t="shared" si="41"/>
        <v>#REF!</v>
      </c>
      <c r="BQ96" s="233" t="e">
        <f t="shared" si="42"/>
        <v>#REF!</v>
      </c>
      <c r="BR96" s="233" t="e">
        <f t="shared" si="43"/>
        <v>#REF!</v>
      </c>
      <c r="BS96" s="233" t="e">
        <f t="shared" si="44"/>
        <v>#REF!</v>
      </c>
      <c r="BT96" s="233" t="e">
        <f t="shared" si="45"/>
        <v>#REF!</v>
      </c>
      <c r="BU96" s="233" t="e">
        <f t="shared" si="46"/>
        <v>#REF!</v>
      </c>
      <c r="BV96" s="233" t="e">
        <f t="shared" si="47"/>
        <v>#REF!</v>
      </c>
      <c r="BW96" s="233" t="e">
        <f t="shared" si="4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25"/>
        <v>#REF!</v>
      </c>
      <c r="BA97" s="233" t="e">
        <f t="shared" si="26"/>
        <v>#REF!</v>
      </c>
      <c r="BB97" s="233" t="e">
        <f t="shared" si="27"/>
        <v>#REF!</v>
      </c>
      <c r="BC97" s="233" t="e">
        <f t="shared" si="28"/>
        <v>#REF!</v>
      </c>
      <c r="BD97" s="233" t="e">
        <f t="shared" si="29"/>
        <v>#REF!</v>
      </c>
      <c r="BE97" s="233" t="e">
        <f t="shared" si="30"/>
        <v>#REF!</v>
      </c>
      <c r="BF97" s="233" t="e">
        <f t="shared" si="31"/>
        <v>#REF!</v>
      </c>
      <c r="BG97" s="233" t="e">
        <f t="shared" si="32"/>
        <v>#REF!</v>
      </c>
      <c r="BH97" s="233" t="e">
        <f t="shared" si="33"/>
        <v>#REF!</v>
      </c>
      <c r="BI97" s="233" t="e">
        <f t="shared" si="34"/>
        <v>#REF!</v>
      </c>
      <c r="BJ97" s="233" t="e">
        <f t="shared" si="35"/>
        <v>#REF!</v>
      </c>
      <c r="BK97" s="233" t="e">
        <f t="shared" si="36"/>
        <v>#REF!</v>
      </c>
      <c r="BL97" s="233" t="e">
        <f t="shared" si="37"/>
        <v>#REF!</v>
      </c>
      <c r="BM97" s="233" t="e">
        <f t="shared" si="38"/>
        <v>#REF!</v>
      </c>
      <c r="BN97" s="233" t="e">
        <f t="shared" si="39"/>
        <v>#REF!</v>
      </c>
      <c r="BO97" s="233" t="e">
        <f t="shared" si="40"/>
        <v>#REF!</v>
      </c>
      <c r="BP97" s="233" t="e">
        <f t="shared" si="41"/>
        <v>#REF!</v>
      </c>
      <c r="BQ97" s="233" t="e">
        <f t="shared" si="42"/>
        <v>#REF!</v>
      </c>
      <c r="BR97" s="233" t="e">
        <f t="shared" si="43"/>
        <v>#REF!</v>
      </c>
      <c r="BS97" s="233" t="e">
        <f t="shared" si="44"/>
        <v>#REF!</v>
      </c>
      <c r="BT97" s="233" t="e">
        <f t="shared" si="45"/>
        <v>#REF!</v>
      </c>
      <c r="BU97" s="233" t="e">
        <f t="shared" si="46"/>
        <v>#REF!</v>
      </c>
      <c r="BV97" s="233" t="e">
        <f t="shared" si="47"/>
        <v>#REF!</v>
      </c>
      <c r="BW97" s="233" t="e">
        <f t="shared" si="4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25"/>
        <v>#REF!</v>
      </c>
      <c r="BA98" s="233" t="e">
        <f t="shared" si="26"/>
        <v>#REF!</v>
      </c>
      <c r="BB98" s="233" t="e">
        <f t="shared" si="27"/>
        <v>#REF!</v>
      </c>
      <c r="BC98" s="233" t="e">
        <f t="shared" si="28"/>
        <v>#REF!</v>
      </c>
      <c r="BD98" s="233" t="e">
        <f t="shared" si="29"/>
        <v>#REF!</v>
      </c>
      <c r="BE98" s="233" t="e">
        <f t="shared" si="30"/>
        <v>#REF!</v>
      </c>
      <c r="BF98" s="233" t="e">
        <f t="shared" si="31"/>
        <v>#REF!</v>
      </c>
      <c r="BG98" s="233" t="e">
        <f t="shared" si="32"/>
        <v>#REF!</v>
      </c>
      <c r="BH98" s="233" t="e">
        <f t="shared" si="33"/>
        <v>#REF!</v>
      </c>
      <c r="BI98" s="233" t="e">
        <f t="shared" si="34"/>
        <v>#REF!</v>
      </c>
      <c r="BJ98" s="233" t="e">
        <f t="shared" si="35"/>
        <v>#REF!</v>
      </c>
      <c r="BK98" s="233" t="e">
        <f t="shared" si="36"/>
        <v>#REF!</v>
      </c>
      <c r="BL98" s="233" t="e">
        <f t="shared" si="37"/>
        <v>#REF!</v>
      </c>
      <c r="BM98" s="233" t="e">
        <f t="shared" si="38"/>
        <v>#REF!</v>
      </c>
      <c r="BN98" s="233" t="e">
        <f t="shared" si="39"/>
        <v>#REF!</v>
      </c>
      <c r="BO98" s="233" t="e">
        <f t="shared" si="40"/>
        <v>#REF!</v>
      </c>
      <c r="BP98" s="233" t="e">
        <f t="shared" si="41"/>
        <v>#REF!</v>
      </c>
      <c r="BQ98" s="233" t="e">
        <f t="shared" si="42"/>
        <v>#REF!</v>
      </c>
      <c r="BR98" s="233" t="e">
        <f t="shared" si="43"/>
        <v>#REF!</v>
      </c>
      <c r="BS98" s="233" t="e">
        <f t="shared" si="44"/>
        <v>#REF!</v>
      </c>
      <c r="BT98" s="233" t="e">
        <f t="shared" si="45"/>
        <v>#REF!</v>
      </c>
      <c r="BU98" s="233" t="e">
        <f t="shared" si="46"/>
        <v>#REF!</v>
      </c>
      <c r="BV98" s="233" t="e">
        <f t="shared" si="47"/>
        <v>#REF!</v>
      </c>
      <c r="BW98" s="233" t="e">
        <f t="shared" si="4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25"/>
        <v>#REF!</v>
      </c>
      <c r="BA99" s="233" t="e">
        <f t="shared" si="26"/>
        <v>#REF!</v>
      </c>
      <c r="BB99" s="233" t="e">
        <f t="shared" si="27"/>
        <v>#REF!</v>
      </c>
      <c r="BC99" s="233" t="e">
        <f t="shared" si="28"/>
        <v>#REF!</v>
      </c>
      <c r="BD99" s="233" t="e">
        <f t="shared" si="29"/>
        <v>#REF!</v>
      </c>
      <c r="BE99" s="233" t="e">
        <f t="shared" si="30"/>
        <v>#REF!</v>
      </c>
      <c r="BF99" s="233" t="e">
        <f t="shared" si="31"/>
        <v>#REF!</v>
      </c>
      <c r="BG99" s="233" t="e">
        <f t="shared" si="32"/>
        <v>#REF!</v>
      </c>
      <c r="BH99" s="233" t="e">
        <f t="shared" si="33"/>
        <v>#REF!</v>
      </c>
      <c r="BI99" s="233" t="e">
        <f t="shared" si="34"/>
        <v>#REF!</v>
      </c>
      <c r="BJ99" s="233" t="e">
        <f t="shared" si="35"/>
        <v>#REF!</v>
      </c>
      <c r="BK99" s="233" t="e">
        <f t="shared" si="36"/>
        <v>#REF!</v>
      </c>
      <c r="BL99" s="233" t="e">
        <f t="shared" si="37"/>
        <v>#REF!</v>
      </c>
      <c r="BM99" s="233" t="e">
        <f t="shared" si="38"/>
        <v>#REF!</v>
      </c>
      <c r="BN99" s="233" t="e">
        <f t="shared" si="39"/>
        <v>#REF!</v>
      </c>
      <c r="BO99" s="233" t="e">
        <f t="shared" si="40"/>
        <v>#REF!</v>
      </c>
      <c r="BP99" s="233" t="e">
        <f t="shared" si="41"/>
        <v>#REF!</v>
      </c>
      <c r="BQ99" s="233" t="e">
        <f t="shared" si="42"/>
        <v>#REF!</v>
      </c>
      <c r="BR99" s="233" t="e">
        <f t="shared" si="43"/>
        <v>#REF!</v>
      </c>
      <c r="BS99" s="233" t="e">
        <f t="shared" si="44"/>
        <v>#REF!</v>
      </c>
      <c r="BT99" s="233" t="e">
        <f t="shared" si="45"/>
        <v>#REF!</v>
      </c>
      <c r="BU99" s="233" t="e">
        <f t="shared" si="46"/>
        <v>#REF!</v>
      </c>
      <c r="BV99" s="233" t="e">
        <f t="shared" si="47"/>
        <v>#REF!</v>
      </c>
      <c r="BW99" s="233" t="e">
        <f t="shared" si="4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25"/>
        <v>#REF!</v>
      </c>
      <c r="BA100" s="233" t="e">
        <f t="shared" si="26"/>
        <v>#REF!</v>
      </c>
      <c r="BB100" s="233" t="e">
        <f t="shared" si="27"/>
        <v>#REF!</v>
      </c>
      <c r="BC100" s="233" t="e">
        <f t="shared" si="28"/>
        <v>#REF!</v>
      </c>
      <c r="BD100" s="233" t="e">
        <f t="shared" si="29"/>
        <v>#REF!</v>
      </c>
      <c r="BE100" s="233" t="e">
        <f t="shared" si="30"/>
        <v>#REF!</v>
      </c>
      <c r="BF100" s="233" t="e">
        <f t="shared" si="31"/>
        <v>#REF!</v>
      </c>
      <c r="BG100" s="233" t="e">
        <f t="shared" si="32"/>
        <v>#REF!</v>
      </c>
      <c r="BH100" s="233" t="e">
        <f t="shared" si="33"/>
        <v>#REF!</v>
      </c>
      <c r="BI100" s="233" t="e">
        <f t="shared" si="34"/>
        <v>#REF!</v>
      </c>
      <c r="BJ100" s="233" t="e">
        <f t="shared" si="35"/>
        <v>#REF!</v>
      </c>
      <c r="BK100" s="233" t="e">
        <f t="shared" si="36"/>
        <v>#REF!</v>
      </c>
      <c r="BL100" s="233" t="e">
        <f t="shared" si="37"/>
        <v>#REF!</v>
      </c>
      <c r="BM100" s="233" t="e">
        <f t="shared" si="38"/>
        <v>#REF!</v>
      </c>
      <c r="BN100" s="233" t="e">
        <f t="shared" si="39"/>
        <v>#REF!</v>
      </c>
      <c r="BO100" s="233" t="e">
        <f t="shared" si="40"/>
        <v>#REF!</v>
      </c>
      <c r="BP100" s="233" t="e">
        <f t="shared" si="41"/>
        <v>#REF!</v>
      </c>
      <c r="BQ100" s="233" t="e">
        <f t="shared" si="42"/>
        <v>#REF!</v>
      </c>
      <c r="BR100" s="233" t="e">
        <f t="shared" si="43"/>
        <v>#REF!</v>
      </c>
      <c r="BS100" s="233" t="e">
        <f t="shared" si="44"/>
        <v>#REF!</v>
      </c>
      <c r="BT100" s="233" t="e">
        <f t="shared" si="45"/>
        <v>#REF!</v>
      </c>
      <c r="BU100" s="233" t="e">
        <f t="shared" si="46"/>
        <v>#REF!</v>
      </c>
      <c r="BV100" s="233" t="e">
        <f t="shared" si="47"/>
        <v>#REF!</v>
      </c>
      <c r="BW100" s="233" t="e">
        <f t="shared" si="4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25"/>
        <v>#REF!</v>
      </c>
      <c r="BA101" s="233" t="e">
        <f t="shared" si="26"/>
        <v>#REF!</v>
      </c>
      <c r="BB101" s="233" t="e">
        <f t="shared" si="27"/>
        <v>#REF!</v>
      </c>
      <c r="BC101" s="233" t="e">
        <f t="shared" si="28"/>
        <v>#REF!</v>
      </c>
      <c r="BD101" s="233" t="e">
        <f t="shared" si="29"/>
        <v>#REF!</v>
      </c>
      <c r="BE101" s="233" t="e">
        <f t="shared" si="30"/>
        <v>#REF!</v>
      </c>
      <c r="BF101" s="233" t="e">
        <f t="shared" si="31"/>
        <v>#REF!</v>
      </c>
      <c r="BG101" s="233" t="e">
        <f t="shared" si="32"/>
        <v>#REF!</v>
      </c>
      <c r="BH101" s="233" t="e">
        <f t="shared" si="33"/>
        <v>#REF!</v>
      </c>
      <c r="BI101" s="233" t="e">
        <f t="shared" si="34"/>
        <v>#REF!</v>
      </c>
      <c r="BJ101" s="233" t="e">
        <f t="shared" si="35"/>
        <v>#REF!</v>
      </c>
      <c r="BK101" s="233" t="e">
        <f t="shared" si="36"/>
        <v>#REF!</v>
      </c>
      <c r="BL101" s="233" t="e">
        <f t="shared" si="37"/>
        <v>#REF!</v>
      </c>
      <c r="BM101" s="233" t="e">
        <f t="shared" si="38"/>
        <v>#REF!</v>
      </c>
      <c r="BN101" s="233" t="e">
        <f t="shared" si="39"/>
        <v>#REF!</v>
      </c>
      <c r="BO101" s="233" t="e">
        <f t="shared" si="40"/>
        <v>#REF!</v>
      </c>
      <c r="BP101" s="233" t="e">
        <f t="shared" si="41"/>
        <v>#REF!</v>
      </c>
      <c r="BQ101" s="233" t="e">
        <f t="shared" si="42"/>
        <v>#REF!</v>
      </c>
      <c r="BR101" s="233" t="e">
        <f t="shared" si="43"/>
        <v>#REF!</v>
      </c>
      <c r="BS101" s="233" t="e">
        <f t="shared" si="44"/>
        <v>#REF!</v>
      </c>
      <c r="BT101" s="233" t="e">
        <f t="shared" si="45"/>
        <v>#REF!</v>
      </c>
      <c r="BU101" s="233" t="e">
        <f t="shared" si="46"/>
        <v>#REF!</v>
      </c>
      <c r="BV101" s="233" t="e">
        <f t="shared" si="47"/>
        <v>#REF!</v>
      </c>
      <c r="BW101" s="233" t="e">
        <f t="shared" si="4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25"/>
        <v>#REF!</v>
      </c>
      <c r="BA102" s="233" t="e">
        <f t="shared" si="26"/>
        <v>#REF!</v>
      </c>
      <c r="BB102" s="233" t="e">
        <f t="shared" si="27"/>
        <v>#REF!</v>
      </c>
      <c r="BC102" s="233" t="e">
        <f t="shared" si="28"/>
        <v>#REF!</v>
      </c>
      <c r="BD102" s="233" t="e">
        <f t="shared" si="29"/>
        <v>#REF!</v>
      </c>
      <c r="BE102" s="233" t="e">
        <f t="shared" si="30"/>
        <v>#REF!</v>
      </c>
      <c r="BF102" s="233" t="e">
        <f t="shared" si="31"/>
        <v>#REF!</v>
      </c>
      <c r="BG102" s="233" t="e">
        <f t="shared" si="32"/>
        <v>#REF!</v>
      </c>
      <c r="BH102" s="233" t="e">
        <f t="shared" si="33"/>
        <v>#REF!</v>
      </c>
      <c r="BI102" s="233" t="e">
        <f t="shared" si="34"/>
        <v>#REF!</v>
      </c>
      <c r="BJ102" s="233" t="e">
        <f t="shared" si="35"/>
        <v>#REF!</v>
      </c>
      <c r="BK102" s="233" t="e">
        <f t="shared" si="36"/>
        <v>#REF!</v>
      </c>
      <c r="BL102" s="233" t="e">
        <f t="shared" si="37"/>
        <v>#REF!</v>
      </c>
      <c r="BM102" s="233" t="e">
        <f t="shared" si="38"/>
        <v>#REF!</v>
      </c>
      <c r="BN102" s="233" t="e">
        <f t="shared" si="39"/>
        <v>#REF!</v>
      </c>
      <c r="BO102" s="233" t="e">
        <f t="shared" si="40"/>
        <v>#REF!</v>
      </c>
      <c r="BP102" s="233" t="e">
        <f t="shared" si="41"/>
        <v>#REF!</v>
      </c>
      <c r="BQ102" s="233" t="e">
        <f t="shared" si="42"/>
        <v>#REF!</v>
      </c>
      <c r="BR102" s="233" t="e">
        <f t="shared" si="43"/>
        <v>#REF!</v>
      </c>
      <c r="BS102" s="233" t="e">
        <f t="shared" si="44"/>
        <v>#REF!</v>
      </c>
      <c r="BT102" s="233" t="e">
        <f t="shared" si="45"/>
        <v>#REF!</v>
      </c>
      <c r="BU102" s="233" t="e">
        <f t="shared" si="46"/>
        <v>#REF!</v>
      </c>
      <c r="BV102" s="233" t="e">
        <f t="shared" si="47"/>
        <v>#REF!</v>
      </c>
      <c r="BW102" s="233" t="e">
        <f t="shared" si="4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25"/>
        <v>#REF!</v>
      </c>
      <c r="BA103" s="233" t="e">
        <f t="shared" si="26"/>
        <v>#REF!</v>
      </c>
      <c r="BB103" s="233" t="e">
        <f t="shared" si="27"/>
        <v>#REF!</v>
      </c>
      <c r="BC103" s="233" t="e">
        <f t="shared" si="28"/>
        <v>#REF!</v>
      </c>
      <c r="BD103" s="233" t="e">
        <f t="shared" si="29"/>
        <v>#REF!</v>
      </c>
      <c r="BE103" s="233" t="e">
        <f t="shared" si="30"/>
        <v>#REF!</v>
      </c>
      <c r="BF103" s="233" t="e">
        <f t="shared" si="31"/>
        <v>#REF!</v>
      </c>
      <c r="BG103" s="233" t="e">
        <f t="shared" si="32"/>
        <v>#REF!</v>
      </c>
      <c r="BH103" s="233" t="e">
        <f t="shared" si="33"/>
        <v>#REF!</v>
      </c>
      <c r="BI103" s="233" t="e">
        <f t="shared" si="34"/>
        <v>#REF!</v>
      </c>
      <c r="BJ103" s="233" t="e">
        <f t="shared" si="35"/>
        <v>#REF!</v>
      </c>
      <c r="BK103" s="233" t="e">
        <f t="shared" si="36"/>
        <v>#REF!</v>
      </c>
      <c r="BL103" s="233" t="e">
        <f t="shared" si="37"/>
        <v>#REF!</v>
      </c>
      <c r="BM103" s="233" t="e">
        <f t="shared" si="38"/>
        <v>#REF!</v>
      </c>
      <c r="BN103" s="233" t="e">
        <f t="shared" si="39"/>
        <v>#REF!</v>
      </c>
      <c r="BO103" s="233" t="e">
        <f t="shared" si="40"/>
        <v>#REF!</v>
      </c>
      <c r="BP103" s="233" t="e">
        <f t="shared" si="41"/>
        <v>#REF!</v>
      </c>
      <c r="BQ103" s="233" t="e">
        <f t="shared" si="42"/>
        <v>#REF!</v>
      </c>
      <c r="BR103" s="233" t="e">
        <f t="shared" si="43"/>
        <v>#REF!</v>
      </c>
      <c r="BS103" s="233" t="e">
        <f t="shared" si="44"/>
        <v>#REF!</v>
      </c>
      <c r="BT103" s="233" t="e">
        <f t="shared" si="45"/>
        <v>#REF!</v>
      </c>
      <c r="BU103" s="233" t="e">
        <f t="shared" si="46"/>
        <v>#REF!</v>
      </c>
      <c r="BV103" s="233" t="e">
        <f t="shared" si="47"/>
        <v>#REF!</v>
      </c>
      <c r="BW103" s="233" t="e">
        <f t="shared" si="4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25"/>
        <v>#REF!</v>
      </c>
      <c r="BA104" s="233" t="e">
        <f t="shared" si="26"/>
        <v>#REF!</v>
      </c>
      <c r="BB104" s="233" t="e">
        <f t="shared" si="27"/>
        <v>#REF!</v>
      </c>
      <c r="BC104" s="233" t="e">
        <f t="shared" si="28"/>
        <v>#REF!</v>
      </c>
      <c r="BD104" s="233" t="e">
        <f t="shared" si="29"/>
        <v>#REF!</v>
      </c>
      <c r="BE104" s="233" t="e">
        <f t="shared" si="30"/>
        <v>#REF!</v>
      </c>
      <c r="BF104" s="233" t="e">
        <f t="shared" si="31"/>
        <v>#REF!</v>
      </c>
      <c r="BG104" s="233" t="e">
        <f t="shared" si="32"/>
        <v>#REF!</v>
      </c>
      <c r="BH104" s="233" t="e">
        <f t="shared" si="33"/>
        <v>#REF!</v>
      </c>
      <c r="BI104" s="233" t="e">
        <f t="shared" si="34"/>
        <v>#REF!</v>
      </c>
      <c r="BJ104" s="233" t="e">
        <f t="shared" si="35"/>
        <v>#REF!</v>
      </c>
      <c r="BK104" s="233" t="e">
        <f t="shared" si="36"/>
        <v>#REF!</v>
      </c>
      <c r="BL104" s="233" t="e">
        <f t="shared" si="37"/>
        <v>#REF!</v>
      </c>
      <c r="BM104" s="233" t="e">
        <f t="shared" si="38"/>
        <v>#REF!</v>
      </c>
      <c r="BN104" s="233" t="e">
        <f t="shared" si="39"/>
        <v>#REF!</v>
      </c>
      <c r="BO104" s="233" t="e">
        <f t="shared" si="40"/>
        <v>#REF!</v>
      </c>
      <c r="BP104" s="233" t="e">
        <f t="shared" si="41"/>
        <v>#REF!</v>
      </c>
      <c r="BQ104" s="233" t="e">
        <f t="shared" si="42"/>
        <v>#REF!</v>
      </c>
      <c r="BR104" s="233" t="e">
        <f t="shared" si="43"/>
        <v>#REF!</v>
      </c>
      <c r="BS104" s="233" t="e">
        <f t="shared" si="44"/>
        <v>#REF!</v>
      </c>
      <c r="BT104" s="233" t="e">
        <f t="shared" si="45"/>
        <v>#REF!</v>
      </c>
      <c r="BU104" s="233" t="e">
        <f t="shared" si="46"/>
        <v>#REF!</v>
      </c>
      <c r="BV104" s="233" t="e">
        <f t="shared" si="47"/>
        <v>#REF!</v>
      </c>
      <c r="BW104" s="233" t="e">
        <f t="shared" si="4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25"/>
        <v>#REF!</v>
      </c>
      <c r="BA105" s="233" t="e">
        <f t="shared" si="26"/>
        <v>#REF!</v>
      </c>
      <c r="BB105" s="233" t="e">
        <f t="shared" si="27"/>
        <v>#REF!</v>
      </c>
      <c r="BC105" s="233" t="e">
        <f t="shared" si="28"/>
        <v>#REF!</v>
      </c>
      <c r="BD105" s="233" t="e">
        <f t="shared" si="29"/>
        <v>#REF!</v>
      </c>
      <c r="BE105" s="233" t="e">
        <f t="shared" si="30"/>
        <v>#REF!</v>
      </c>
      <c r="BF105" s="233" t="e">
        <f t="shared" si="31"/>
        <v>#REF!</v>
      </c>
      <c r="BG105" s="233" t="e">
        <f t="shared" si="32"/>
        <v>#REF!</v>
      </c>
      <c r="BH105" s="233" t="e">
        <f t="shared" si="33"/>
        <v>#REF!</v>
      </c>
      <c r="BI105" s="233" t="e">
        <f t="shared" si="34"/>
        <v>#REF!</v>
      </c>
      <c r="BJ105" s="233" t="e">
        <f t="shared" si="35"/>
        <v>#REF!</v>
      </c>
      <c r="BK105" s="233" t="e">
        <f t="shared" si="36"/>
        <v>#REF!</v>
      </c>
      <c r="BL105" s="233" t="e">
        <f t="shared" si="37"/>
        <v>#REF!</v>
      </c>
      <c r="BM105" s="233" t="e">
        <f t="shared" si="38"/>
        <v>#REF!</v>
      </c>
      <c r="BN105" s="233" t="e">
        <f t="shared" si="39"/>
        <v>#REF!</v>
      </c>
      <c r="BO105" s="233" t="e">
        <f t="shared" si="40"/>
        <v>#REF!</v>
      </c>
      <c r="BP105" s="233" t="e">
        <f t="shared" si="41"/>
        <v>#REF!</v>
      </c>
      <c r="BQ105" s="233" t="e">
        <f t="shared" si="42"/>
        <v>#REF!</v>
      </c>
      <c r="BR105" s="233" t="e">
        <f t="shared" si="43"/>
        <v>#REF!</v>
      </c>
      <c r="BS105" s="233" t="e">
        <f t="shared" si="44"/>
        <v>#REF!</v>
      </c>
      <c r="BT105" s="233" t="e">
        <f t="shared" si="45"/>
        <v>#REF!</v>
      </c>
      <c r="BU105" s="233" t="e">
        <f t="shared" si="46"/>
        <v>#REF!</v>
      </c>
      <c r="BV105" s="233" t="e">
        <f t="shared" si="47"/>
        <v>#REF!</v>
      </c>
      <c r="BW105" s="233" t="e">
        <f t="shared" si="4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25"/>
        <v>#REF!</v>
      </c>
      <c r="BA106" s="233" t="e">
        <f t="shared" si="26"/>
        <v>#REF!</v>
      </c>
      <c r="BB106" s="233" t="e">
        <f t="shared" si="27"/>
        <v>#REF!</v>
      </c>
      <c r="BC106" s="233" t="e">
        <f t="shared" si="28"/>
        <v>#REF!</v>
      </c>
      <c r="BD106" s="233" t="e">
        <f t="shared" si="29"/>
        <v>#REF!</v>
      </c>
      <c r="BE106" s="233" t="e">
        <f t="shared" si="30"/>
        <v>#REF!</v>
      </c>
      <c r="BF106" s="233" t="e">
        <f t="shared" si="31"/>
        <v>#REF!</v>
      </c>
      <c r="BG106" s="233" t="e">
        <f t="shared" si="32"/>
        <v>#REF!</v>
      </c>
      <c r="BH106" s="233" t="e">
        <f t="shared" si="33"/>
        <v>#REF!</v>
      </c>
      <c r="BI106" s="233" t="e">
        <f t="shared" si="34"/>
        <v>#REF!</v>
      </c>
      <c r="BJ106" s="233" t="e">
        <f t="shared" si="35"/>
        <v>#REF!</v>
      </c>
      <c r="BK106" s="233" t="e">
        <f t="shared" si="36"/>
        <v>#REF!</v>
      </c>
      <c r="BL106" s="233" t="e">
        <f t="shared" si="37"/>
        <v>#REF!</v>
      </c>
      <c r="BM106" s="233" t="e">
        <f t="shared" si="38"/>
        <v>#REF!</v>
      </c>
      <c r="BN106" s="233" t="e">
        <f t="shared" si="39"/>
        <v>#REF!</v>
      </c>
      <c r="BO106" s="233" t="e">
        <f t="shared" si="40"/>
        <v>#REF!</v>
      </c>
      <c r="BP106" s="233" t="e">
        <f t="shared" si="41"/>
        <v>#REF!</v>
      </c>
      <c r="BQ106" s="233" t="e">
        <f t="shared" si="42"/>
        <v>#REF!</v>
      </c>
      <c r="BR106" s="233" t="e">
        <f t="shared" si="43"/>
        <v>#REF!</v>
      </c>
      <c r="BS106" s="233" t="e">
        <f t="shared" si="44"/>
        <v>#REF!</v>
      </c>
      <c r="BT106" s="233" t="e">
        <f t="shared" si="45"/>
        <v>#REF!</v>
      </c>
      <c r="BU106" s="233" t="e">
        <f t="shared" si="46"/>
        <v>#REF!</v>
      </c>
      <c r="BV106" s="233" t="e">
        <f t="shared" si="47"/>
        <v>#REF!</v>
      </c>
      <c r="BW106" s="233" t="e">
        <f t="shared" si="4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25"/>
        <v>#REF!</v>
      </c>
      <c r="BA107" s="233" t="e">
        <f t="shared" si="26"/>
        <v>#REF!</v>
      </c>
      <c r="BB107" s="233" t="e">
        <f t="shared" si="27"/>
        <v>#REF!</v>
      </c>
      <c r="BC107" s="233" t="e">
        <f t="shared" si="28"/>
        <v>#REF!</v>
      </c>
      <c r="BD107" s="233" t="e">
        <f t="shared" si="29"/>
        <v>#REF!</v>
      </c>
      <c r="BE107" s="233" t="e">
        <f t="shared" si="30"/>
        <v>#REF!</v>
      </c>
      <c r="BF107" s="233" t="e">
        <f t="shared" si="31"/>
        <v>#REF!</v>
      </c>
      <c r="BG107" s="233" t="e">
        <f t="shared" si="32"/>
        <v>#REF!</v>
      </c>
      <c r="BH107" s="233" t="e">
        <f t="shared" si="33"/>
        <v>#REF!</v>
      </c>
      <c r="BI107" s="233" t="e">
        <f t="shared" si="34"/>
        <v>#REF!</v>
      </c>
      <c r="BJ107" s="233" t="e">
        <f t="shared" si="35"/>
        <v>#REF!</v>
      </c>
      <c r="BK107" s="233" t="e">
        <f t="shared" si="36"/>
        <v>#REF!</v>
      </c>
      <c r="BL107" s="233" t="e">
        <f t="shared" si="37"/>
        <v>#REF!</v>
      </c>
      <c r="BM107" s="233" t="e">
        <f t="shared" si="38"/>
        <v>#REF!</v>
      </c>
      <c r="BN107" s="233" t="e">
        <f t="shared" si="39"/>
        <v>#REF!</v>
      </c>
      <c r="BO107" s="233" t="e">
        <f t="shared" si="40"/>
        <v>#REF!</v>
      </c>
      <c r="BP107" s="233" t="e">
        <f t="shared" si="41"/>
        <v>#REF!</v>
      </c>
      <c r="BQ107" s="233" t="e">
        <f t="shared" si="42"/>
        <v>#REF!</v>
      </c>
      <c r="BR107" s="233" t="e">
        <f t="shared" si="43"/>
        <v>#REF!</v>
      </c>
      <c r="BS107" s="233" t="e">
        <f t="shared" si="44"/>
        <v>#REF!</v>
      </c>
      <c r="BT107" s="233" t="e">
        <f t="shared" si="45"/>
        <v>#REF!</v>
      </c>
      <c r="BU107" s="233" t="e">
        <f t="shared" si="46"/>
        <v>#REF!</v>
      </c>
      <c r="BV107" s="233" t="e">
        <f t="shared" si="47"/>
        <v>#REF!</v>
      </c>
      <c r="BW107" s="233" t="e">
        <f t="shared" si="4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25"/>
        <v>#REF!</v>
      </c>
      <c r="BA108" s="233" t="e">
        <f t="shared" si="26"/>
        <v>#REF!</v>
      </c>
      <c r="BB108" s="233" t="e">
        <f t="shared" si="27"/>
        <v>#REF!</v>
      </c>
      <c r="BC108" s="233" t="e">
        <f t="shared" si="28"/>
        <v>#REF!</v>
      </c>
      <c r="BD108" s="233" t="e">
        <f t="shared" si="29"/>
        <v>#REF!</v>
      </c>
      <c r="BE108" s="233" t="e">
        <f t="shared" si="30"/>
        <v>#REF!</v>
      </c>
      <c r="BF108" s="233" t="e">
        <f t="shared" si="31"/>
        <v>#REF!</v>
      </c>
      <c r="BG108" s="233" t="e">
        <f t="shared" si="32"/>
        <v>#REF!</v>
      </c>
      <c r="BH108" s="233" t="e">
        <f t="shared" si="33"/>
        <v>#REF!</v>
      </c>
      <c r="BI108" s="233" t="e">
        <f t="shared" si="34"/>
        <v>#REF!</v>
      </c>
      <c r="BJ108" s="233" t="e">
        <f t="shared" si="35"/>
        <v>#REF!</v>
      </c>
      <c r="BK108" s="233" t="e">
        <f t="shared" si="36"/>
        <v>#REF!</v>
      </c>
      <c r="BL108" s="233" t="e">
        <f t="shared" si="37"/>
        <v>#REF!</v>
      </c>
      <c r="BM108" s="233" t="e">
        <f t="shared" si="38"/>
        <v>#REF!</v>
      </c>
      <c r="BN108" s="233" t="e">
        <f t="shared" si="39"/>
        <v>#REF!</v>
      </c>
      <c r="BO108" s="233" t="e">
        <f t="shared" si="40"/>
        <v>#REF!</v>
      </c>
      <c r="BP108" s="233" t="e">
        <f t="shared" si="41"/>
        <v>#REF!</v>
      </c>
      <c r="BQ108" s="233" t="e">
        <f t="shared" si="42"/>
        <v>#REF!</v>
      </c>
      <c r="BR108" s="233" t="e">
        <f t="shared" si="43"/>
        <v>#REF!</v>
      </c>
      <c r="BS108" s="233" t="e">
        <f t="shared" si="44"/>
        <v>#REF!</v>
      </c>
      <c r="BT108" s="233" t="e">
        <f t="shared" si="45"/>
        <v>#REF!</v>
      </c>
      <c r="BU108" s="233" t="e">
        <f t="shared" si="46"/>
        <v>#REF!</v>
      </c>
      <c r="BV108" s="233" t="e">
        <f t="shared" si="47"/>
        <v>#REF!</v>
      </c>
      <c r="BW108" s="233" t="e">
        <f t="shared" si="4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25"/>
        <v>#REF!</v>
      </c>
      <c r="BA109" s="233" t="e">
        <f t="shared" si="26"/>
        <v>#REF!</v>
      </c>
      <c r="BB109" s="233" t="e">
        <f t="shared" si="27"/>
        <v>#REF!</v>
      </c>
      <c r="BC109" s="233" t="e">
        <f t="shared" si="28"/>
        <v>#REF!</v>
      </c>
      <c r="BD109" s="233" t="e">
        <f t="shared" si="29"/>
        <v>#REF!</v>
      </c>
      <c r="BE109" s="233" t="e">
        <f t="shared" si="30"/>
        <v>#REF!</v>
      </c>
      <c r="BF109" s="233" t="e">
        <f t="shared" si="31"/>
        <v>#REF!</v>
      </c>
      <c r="BG109" s="233" t="e">
        <f t="shared" si="32"/>
        <v>#REF!</v>
      </c>
      <c r="BH109" s="233" t="e">
        <f t="shared" si="33"/>
        <v>#REF!</v>
      </c>
      <c r="BI109" s="233" t="e">
        <f t="shared" si="34"/>
        <v>#REF!</v>
      </c>
      <c r="BJ109" s="233" t="e">
        <f t="shared" si="35"/>
        <v>#REF!</v>
      </c>
      <c r="BK109" s="233" t="e">
        <f t="shared" si="36"/>
        <v>#REF!</v>
      </c>
      <c r="BL109" s="233" t="e">
        <f t="shared" si="37"/>
        <v>#REF!</v>
      </c>
      <c r="BM109" s="233" t="e">
        <f t="shared" si="38"/>
        <v>#REF!</v>
      </c>
      <c r="BN109" s="233" t="e">
        <f t="shared" si="39"/>
        <v>#REF!</v>
      </c>
      <c r="BO109" s="233" t="e">
        <f t="shared" si="40"/>
        <v>#REF!</v>
      </c>
      <c r="BP109" s="233" t="e">
        <f t="shared" si="41"/>
        <v>#REF!</v>
      </c>
      <c r="BQ109" s="233" t="e">
        <f t="shared" si="42"/>
        <v>#REF!</v>
      </c>
      <c r="BR109" s="233" t="e">
        <f t="shared" si="43"/>
        <v>#REF!</v>
      </c>
      <c r="BS109" s="233" t="e">
        <f t="shared" si="44"/>
        <v>#REF!</v>
      </c>
      <c r="BT109" s="233" t="e">
        <f t="shared" si="45"/>
        <v>#REF!</v>
      </c>
      <c r="BU109" s="233" t="e">
        <f t="shared" si="46"/>
        <v>#REF!</v>
      </c>
      <c r="BV109" s="233" t="e">
        <f t="shared" si="47"/>
        <v>#REF!</v>
      </c>
      <c r="BW109" s="233" t="e">
        <f t="shared" si="4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25"/>
        <v>#REF!</v>
      </c>
      <c r="BA110" s="233" t="e">
        <f t="shared" si="26"/>
        <v>#REF!</v>
      </c>
      <c r="BB110" s="233" t="e">
        <f t="shared" si="27"/>
        <v>#REF!</v>
      </c>
      <c r="BC110" s="233" t="e">
        <f t="shared" si="28"/>
        <v>#REF!</v>
      </c>
      <c r="BD110" s="233" t="e">
        <f t="shared" si="29"/>
        <v>#REF!</v>
      </c>
      <c r="BE110" s="233" t="e">
        <f t="shared" si="30"/>
        <v>#REF!</v>
      </c>
      <c r="BF110" s="233" t="e">
        <f t="shared" si="31"/>
        <v>#REF!</v>
      </c>
      <c r="BG110" s="233" t="e">
        <f t="shared" si="32"/>
        <v>#REF!</v>
      </c>
      <c r="BH110" s="233" t="e">
        <f t="shared" si="33"/>
        <v>#REF!</v>
      </c>
      <c r="BI110" s="233" t="e">
        <f t="shared" si="34"/>
        <v>#REF!</v>
      </c>
      <c r="BJ110" s="233" t="e">
        <f t="shared" si="35"/>
        <v>#REF!</v>
      </c>
      <c r="BK110" s="233" t="e">
        <f t="shared" si="36"/>
        <v>#REF!</v>
      </c>
      <c r="BL110" s="233" t="e">
        <f t="shared" si="37"/>
        <v>#REF!</v>
      </c>
      <c r="BM110" s="233" t="e">
        <f t="shared" si="38"/>
        <v>#REF!</v>
      </c>
      <c r="BN110" s="233" t="e">
        <f t="shared" si="39"/>
        <v>#REF!</v>
      </c>
      <c r="BO110" s="233" t="e">
        <f t="shared" si="40"/>
        <v>#REF!</v>
      </c>
      <c r="BP110" s="233" t="e">
        <f t="shared" si="41"/>
        <v>#REF!</v>
      </c>
      <c r="BQ110" s="233" t="e">
        <f t="shared" si="42"/>
        <v>#REF!</v>
      </c>
      <c r="BR110" s="233" t="e">
        <f t="shared" si="43"/>
        <v>#REF!</v>
      </c>
      <c r="BS110" s="233" t="e">
        <f t="shared" si="44"/>
        <v>#REF!</v>
      </c>
      <c r="BT110" s="233" t="e">
        <f t="shared" si="45"/>
        <v>#REF!</v>
      </c>
      <c r="BU110" s="233" t="e">
        <f t="shared" si="46"/>
        <v>#REF!</v>
      </c>
      <c r="BV110" s="233" t="e">
        <f t="shared" si="47"/>
        <v>#REF!</v>
      </c>
      <c r="BW110" s="233" t="e">
        <f t="shared" si="4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25"/>
        <v>#REF!</v>
      </c>
      <c r="BA111" s="233" t="e">
        <f t="shared" si="26"/>
        <v>#REF!</v>
      </c>
      <c r="BB111" s="233" t="e">
        <f t="shared" si="27"/>
        <v>#REF!</v>
      </c>
      <c r="BC111" s="233" t="e">
        <f t="shared" si="28"/>
        <v>#REF!</v>
      </c>
      <c r="BD111" s="233" t="e">
        <f t="shared" si="29"/>
        <v>#REF!</v>
      </c>
      <c r="BE111" s="233" t="e">
        <f t="shared" si="30"/>
        <v>#REF!</v>
      </c>
      <c r="BF111" s="233" t="e">
        <f t="shared" si="31"/>
        <v>#REF!</v>
      </c>
      <c r="BG111" s="233" t="e">
        <f t="shared" si="32"/>
        <v>#REF!</v>
      </c>
      <c r="BH111" s="233" t="e">
        <f t="shared" si="33"/>
        <v>#REF!</v>
      </c>
      <c r="BI111" s="233" t="e">
        <f t="shared" si="34"/>
        <v>#REF!</v>
      </c>
      <c r="BJ111" s="233" t="e">
        <f t="shared" si="35"/>
        <v>#REF!</v>
      </c>
      <c r="BK111" s="233" t="e">
        <f t="shared" si="36"/>
        <v>#REF!</v>
      </c>
      <c r="BL111" s="233" t="e">
        <f t="shared" si="37"/>
        <v>#REF!</v>
      </c>
      <c r="BM111" s="233" t="e">
        <f t="shared" si="38"/>
        <v>#REF!</v>
      </c>
      <c r="BN111" s="233" t="e">
        <f t="shared" si="39"/>
        <v>#REF!</v>
      </c>
      <c r="BO111" s="233" t="e">
        <f t="shared" si="40"/>
        <v>#REF!</v>
      </c>
      <c r="BP111" s="233" t="e">
        <f t="shared" si="41"/>
        <v>#REF!</v>
      </c>
      <c r="BQ111" s="233" t="e">
        <f t="shared" si="42"/>
        <v>#REF!</v>
      </c>
      <c r="BR111" s="233" t="e">
        <f t="shared" si="43"/>
        <v>#REF!</v>
      </c>
      <c r="BS111" s="233" t="e">
        <f t="shared" si="44"/>
        <v>#REF!</v>
      </c>
      <c r="BT111" s="233" t="e">
        <f t="shared" si="45"/>
        <v>#REF!</v>
      </c>
      <c r="BU111" s="233" t="e">
        <f t="shared" si="46"/>
        <v>#REF!</v>
      </c>
      <c r="BV111" s="233" t="e">
        <f t="shared" si="47"/>
        <v>#REF!</v>
      </c>
      <c r="BW111" s="233" t="e">
        <f t="shared" si="4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25"/>
        <v>#REF!</v>
      </c>
      <c r="BA112" s="233" t="e">
        <f t="shared" si="26"/>
        <v>#REF!</v>
      </c>
      <c r="BB112" s="233" t="e">
        <f t="shared" si="27"/>
        <v>#REF!</v>
      </c>
      <c r="BC112" s="233" t="e">
        <f t="shared" si="28"/>
        <v>#REF!</v>
      </c>
      <c r="BD112" s="233" t="e">
        <f t="shared" si="29"/>
        <v>#REF!</v>
      </c>
      <c r="BE112" s="233" t="e">
        <f t="shared" si="30"/>
        <v>#REF!</v>
      </c>
      <c r="BF112" s="233" t="e">
        <f t="shared" si="31"/>
        <v>#REF!</v>
      </c>
      <c r="BG112" s="233" t="e">
        <f t="shared" si="32"/>
        <v>#REF!</v>
      </c>
      <c r="BH112" s="233" t="e">
        <f t="shared" si="33"/>
        <v>#REF!</v>
      </c>
      <c r="BI112" s="233" t="e">
        <f t="shared" si="34"/>
        <v>#REF!</v>
      </c>
      <c r="BJ112" s="233" t="e">
        <f t="shared" si="35"/>
        <v>#REF!</v>
      </c>
      <c r="BK112" s="233" t="e">
        <f t="shared" si="36"/>
        <v>#REF!</v>
      </c>
      <c r="BL112" s="233" t="e">
        <f t="shared" si="37"/>
        <v>#REF!</v>
      </c>
      <c r="BM112" s="233" t="e">
        <f t="shared" si="38"/>
        <v>#REF!</v>
      </c>
      <c r="BN112" s="233" t="e">
        <f t="shared" si="39"/>
        <v>#REF!</v>
      </c>
      <c r="BO112" s="233" t="e">
        <f t="shared" si="40"/>
        <v>#REF!</v>
      </c>
      <c r="BP112" s="233" t="e">
        <f t="shared" si="41"/>
        <v>#REF!</v>
      </c>
      <c r="BQ112" s="233" t="e">
        <f t="shared" si="42"/>
        <v>#REF!</v>
      </c>
      <c r="BR112" s="233" t="e">
        <f t="shared" si="43"/>
        <v>#REF!</v>
      </c>
      <c r="BS112" s="233" t="e">
        <f t="shared" si="44"/>
        <v>#REF!</v>
      </c>
      <c r="BT112" s="233" t="e">
        <f t="shared" si="45"/>
        <v>#REF!</v>
      </c>
      <c r="BU112" s="233" t="e">
        <f t="shared" si="46"/>
        <v>#REF!</v>
      </c>
      <c r="BV112" s="233" t="e">
        <f t="shared" si="47"/>
        <v>#REF!</v>
      </c>
      <c r="BW112" s="233" t="e">
        <f t="shared" si="4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25"/>
        <v>#REF!</v>
      </c>
      <c r="BA113" s="233" t="e">
        <f t="shared" si="26"/>
        <v>#REF!</v>
      </c>
      <c r="BB113" s="233" t="e">
        <f t="shared" si="27"/>
        <v>#REF!</v>
      </c>
      <c r="BC113" s="233" t="e">
        <f t="shared" si="28"/>
        <v>#REF!</v>
      </c>
      <c r="BD113" s="233" t="e">
        <f t="shared" si="29"/>
        <v>#REF!</v>
      </c>
      <c r="BE113" s="233" t="e">
        <f t="shared" si="30"/>
        <v>#REF!</v>
      </c>
      <c r="BF113" s="233" t="e">
        <f t="shared" si="31"/>
        <v>#REF!</v>
      </c>
      <c r="BG113" s="233" t="e">
        <f t="shared" si="32"/>
        <v>#REF!</v>
      </c>
      <c r="BH113" s="233" t="e">
        <f t="shared" si="33"/>
        <v>#REF!</v>
      </c>
      <c r="BI113" s="233" t="e">
        <f t="shared" si="34"/>
        <v>#REF!</v>
      </c>
      <c r="BJ113" s="233" t="e">
        <f t="shared" si="35"/>
        <v>#REF!</v>
      </c>
      <c r="BK113" s="233" t="e">
        <f t="shared" si="36"/>
        <v>#REF!</v>
      </c>
      <c r="BL113" s="233" t="e">
        <f t="shared" si="37"/>
        <v>#REF!</v>
      </c>
      <c r="BM113" s="233" t="e">
        <f t="shared" si="38"/>
        <v>#REF!</v>
      </c>
      <c r="BN113" s="233" t="e">
        <f t="shared" si="39"/>
        <v>#REF!</v>
      </c>
      <c r="BO113" s="233" t="e">
        <f t="shared" si="40"/>
        <v>#REF!</v>
      </c>
      <c r="BP113" s="233" t="e">
        <f t="shared" si="41"/>
        <v>#REF!</v>
      </c>
      <c r="BQ113" s="233" t="e">
        <f t="shared" si="42"/>
        <v>#REF!</v>
      </c>
      <c r="BR113" s="233" t="e">
        <f t="shared" si="43"/>
        <v>#REF!</v>
      </c>
      <c r="BS113" s="233" t="e">
        <f t="shared" si="44"/>
        <v>#REF!</v>
      </c>
      <c r="BT113" s="233" t="e">
        <f t="shared" si="45"/>
        <v>#REF!</v>
      </c>
      <c r="BU113" s="233" t="e">
        <f t="shared" si="46"/>
        <v>#REF!</v>
      </c>
      <c r="BV113" s="233" t="e">
        <f t="shared" si="47"/>
        <v>#REF!</v>
      </c>
      <c r="BW113" s="233" t="e">
        <f t="shared" si="4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25"/>
        <v>#REF!</v>
      </c>
      <c r="BA114" s="233" t="e">
        <f t="shared" si="26"/>
        <v>#REF!</v>
      </c>
      <c r="BB114" s="233" t="e">
        <f t="shared" si="27"/>
        <v>#REF!</v>
      </c>
      <c r="BC114" s="233" t="e">
        <f t="shared" si="28"/>
        <v>#REF!</v>
      </c>
      <c r="BD114" s="233" t="e">
        <f t="shared" si="29"/>
        <v>#REF!</v>
      </c>
      <c r="BE114" s="233" t="e">
        <f t="shared" si="30"/>
        <v>#REF!</v>
      </c>
      <c r="BF114" s="233" t="e">
        <f t="shared" si="31"/>
        <v>#REF!</v>
      </c>
      <c r="BG114" s="233" t="e">
        <f t="shared" si="32"/>
        <v>#REF!</v>
      </c>
      <c r="BH114" s="233" t="e">
        <f t="shared" si="33"/>
        <v>#REF!</v>
      </c>
      <c r="BI114" s="233" t="e">
        <f t="shared" si="34"/>
        <v>#REF!</v>
      </c>
      <c r="BJ114" s="233" t="e">
        <f t="shared" si="35"/>
        <v>#REF!</v>
      </c>
      <c r="BK114" s="233" t="e">
        <f t="shared" si="36"/>
        <v>#REF!</v>
      </c>
      <c r="BL114" s="233" t="e">
        <f t="shared" si="37"/>
        <v>#REF!</v>
      </c>
      <c r="BM114" s="233" t="e">
        <f t="shared" si="38"/>
        <v>#REF!</v>
      </c>
      <c r="BN114" s="233" t="e">
        <f t="shared" si="39"/>
        <v>#REF!</v>
      </c>
      <c r="BO114" s="233" t="e">
        <f t="shared" si="40"/>
        <v>#REF!</v>
      </c>
      <c r="BP114" s="233" t="e">
        <f t="shared" si="41"/>
        <v>#REF!</v>
      </c>
      <c r="BQ114" s="233" t="e">
        <f t="shared" si="42"/>
        <v>#REF!</v>
      </c>
      <c r="BR114" s="233" t="e">
        <f t="shared" si="43"/>
        <v>#REF!</v>
      </c>
      <c r="BS114" s="233" t="e">
        <f t="shared" si="44"/>
        <v>#REF!</v>
      </c>
      <c r="BT114" s="233" t="e">
        <f t="shared" si="45"/>
        <v>#REF!</v>
      </c>
      <c r="BU114" s="233" t="e">
        <f t="shared" si="46"/>
        <v>#REF!</v>
      </c>
      <c r="BV114" s="233" t="e">
        <f t="shared" si="47"/>
        <v>#REF!</v>
      </c>
      <c r="BW114" s="233" t="e">
        <f t="shared" si="4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25"/>
        <v>#REF!</v>
      </c>
      <c r="BA115" s="233" t="e">
        <f t="shared" si="26"/>
        <v>#REF!</v>
      </c>
      <c r="BB115" s="233" t="e">
        <f t="shared" si="27"/>
        <v>#REF!</v>
      </c>
      <c r="BC115" s="233" t="e">
        <f t="shared" si="28"/>
        <v>#REF!</v>
      </c>
      <c r="BD115" s="233" t="e">
        <f t="shared" si="29"/>
        <v>#REF!</v>
      </c>
      <c r="BE115" s="233" t="e">
        <f t="shared" si="30"/>
        <v>#REF!</v>
      </c>
      <c r="BF115" s="233" t="e">
        <f t="shared" si="31"/>
        <v>#REF!</v>
      </c>
      <c r="BG115" s="233" t="e">
        <f t="shared" si="32"/>
        <v>#REF!</v>
      </c>
      <c r="BH115" s="233" t="e">
        <f t="shared" si="33"/>
        <v>#REF!</v>
      </c>
      <c r="BI115" s="233" t="e">
        <f t="shared" si="34"/>
        <v>#REF!</v>
      </c>
      <c r="BJ115" s="233" t="e">
        <f t="shared" si="35"/>
        <v>#REF!</v>
      </c>
      <c r="BK115" s="233" t="e">
        <f t="shared" si="36"/>
        <v>#REF!</v>
      </c>
      <c r="BL115" s="233" t="e">
        <f t="shared" si="37"/>
        <v>#REF!</v>
      </c>
      <c r="BM115" s="233" t="e">
        <f t="shared" si="38"/>
        <v>#REF!</v>
      </c>
      <c r="BN115" s="233" t="e">
        <f t="shared" si="39"/>
        <v>#REF!</v>
      </c>
      <c r="BO115" s="233" t="e">
        <f t="shared" si="40"/>
        <v>#REF!</v>
      </c>
      <c r="BP115" s="233" t="e">
        <f t="shared" si="41"/>
        <v>#REF!</v>
      </c>
      <c r="BQ115" s="233" t="e">
        <f t="shared" si="42"/>
        <v>#REF!</v>
      </c>
      <c r="BR115" s="233" t="e">
        <f t="shared" si="43"/>
        <v>#REF!</v>
      </c>
      <c r="BS115" s="233" t="e">
        <f t="shared" si="44"/>
        <v>#REF!</v>
      </c>
      <c r="BT115" s="233" t="e">
        <f t="shared" si="45"/>
        <v>#REF!</v>
      </c>
      <c r="BU115" s="233" t="e">
        <f t="shared" si="46"/>
        <v>#REF!</v>
      </c>
      <c r="BV115" s="233" t="e">
        <f t="shared" si="47"/>
        <v>#REF!</v>
      </c>
      <c r="BW115" s="233" t="e">
        <f t="shared" si="4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25"/>
        <v>#REF!</v>
      </c>
      <c r="BA116" s="233" t="e">
        <f t="shared" si="26"/>
        <v>#REF!</v>
      </c>
      <c r="BB116" s="233" t="e">
        <f t="shared" si="27"/>
        <v>#REF!</v>
      </c>
      <c r="BC116" s="233" t="e">
        <f t="shared" si="28"/>
        <v>#REF!</v>
      </c>
      <c r="BD116" s="233" t="e">
        <f t="shared" si="29"/>
        <v>#REF!</v>
      </c>
      <c r="BE116" s="233" t="e">
        <f t="shared" si="30"/>
        <v>#REF!</v>
      </c>
      <c r="BF116" s="233" t="e">
        <f t="shared" si="31"/>
        <v>#REF!</v>
      </c>
      <c r="BG116" s="233" t="e">
        <f t="shared" si="32"/>
        <v>#REF!</v>
      </c>
      <c r="BH116" s="233" t="e">
        <f t="shared" si="33"/>
        <v>#REF!</v>
      </c>
      <c r="BI116" s="233" t="e">
        <f t="shared" si="34"/>
        <v>#REF!</v>
      </c>
      <c r="BJ116" s="233" t="e">
        <f t="shared" si="35"/>
        <v>#REF!</v>
      </c>
      <c r="BK116" s="233" t="e">
        <f t="shared" si="36"/>
        <v>#REF!</v>
      </c>
      <c r="BL116" s="233" t="e">
        <f t="shared" si="37"/>
        <v>#REF!</v>
      </c>
      <c r="BM116" s="233" t="e">
        <f t="shared" si="38"/>
        <v>#REF!</v>
      </c>
      <c r="BN116" s="233" t="e">
        <f t="shared" si="39"/>
        <v>#REF!</v>
      </c>
      <c r="BO116" s="233" t="e">
        <f t="shared" si="40"/>
        <v>#REF!</v>
      </c>
      <c r="BP116" s="233" t="e">
        <f t="shared" si="41"/>
        <v>#REF!</v>
      </c>
      <c r="BQ116" s="233" t="e">
        <f t="shared" si="42"/>
        <v>#REF!</v>
      </c>
      <c r="BR116" s="233" t="e">
        <f t="shared" si="43"/>
        <v>#REF!</v>
      </c>
      <c r="BS116" s="233" t="e">
        <f t="shared" si="44"/>
        <v>#REF!</v>
      </c>
      <c r="BT116" s="233" t="e">
        <f t="shared" si="45"/>
        <v>#REF!</v>
      </c>
      <c r="BU116" s="233" t="e">
        <f t="shared" si="46"/>
        <v>#REF!</v>
      </c>
      <c r="BV116" s="233" t="e">
        <f t="shared" si="47"/>
        <v>#REF!</v>
      </c>
      <c r="BW116" s="233" t="e">
        <f t="shared" si="4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25"/>
        <v>#REF!</v>
      </c>
      <c r="BA117" s="233" t="e">
        <f t="shared" si="26"/>
        <v>#REF!</v>
      </c>
      <c r="BB117" s="233" t="e">
        <f t="shared" si="27"/>
        <v>#REF!</v>
      </c>
      <c r="BC117" s="233" t="e">
        <f t="shared" si="28"/>
        <v>#REF!</v>
      </c>
      <c r="BD117" s="233" t="e">
        <f t="shared" si="29"/>
        <v>#REF!</v>
      </c>
      <c r="BE117" s="233" t="e">
        <f t="shared" si="30"/>
        <v>#REF!</v>
      </c>
      <c r="BF117" s="233" t="e">
        <f t="shared" si="31"/>
        <v>#REF!</v>
      </c>
      <c r="BG117" s="233" t="e">
        <f t="shared" si="32"/>
        <v>#REF!</v>
      </c>
      <c r="BH117" s="233" t="e">
        <f t="shared" si="33"/>
        <v>#REF!</v>
      </c>
      <c r="BI117" s="233" t="e">
        <f t="shared" si="34"/>
        <v>#REF!</v>
      </c>
      <c r="BJ117" s="233" t="e">
        <f t="shared" si="35"/>
        <v>#REF!</v>
      </c>
      <c r="BK117" s="233" t="e">
        <f t="shared" si="36"/>
        <v>#REF!</v>
      </c>
      <c r="BL117" s="233" t="e">
        <f t="shared" si="37"/>
        <v>#REF!</v>
      </c>
      <c r="BM117" s="233" t="e">
        <f t="shared" si="38"/>
        <v>#REF!</v>
      </c>
      <c r="BN117" s="233" t="e">
        <f t="shared" si="39"/>
        <v>#REF!</v>
      </c>
      <c r="BO117" s="233" t="e">
        <f t="shared" si="40"/>
        <v>#REF!</v>
      </c>
      <c r="BP117" s="233" t="e">
        <f t="shared" si="41"/>
        <v>#REF!</v>
      </c>
      <c r="BQ117" s="233" t="e">
        <f t="shared" si="42"/>
        <v>#REF!</v>
      </c>
      <c r="BR117" s="233" t="e">
        <f t="shared" si="43"/>
        <v>#REF!</v>
      </c>
      <c r="BS117" s="233" t="e">
        <f t="shared" si="44"/>
        <v>#REF!</v>
      </c>
      <c r="BT117" s="233" t="e">
        <f t="shared" si="45"/>
        <v>#REF!</v>
      </c>
      <c r="BU117" s="233" t="e">
        <f t="shared" si="46"/>
        <v>#REF!</v>
      </c>
      <c r="BV117" s="233" t="e">
        <f t="shared" si="47"/>
        <v>#REF!</v>
      </c>
      <c r="BW117" s="233" t="e">
        <f t="shared" si="4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25"/>
        <v>#REF!</v>
      </c>
      <c r="BA118" s="233" t="e">
        <f t="shared" si="26"/>
        <v>#REF!</v>
      </c>
      <c r="BB118" s="233" t="e">
        <f t="shared" si="27"/>
        <v>#REF!</v>
      </c>
      <c r="BC118" s="233" t="e">
        <f t="shared" si="28"/>
        <v>#REF!</v>
      </c>
      <c r="BD118" s="233" t="e">
        <f t="shared" si="29"/>
        <v>#REF!</v>
      </c>
      <c r="BE118" s="233" t="e">
        <f t="shared" si="30"/>
        <v>#REF!</v>
      </c>
      <c r="BF118" s="233" t="e">
        <f t="shared" si="31"/>
        <v>#REF!</v>
      </c>
      <c r="BG118" s="233" t="e">
        <f t="shared" si="32"/>
        <v>#REF!</v>
      </c>
      <c r="BH118" s="233" t="e">
        <f t="shared" si="33"/>
        <v>#REF!</v>
      </c>
      <c r="BI118" s="233" t="e">
        <f t="shared" si="34"/>
        <v>#REF!</v>
      </c>
      <c r="BJ118" s="233" t="e">
        <f t="shared" si="35"/>
        <v>#REF!</v>
      </c>
      <c r="BK118" s="233" t="e">
        <f t="shared" si="36"/>
        <v>#REF!</v>
      </c>
      <c r="BL118" s="233" t="e">
        <f t="shared" si="37"/>
        <v>#REF!</v>
      </c>
      <c r="BM118" s="233" t="e">
        <f t="shared" si="38"/>
        <v>#REF!</v>
      </c>
      <c r="BN118" s="233" t="e">
        <f t="shared" si="39"/>
        <v>#REF!</v>
      </c>
      <c r="BO118" s="233" t="e">
        <f t="shared" si="40"/>
        <v>#REF!</v>
      </c>
      <c r="BP118" s="233" t="e">
        <f t="shared" si="41"/>
        <v>#REF!</v>
      </c>
      <c r="BQ118" s="233" t="e">
        <f t="shared" si="42"/>
        <v>#REF!</v>
      </c>
      <c r="BR118" s="233" t="e">
        <f t="shared" si="43"/>
        <v>#REF!</v>
      </c>
      <c r="BS118" s="233" t="e">
        <f t="shared" si="44"/>
        <v>#REF!</v>
      </c>
      <c r="BT118" s="233" t="e">
        <f t="shared" si="45"/>
        <v>#REF!</v>
      </c>
      <c r="BU118" s="233" t="e">
        <f t="shared" si="46"/>
        <v>#REF!</v>
      </c>
      <c r="BV118" s="233" t="e">
        <f t="shared" si="47"/>
        <v>#REF!</v>
      </c>
      <c r="BW118" s="233" t="e">
        <f t="shared" si="4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25"/>
        <v>#REF!</v>
      </c>
      <c r="BA119" s="233" t="e">
        <f t="shared" si="26"/>
        <v>#REF!</v>
      </c>
      <c r="BB119" s="233" t="e">
        <f t="shared" si="27"/>
        <v>#REF!</v>
      </c>
      <c r="BC119" s="233" t="e">
        <f t="shared" si="28"/>
        <v>#REF!</v>
      </c>
      <c r="BD119" s="233" t="e">
        <f t="shared" si="29"/>
        <v>#REF!</v>
      </c>
      <c r="BE119" s="233" t="e">
        <f t="shared" si="30"/>
        <v>#REF!</v>
      </c>
      <c r="BF119" s="233" t="e">
        <f t="shared" si="31"/>
        <v>#REF!</v>
      </c>
      <c r="BG119" s="233" t="e">
        <f t="shared" si="32"/>
        <v>#REF!</v>
      </c>
      <c r="BH119" s="233" t="e">
        <f t="shared" si="33"/>
        <v>#REF!</v>
      </c>
      <c r="BI119" s="233" t="e">
        <f t="shared" si="34"/>
        <v>#REF!</v>
      </c>
      <c r="BJ119" s="233" t="e">
        <f t="shared" si="35"/>
        <v>#REF!</v>
      </c>
      <c r="BK119" s="233" t="e">
        <f t="shared" si="36"/>
        <v>#REF!</v>
      </c>
      <c r="BL119" s="233" t="e">
        <f t="shared" si="37"/>
        <v>#REF!</v>
      </c>
      <c r="BM119" s="233" t="e">
        <f t="shared" si="38"/>
        <v>#REF!</v>
      </c>
      <c r="BN119" s="233" t="e">
        <f t="shared" si="39"/>
        <v>#REF!</v>
      </c>
      <c r="BO119" s="233" t="e">
        <f t="shared" si="40"/>
        <v>#REF!</v>
      </c>
      <c r="BP119" s="233" t="e">
        <f t="shared" si="41"/>
        <v>#REF!</v>
      </c>
      <c r="BQ119" s="233" t="e">
        <f t="shared" si="42"/>
        <v>#REF!</v>
      </c>
      <c r="BR119" s="233" t="e">
        <f t="shared" si="43"/>
        <v>#REF!</v>
      </c>
      <c r="BS119" s="233" t="e">
        <f t="shared" si="44"/>
        <v>#REF!</v>
      </c>
      <c r="BT119" s="233" t="e">
        <f t="shared" si="45"/>
        <v>#REF!</v>
      </c>
      <c r="BU119" s="233" t="e">
        <f t="shared" si="46"/>
        <v>#REF!</v>
      </c>
      <c r="BV119" s="233" t="e">
        <f t="shared" si="47"/>
        <v>#REF!</v>
      </c>
      <c r="BW119" s="233" t="e">
        <f t="shared" si="4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25"/>
        <v>#REF!</v>
      </c>
      <c r="BA120" s="233" t="e">
        <f t="shared" si="26"/>
        <v>#REF!</v>
      </c>
      <c r="BB120" s="233" t="e">
        <f t="shared" si="27"/>
        <v>#REF!</v>
      </c>
      <c r="BC120" s="233" t="e">
        <f t="shared" si="28"/>
        <v>#REF!</v>
      </c>
      <c r="BD120" s="233" t="e">
        <f t="shared" si="29"/>
        <v>#REF!</v>
      </c>
      <c r="BE120" s="233" t="e">
        <f t="shared" si="30"/>
        <v>#REF!</v>
      </c>
      <c r="BF120" s="233" t="e">
        <f t="shared" si="31"/>
        <v>#REF!</v>
      </c>
      <c r="BG120" s="233" t="e">
        <f t="shared" si="32"/>
        <v>#REF!</v>
      </c>
      <c r="BH120" s="233" t="e">
        <f t="shared" si="33"/>
        <v>#REF!</v>
      </c>
      <c r="BI120" s="233" t="e">
        <f t="shared" si="34"/>
        <v>#REF!</v>
      </c>
      <c r="BJ120" s="233" t="e">
        <f t="shared" si="35"/>
        <v>#REF!</v>
      </c>
      <c r="BK120" s="233" t="e">
        <f t="shared" si="36"/>
        <v>#REF!</v>
      </c>
      <c r="BL120" s="233" t="e">
        <f t="shared" si="37"/>
        <v>#REF!</v>
      </c>
      <c r="BM120" s="233" t="e">
        <f t="shared" si="38"/>
        <v>#REF!</v>
      </c>
      <c r="BN120" s="233" t="e">
        <f t="shared" si="39"/>
        <v>#REF!</v>
      </c>
      <c r="BO120" s="233" t="e">
        <f t="shared" si="40"/>
        <v>#REF!</v>
      </c>
      <c r="BP120" s="233" t="e">
        <f t="shared" si="41"/>
        <v>#REF!</v>
      </c>
      <c r="BQ120" s="233" t="e">
        <f t="shared" si="42"/>
        <v>#REF!</v>
      </c>
      <c r="BR120" s="233" t="e">
        <f t="shared" si="43"/>
        <v>#REF!</v>
      </c>
      <c r="BS120" s="233" t="e">
        <f t="shared" si="44"/>
        <v>#REF!</v>
      </c>
      <c r="BT120" s="233" t="e">
        <f t="shared" si="45"/>
        <v>#REF!</v>
      </c>
      <c r="BU120" s="233" t="e">
        <f t="shared" si="46"/>
        <v>#REF!</v>
      </c>
      <c r="BV120" s="233" t="e">
        <f t="shared" si="47"/>
        <v>#REF!</v>
      </c>
      <c r="BW120" s="233" t="e">
        <f t="shared" si="4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</row>
    <row r="122" spans="1:75" ht="45" customHeight="1">
      <c r="A122" s="539" t="s">
        <v>306</v>
      </c>
      <c r="B122" s="539"/>
      <c r="C122" s="539"/>
      <c r="D122" s="539"/>
      <c r="E122" s="539"/>
      <c r="F122" s="539"/>
      <c r="G122" s="539"/>
      <c r="H122" s="539"/>
      <c r="I122" s="539"/>
      <c r="J122" s="539"/>
      <c r="K122" s="539"/>
      <c r="L122" s="539"/>
      <c r="M122" s="539"/>
      <c r="N122" s="539"/>
      <c r="O122" s="539"/>
      <c r="P122" s="539"/>
      <c r="Q122" s="539"/>
      <c r="R122" s="539"/>
      <c r="S122" s="539"/>
      <c r="T122" s="539"/>
      <c r="U122" s="539"/>
      <c r="V122" s="539"/>
      <c r="W122" s="539"/>
      <c r="X122" s="539"/>
      <c r="Y122" s="539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25"/>
        <v>#REF!</v>
      </c>
      <c r="BA124" s="233" t="e">
        <f t="shared" si="26"/>
        <v>#REF!</v>
      </c>
      <c r="BB124" s="233" t="e">
        <f t="shared" si="27"/>
        <v>#REF!</v>
      </c>
      <c r="BC124" s="233" t="e">
        <f t="shared" si="28"/>
        <v>#REF!</v>
      </c>
      <c r="BD124" s="233" t="e">
        <f t="shared" si="29"/>
        <v>#REF!</v>
      </c>
      <c r="BE124" s="233" t="e">
        <f t="shared" si="30"/>
        <v>#REF!</v>
      </c>
      <c r="BF124" s="233" t="e">
        <f t="shared" si="31"/>
        <v>#REF!</v>
      </c>
      <c r="BG124" s="233" t="e">
        <f t="shared" si="32"/>
        <v>#REF!</v>
      </c>
      <c r="BH124" s="233" t="e">
        <f t="shared" si="33"/>
        <v>#REF!</v>
      </c>
      <c r="BI124" s="233" t="e">
        <f t="shared" si="34"/>
        <v>#REF!</v>
      </c>
      <c r="BJ124" s="233" t="e">
        <f t="shared" si="35"/>
        <v>#REF!</v>
      </c>
      <c r="BK124" s="233" t="e">
        <f t="shared" si="36"/>
        <v>#REF!</v>
      </c>
      <c r="BL124" s="233" t="e">
        <f t="shared" si="37"/>
        <v>#REF!</v>
      </c>
      <c r="BM124" s="233" t="e">
        <f t="shared" si="38"/>
        <v>#REF!</v>
      </c>
      <c r="BN124" s="233" t="e">
        <f t="shared" si="39"/>
        <v>#REF!</v>
      </c>
      <c r="BO124" s="233" t="e">
        <f t="shared" si="40"/>
        <v>#REF!</v>
      </c>
      <c r="BP124" s="233" t="e">
        <f t="shared" si="41"/>
        <v>#REF!</v>
      </c>
      <c r="BQ124" s="233" t="e">
        <f t="shared" si="42"/>
        <v>#REF!</v>
      </c>
      <c r="BR124" s="233" t="e">
        <f t="shared" si="43"/>
        <v>#REF!</v>
      </c>
      <c r="BS124" s="233" t="e">
        <f t="shared" si="44"/>
        <v>#REF!</v>
      </c>
      <c r="BT124" s="233" t="e">
        <f t="shared" si="45"/>
        <v>#REF!</v>
      </c>
      <c r="BU124" s="233" t="e">
        <f t="shared" si="46"/>
        <v>#REF!</v>
      </c>
      <c r="BV124" s="233" t="e">
        <f t="shared" si="47"/>
        <v>#REF!</v>
      </c>
      <c r="BW124" s="233" t="e">
        <f t="shared" si="48"/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25"/>
        <v>#REF!</v>
      </c>
      <c r="BA125" s="233" t="e">
        <f t="shared" si="26"/>
        <v>#REF!</v>
      </c>
      <c r="BB125" s="233" t="e">
        <f t="shared" si="27"/>
        <v>#REF!</v>
      </c>
      <c r="BC125" s="233" t="e">
        <f t="shared" si="28"/>
        <v>#REF!</v>
      </c>
      <c r="BD125" s="233" t="e">
        <f t="shared" si="29"/>
        <v>#REF!</v>
      </c>
      <c r="BE125" s="233" t="e">
        <f t="shared" si="30"/>
        <v>#REF!</v>
      </c>
      <c r="BF125" s="233" t="e">
        <f t="shared" si="31"/>
        <v>#REF!</v>
      </c>
      <c r="BG125" s="233" t="e">
        <f t="shared" si="32"/>
        <v>#REF!</v>
      </c>
      <c r="BH125" s="233" t="e">
        <f t="shared" si="33"/>
        <v>#REF!</v>
      </c>
      <c r="BI125" s="233" t="e">
        <f t="shared" si="34"/>
        <v>#REF!</v>
      </c>
      <c r="BJ125" s="233" t="e">
        <f t="shared" si="35"/>
        <v>#REF!</v>
      </c>
      <c r="BK125" s="233" t="e">
        <f t="shared" si="36"/>
        <v>#REF!</v>
      </c>
      <c r="BL125" s="233" t="e">
        <f t="shared" si="37"/>
        <v>#REF!</v>
      </c>
      <c r="BM125" s="233" t="e">
        <f t="shared" si="38"/>
        <v>#REF!</v>
      </c>
      <c r="BN125" s="233" t="e">
        <f t="shared" si="39"/>
        <v>#REF!</v>
      </c>
      <c r="BO125" s="233" t="e">
        <f t="shared" si="40"/>
        <v>#REF!</v>
      </c>
      <c r="BP125" s="233" t="e">
        <f t="shared" si="41"/>
        <v>#REF!</v>
      </c>
      <c r="BQ125" s="233" t="e">
        <f t="shared" si="42"/>
        <v>#REF!</v>
      </c>
      <c r="BR125" s="233" t="e">
        <f t="shared" si="43"/>
        <v>#REF!</v>
      </c>
      <c r="BS125" s="233" t="e">
        <f t="shared" si="44"/>
        <v>#REF!</v>
      </c>
      <c r="BT125" s="233" t="e">
        <f t="shared" si="45"/>
        <v>#REF!</v>
      </c>
      <c r="BU125" s="233" t="e">
        <f t="shared" si="46"/>
        <v>#REF!</v>
      </c>
      <c r="BV125" s="233" t="e">
        <f t="shared" si="47"/>
        <v>#REF!</v>
      </c>
      <c r="BW125" s="233" t="e">
        <f t="shared" si="48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25"/>
        <v>#REF!</v>
      </c>
      <c r="BA126" s="233" t="e">
        <f t="shared" si="26"/>
        <v>#REF!</v>
      </c>
      <c r="BB126" s="233" t="e">
        <f t="shared" si="27"/>
        <v>#REF!</v>
      </c>
      <c r="BC126" s="233" t="e">
        <f t="shared" si="28"/>
        <v>#REF!</v>
      </c>
      <c r="BD126" s="233" t="e">
        <f t="shared" si="29"/>
        <v>#REF!</v>
      </c>
      <c r="BE126" s="233" t="e">
        <f t="shared" si="30"/>
        <v>#REF!</v>
      </c>
      <c r="BF126" s="233" t="e">
        <f t="shared" si="31"/>
        <v>#REF!</v>
      </c>
      <c r="BG126" s="233" t="e">
        <f t="shared" si="32"/>
        <v>#REF!</v>
      </c>
      <c r="BH126" s="233" t="e">
        <f t="shared" si="33"/>
        <v>#REF!</v>
      </c>
      <c r="BI126" s="233" t="e">
        <f t="shared" si="34"/>
        <v>#REF!</v>
      </c>
      <c r="BJ126" s="233" t="e">
        <f t="shared" si="35"/>
        <v>#REF!</v>
      </c>
      <c r="BK126" s="233" t="e">
        <f t="shared" si="36"/>
        <v>#REF!</v>
      </c>
      <c r="BL126" s="233" t="e">
        <f t="shared" si="37"/>
        <v>#REF!</v>
      </c>
      <c r="BM126" s="233" t="e">
        <f t="shared" si="38"/>
        <v>#REF!</v>
      </c>
      <c r="BN126" s="233" t="e">
        <f t="shared" si="39"/>
        <v>#REF!</v>
      </c>
      <c r="BO126" s="233" t="e">
        <f t="shared" si="40"/>
        <v>#REF!</v>
      </c>
      <c r="BP126" s="233" t="e">
        <f t="shared" si="41"/>
        <v>#REF!</v>
      </c>
      <c r="BQ126" s="233" t="e">
        <f t="shared" si="42"/>
        <v>#REF!</v>
      </c>
      <c r="BR126" s="233" t="e">
        <f t="shared" si="43"/>
        <v>#REF!</v>
      </c>
      <c r="BS126" s="233" t="e">
        <f t="shared" si="44"/>
        <v>#REF!</v>
      </c>
      <c r="BT126" s="233" t="e">
        <f t="shared" si="45"/>
        <v>#REF!</v>
      </c>
      <c r="BU126" s="233" t="e">
        <f t="shared" si="46"/>
        <v>#REF!</v>
      </c>
      <c r="BV126" s="233" t="e">
        <f t="shared" si="47"/>
        <v>#REF!</v>
      </c>
      <c r="BW126" s="233" t="e">
        <f t="shared" si="48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25"/>
        <v>#REF!</v>
      </c>
      <c r="BA127" s="233" t="e">
        <f t="shared" si="26"/>
        <v>#REF!</v>
      </c>
      <c r="BB127" s="233" t="e">
        <f t="shared" si="27"/>
        <v>#REF!</v>
      </c>
      <c r="BC127" s="233" t="e">
        <f t="shared" si="28"/>
        <v>#REF!</v>
      </c>
      <c r="BD127" s="233" t="e">
        <f t="shared" si="29"/>
        <v>#REF!</v>
      </c>
      <c r="BE127" s="233" t="e">
        <f t="shared" si="30"/>
        <v>#REF!</v>
      </c>
      <c r="BF127" s="233" t="e">
        <f t="shared" si="31"/>
        <v>#REF!</v>
      </c>
      <c r="BG127" s="233" t="e">
        <f t="shared" si="32"/>
        <v>#REF!</v>
      </c>
      <c r="BH127" s="233" t="e">
        <f t="shared" si="33"/>
        <v>#REF!</v>
      </c>
      <c r="BI127" s="233" t="e">
        <f t="shared" si="34"/>
        <v>#REF!</v>
      </c>
      <c r="BJ127" s="233" t="e">
        <f t="shared" si="35"/>
        <v>#REF!</v>
      </c>
      <c r="BK127" s="233" t="e">
        <f t="shared" si="36"/>
        <v>#REF!</v>
      </c>
      <c r="BL127" s="233" t="e">
        <f t="shared" si="37"/>
        <v>#REF!</v>
      </c>
      <c r="BM127" s="233" t="e">
        <f t="shared" si="38"/>
        <v>#REF!</v>
      </c>
      <c r="BN127" s="233" t="e">
        <f t="shared" si="39"/>
        <v>#REF!</v>
      </c>
      <c r="BO127" s="233" t="e">
        <f t="shared" si="40"/>
        <v>#REF!</v>
      </c>
      <c r="BP127" s="233" t="e">
        <f t="shared" si="41"/>
        <v>#REF!</v>
      </c>
      <c r="BQ127" s="233" t="e">
        <f t="shared" si="42"/>
        <v>#REF!</v>
      </c>
      <c r="BR127" s="233" t="e">
        <f t="shared" si="43"/>
        <v>#REF!</v>
      </c>
      <c r="BS127" s="233" t="e">
        <f t="shared" si="44"/>
        <v>#REF!</v>
      </c>
      <c r="BT127" s="233" t="e">
        <f t="shared" si="45"/>
        <v>#REF!</v>
      </c>
      <c r="BU127" s="233" t="e">
        <f t="shared" si="46"/>
        <v>#REF!</v>
      </c>
      <c r="BV127" s="233" t="e">
        <f t="shared" si="47"/>
        <v>#REF!</v>
      </c>
      <c r="BW127" s="233" t="e">
        <f t="shared" si="48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25"/>
        <v>#REF!</v>
      </c>
      <c r="BA128" s="233" t="e">
        <f t="shared" si="26"/>
        <v>#REF!</v>
      </c>
      <c r="BB128" s="233" t="e">
        <f t="shared" si="27"/>
        <v>#REF!</v>
      </c>
      <c r="BC128" s="233" t="e">
        <f t="shared" si="28"/>
        <v>#REF!</v>
      </c>
      <c r="BD128" s="233" t="e">
        <f t="shared" si="29"/>
        <v>#REF!</v>
      </c>
      <c r="BE128" s="233" t="e">
        <f t="shared" si="30"/>
        <v>#REF!</v>
      </c>
      <c r="BF128" s="233" t="e">
        <f t="shared" si="31"/>
        <v>#REF!</v>
      </c>
      <c r="BG128" s="233" t="e">
        <f t="shared" si="32"/>
        <v>#REF!</v>
      </c>
      <c r="BH128" s="233" t="e">
        <f t="shared" si="33"/>
        <v>#REF!</v>
      </c>
      <c r="BI128" s="233" t="e">
        <f t="shared" si="34"/>
        <v>#REF!</v>
      </c>
      <c r="BJ128" s="233" t="e">
        <f t="shared" si="35"/>
        <v>#REF!</v>
      </c>
      <c r="BK128" s="233" t="e">
        <f t="shared" si="36"/>
        <v>#REF!</v>
      </c>
      <c r="BL128" s="233" t="e">
        <f t="shared" si="37"/>
        <v>#REF!</v>
      </c>
      <c r="BM128" s="233" t="e">
        <f t="shared" si="38"/>
        <v>#REF!</v>
      </c>
      <c r="BN128" s="233" t="e">
        <f t="shared" si="39"/>
        <v>#REF!</v>
      </c>
      <c r="BO128" s="233" t="e">
        <f t="shared" si="40"/>
        <v>#REF!</v>
      </c>
      <c r="BP128" s="233" t="e">
        <f t="shared" si="41"/>
        <v>#REF!</v>
      </c>
      <c r="BQ128" s="233" t="e">
        <f t="shared" si="42"/>
        <v>#REF!</v>
      </c>
      <c r="BR128" s="233" t="e">
        <f t="shared" si="43"/>
        <v>#REF!</v>
      </c>
      <c r="BS128" s="233" t="e">
        <f t="shared" si="44"/>
        <v>#REF!</v>
      </c>
      <c r="BT128" s="233" t="e">
        <f t="shared" si="45"/>
        <v>#REF!</v>
      </c>
      <c r="BU128" s="233" t="e">
        <f t="shared" si="46"/>
        <v>#REF!</v>
      </c>
      <c r="BV128" s="233" t="e">
        <f t="shared" si="47"/>
        <v>#REF!</v>
      </c>
      <c r="BW128" s="233" t="e">
        <f t="shared" si="48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25"/>
        <v>#REF!</v>
      </c>
      <c r="BA129" s="233" t="e">
        <f t="shared" si="26"/>
        <v>#REF!</v>
      </c>
      <c r="BB129" s="233" t="e">
        <f t="shared" si="27"/>
        <v>#REF!</v>
      </c>
      <c r="BC129" s="233" t="e">
        <f t="shared" si="28"/>
        <v>#REF!</v>
      </c>
      <c r="BD129" s="233" t="e">
        <f t="shared" si="29"/>
        <v>#REF!</v>
      </c>
      <c r="BE129" s="233" t="e">
        <f t="shared" si="30"/>
        <v>#REF!</v>
      </c>
      <c r="BF129" s="233" t="e">
        <f t="shared" si="31"/>
        <v>#REF!</v>
      </c>
      <c r="BG129" s="233" t="e">
        <f t="shared" si="32"/>
        <v>#REF!</v>
      </c>
      <c r="BH129" s="233" t="e">
        <f t="shared" si="33"/>
        <v>#REF!</v>
      </c>
      <c r="BI129" s="233" t="e">
        <f t="shared" si="34"/>
        <v>#REF!</v>
      </c>
      <c r="BJ129" s="233" t="e">
        <f t="shared" si="35"/>
        <v>#REF!</v>
      </c>
      <c r="BK129" s="233" t="e">
        <f t="shared" si="36"/>
        <v>#REF!</v>
      </c>
      <c r="BL129" s="233" t="e">
        <f t="shared" si="37"/>
        <v>#REF!</v>
      </c>
      <c r="BM129" s="233" t="e">
        <f t="shared" si="38"/>
        <v>#REF!</v>
      </c>
      <c r="BN129" s="233" t="e">
        <f t="shared" si="39"/>
        <v>#REF!</v>
      </c>
      <c r="BO129" s="233" t="e">
        <f t="shared" si="40"/>
        <v>#REF!</v>
      </c>
      <c r="BP129" s="233" t="e">
        <f t="shared" si="41"/>
        <v>#REF!</v>
      </c>
      <c r="BQ129" s="233" t="e">
        <f t="shared" si="42"/>
        <v>#REF!</v>
      </c>
      <c r="BR129" s="233" t="e">
        <f t="shared" si="43"/>
        <v>#REF!</v>
      </c>
      <c r="BS129" s="233" t="e">
        <f t="shared" si="44"/>
        <v>#REF!</v>
      </c>
      <c r="BT129" s="233" t="e">
        <f t="shared" si="45"/>
        <v>#REF!</v>
      </c>
      <c r="BU129" s="233" t="e">
        <f t="shared" si="46"/>
        <v>#REF!</v>
      </c>
      <c r="BV129" s="233" t="e">
        <f t="shared" si="47"/>
        <v>#REF!</v>
      </c>
      <c r="BW129" s="233" t="e">
        <f t="shared" si="48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25"/>
        <v>#REF!</v>
      </c>
      <c r="BA130" s="233" t="e">
        <f t="shared" si="26"/>
        <v>#REF!</v>
      </c>
      <c r="BB130" s="233" t="e">
        <f t="shared" si="27"/>
        <v>#REF!</v>
      </c>
      <c r="BC130" s="233" t="e">
        <f t="shared" si="28"/>
        <v>#REF!</v>
      </c>
      <c r="BD130" s="233" t="e">
        <f t="shared" si="29"/>
        <v>#REF!</v>
      </c>
      <c r="BE130" s="233" t="e">
        <f t="shared" si="30"/>
        <v>#REF!</v>
      </c>
      <c r="BF130" s="233" t="e">
        <f t="shared" si="31"/>
        <v>#REF!</v>
      </c>
      <c r="BG130" s="233" t="e">
        <f t="shared" si="32"/>
        <v>#REF!</v>
      </c>
      <c r="BH130" s="233" t="e">
        <f t="shared" si="33"/>
        <v>#REF!</v>
      </c>
      <c r="BI130" s="233" t="e">
        <f t="shared" si="34"/>
        <v>#REF!</v>
      </c>
      <c r="BJ130" s="233" t="e">
        <f t="shared" si="35"/>
        <v>#REF!</v>
      </c>
      <c r="BK130" s="233" t="e">
        <f t="shared" si="36"/>
        <v>#REF!</v>
      </c>
      <c r="BL130" s="233" t="e">
        <f t="shared" si="37"/>
        <v>#REF!</v>
      </c>
      <c r="BM130" s="233" t="e">
        <f t="shared" si="38"/>
        <v>#REF!</v>
      </c>
      <c r="BN130" s="233" t="e">
        <f t="shared" si="39"/>
        <v>#REF!</v>
      </c>
      <c r="BO130" s="233" t="e">
        <f t="shared" si="40"/>
        <v>#REF!</v>
      </c>
      <c r="BP130" s="233" t="e">
        <f t="shared" si="41"/>
        <v>#REF!</v>
      </c>
      <c r="BQ130" s="233" t="e">
        <f t="shared" si="42"/>
        <v>#REF!</v>
      </c>
      <c r="BR130" s="233" t="e">
        <f t="shared" si="43"/>
        <v>#REF!</v>
      </c>
      <c r="BS130" s="233" t="e">
        <f t="shared" si="44"/>
        <v>#REF!</v>
      </c>
      <c r="BT130" s="233" t="e">
        <f t="shared" si="45"/>
        <v>#REF!</v>
      </c>
      <c r="BU130" s="233" t="e">
        <f t="shared" si="46"/>
        <v>#REF!</v>
      </c>
      <c r="BV130" s="233" t="e">
        <f t="shared" si="47"/>
        <v>#REF!</v>
      </c>
      <c r="BW130" s="233" t="e">
        <f t="shared" si="48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25"/>
        <v>#REF!</v>
      </c>
      <c r="BA131" s="233" t="e">
        <f t="shared" si="26"/>
        <v>#REF!</v>
      </c>
      <c r="BB131" s="233" t="e">
        <f t="shared" si="27"/>
        <v>#REF!</v>
      </c>
      <c r="BC131" s="233" t="e">
        <f t="shared" si="28"/>
        <v>#REF!</v>
      </c>
      <c r="BD131" s="233" t="e">
        <f t="shared" si="29"/>
        <v>#REF!</v>
      </c>
      <c r="BE131" s="233" t="e">
        <f t="shared" si="30"/>
        <v>#REF!</v>
      </c>
      <c r="BF131" s="233" t="e">
        <f t="shared" si="31"/>
        <v>#REF!</v>
      </c>
      <c r="BG131" s="233" t="e">
        <f t="shared" si="32"/>
        <v>#REF!</v>
      </c>
      <c r="BH131" s="233" t="e">
        <f t="shared" si="33"/>
        <v>#REF!</v>
      </c>
      <c r="BI131" s="233" t="e">
        <f t="shared" si="34"/>
        <v>#REF!</v>
      </c>
      <c r="BJ131" s="233" t="e">
        <f t="shared" si="35"/>
        <v>#REF!</v>
      </c>
      <c r="BK131" s="233" t="e">
        <f t="shared" si="36"/>
        <v>#REF!</v>
      </c>
      <c r="BL131" s="233" t="e">
        <f t="shared" si="37"/>
        <v>#REF!</v>
      </c>
      <c r="BM131" s="233" t="e">
        <f t="shared" si="38"/>
        <v>#REF!</v>
      </c>
      <c r="BN131" s="233" t="e">
        <f t="shared" si="39"/>
        <v>#REF!</v>
      </c>
      <c r="BO131" s="233" t="e">
        <f t="shared" si="40"/>
        <v>#REF!</v>
      </c>
      <c r="BP131" s="233" t="e">
        <f t="shared" si="41"/>
        <v>#REF!</v>
      </c>
      <c r="BQ131" s="233" t="e">
        <f t="shared" si="42"/>
        <v>#REF!</v>
      </c>
      <c r="BR131" s="233" t="e">
        <f t="shared" si="43"/>
        <v>#REF!</v>
      </c>
      <c r="BS131" s="233" t="e">
        <f t="shared" si="44"/>
        <v>#REF!</v>
      </c>
      <c r="BT131" s="233" t="e">
        <f t="shared" si="45"/>
        <v>#REF!</v>
      </c>
      <c r="BU131" s="233" t="e">
        <f t="shared" si="46"/>
        <v>#REF!</v>
      </c>
      <c r="BV131" s="233" t="e">
        <f t="shared" si="47"/>
        <v>#REF!</v>
      </c>
      <c r="BW131" s="233" t="e">
        <f t="shared" si="48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25"/>
        <v>#REF!</v>
      </c>
      <c r="BA132" s="233" t="e">
        <f t="shared" si="26"/>
        <v>#REF!</v>
      </c>
      <c r="BB132" s="233" t="e">
        <f t="shared" si="27"/>
        <v>#REF!</v>
      </c>
      <c r="BC132" s="233" t="e">
        <f t="shared" si="28"/>
        <v>#REF!</v>
      </c>
      <c r="BD132" s="233" t="e">
        <f t="shared" si="29"/>
        <v>#REF!</v>
      </c>
      <c r="BE132" s="233" t="e">
        <f t="shared" si="30"/>
        <v>#REF!</v>
      </c>
      <c r="BF132" s="233" t="e">
        <f t="shared" si="31"/>
        <v>#REF!</v>
      </c>
      <c r="BG132" s="233" t="e">
        <f t="shared" si="32"/>
        <v>#REF!</v>
      </c>
      <c r="BH132" s="233" t="e">
        <f t="shared" si="33"/>
        <v>#REF!</v>
      </c>
      <c r="BI132" s="233" t="e">
        <f t="shared" si="34"/>
        <v>#REF!</v>
      </c>
      <c r="BJ132" s="233" t="e">
        <f t="shared" si="35"/>
        <v>#REF!</v>
      </c>
      <c r="BK132" s="233" t="e">
        <f t="shared" si="36"/>
        <v>#REF!</v>
      </c>
      <c r="BL132" s="233" t="e">
        <f t="shared" si="37"/>
        <v>#REF!</v>
      </c>
      <c r="BM132" s="233" t="e">
        <f t="shared" si="38"/>
        <v>#REF!</v>
      </c>
      <c r="BN132" s="233" t="e">
        <f t="shared" si="39"/>
        <v>#REF!</v>
      </c>
      <c r="BO132" s="233" t="e">
        <f t="shared" si="40"/>
        <v>#REF!</v>
      </c>
      <c r="BP132" s="233" t="e">
        <f t="shared" si="41"/>
        <v>#REF!</v>
      </c>
      <c r="BQ132" s="233" t="e">
        <f t="shared" si="42"/>
        <v>#REF!</v>
      </c>
      <c r="BR132" s="233" t="e">
        <f t="shared" si="43"/>
        <v>#REF!</v>
      </c>
      <c r="BS132" s="233" t="e">
        <f t="shared" si="44"/>
        <v>#REF!</v>
      </c>
      <c r="BT132" s="233" t="e">
        <f t="shared" si="45"/>
        <v>#REF!</v>
      </c>
      <c r="BU132" s="233" t="e">
        <f t="shared" si="46"/>
        <v>#REF!</v>
      </c>
      <c r="BV132" s="233" t="e">
        <f t="shared" si="47"/>
        <v>#REF!</v>
      </c>
      <c r="BW132" s="233" t="e">
        <f t="shared" si="48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25"/>
        <v>#REF!</v>
      </c>
      <c r="BA133" s="233" t="e">
        <f t="shared" si="26"/>
        <v>#REF!</v>
      </c>
      <c r="BB133" s="233" t="e">
        <f t="shared" si="27"/>
        <v>#REF!</v>
      </c>
      <c r="BC133" s="233" t="e">
        <f t="shared" si="28"/>
        <v>#REF!</v>
      </c>
      <c r="BD133" s="233" t="e">
        <f t="shared" si="29"/>
        <v>#REF!</v>
      </c>
      <c r="BE133" s="233" t="e">
        <f t="shared" si="30"/>
        <v>#REF!</v>
      </c>
      <c r="BF133" s="233" t="e">
        <f t="shared" si="31"/>
        <v>#REF!</v>
      </c>
      <c r="BG133" s="233" t="e">
        <f t="shared" si="32"/>
        <v>#REF!</v>
      </c>
      <c r="BH133" s="233" t="e">
        <f t="shared" si="33"/>
        <v>#REF!</v>
      </c>
      <c r="BI133" s="233" t="e">
        <f t="shared" si="34"/>
        <v>#REF!</v>
      </c>
      <c r="BJ133" s="233" t="e">
        <f t="shared" si="35"/>
        <v>#REF!</v>
      </c>
      <c r="BK133" s="233" t="e">
        <f t="shared" si="36"/>
        <v>#REF!</v>
      </c>
      <c r="BL133" s="233" t="e">
        <f t="shared" si="37"/>
        <v>#REF!</v>
      </c>
      <c r="BM133" s="233" t="e">
        <f t="shared" si="38"/>
        <v>#REF!</v>
      </c>
      <c r="BN133" s="233" t="e">
        <f t="shared" si="39"/>
        <v>#REF!</v>
      </c>
      <c r="BO133" s="233" t="e">
        <f t="shared" si="40"/>
        <v>#REF!</v>
      </c>
      <c r="BP133" s="233" t="e">
        <f t="shared" si="41"/>
        <v>#REF!</v>
      </c>
      <c r="BQ133" s="233" t="e">
        <f t="shared" si="42"/>
        <v>#REF!</v>
      </c>
      <c r="BR133" s="233" t="e">
        <f t="shared" si="43"/>
        <v>#REF!</v>
      </c>
      <c r="BS133" s="233" t="e">
        <f t="shared" si="44"/>
        <v>#REF!</v>
      </c>
      <c r="BT133" s="233" t="e">
        <f t="shared" si="45"/>
        <v>#REF!</v>
      </c>
      <c r="BU133" s="233" t="e">
        <f t="shared" si="46"/>
        <v>#REF!</v>
      </c>
      <c r="BV133" s="233" t="e">
        <f t="shared" si="47"/>
        <v>#REF!</v>
      </c>
      <c r="BW133" s="233" t="e">
        <f t="shared" si="48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25"/>
        <v>#REF!</v>
      </c>
      <c r="BA134" s="233" t="e">
        <f t="shared" si="26"/>
        <v>#REF!</v>
      </c>
      <c r="BB134" s="233" t="e">
        <f t="shared" si="27"/>
        <v>#REF!</v>
      </c>
      <c r="BC134" s="233" t="e">
        <f t="shared" si="28"/>
        <v>#REF!</v>
      </c>
      <c r="BD134" s="233" t="e">
        <f t="shared" si="29"/>
        <v>#REF!</v>
      </c>
      <c r="BE134" s="233" t="e">
        <f t="shared" si="30"/>
        <v>#REF!</v>
      </c>
      <c r="BF134" s="233" t="e">
        <f t="shared" si="31"/>
        <v>#REF!</v>
      </c>
      <c r="BG134" s="233" t="e">
        <f t="shared" si="32"/>
        <v>#REF!</v>
      </c>
      <c r="BH134" s="233" t="e">
        <f t="shared" si="33"/>
        <v>#REF!</v>
      </c>
      <c r="BI134" s="233" t="e">
        <f t="shared" si="34"/>
        <v>#REF!</v>
      </c>
      <c r="BJ134" s="233" t="e">
        <f t="shared" si="35"/>
        <v>#REF!</v>
      </c>
      <c r="BK134" s="233" t="e">
        <f t="shared" si="36"/>
        <v>#REF!</v>
      </c>
      <c r="BL134" s="233" t="e">
        <f t="shared" si="37"/>
        <v>#REF!</v>
      </c>
      <c r="BM134" s="233" t="e">
        <f t="shared" si="38"/>
        <v>#REF!</v>
      </c>
      <c r="BN134" s="233" t="e">
        <f t="shared" si="39"/>
        <v>#REF!</v>
      </c>
      <c r="BO134" s="233" t="e">
        <f t="shared" si="40"/>
        <v>#REF!</v>
      </c>
      <c r="BP134" s="233" t="e">
        <f t="shared" si="41"/>
        <v>#REF!</v>
      </c>
      <c r="BQ134" s="233" t="e">
        <f t="shared" si="42"/>
        <v>#REF!</v>
      </c>
      <c r="BR134" s="233" t="e">
        <f t="shared" si="43"/>
        <v>#REF!</v>
      </c>
      <c r="BS134" s="233" t="e">
        <f t="shared" si="44"/>
        <v>#REF!</v>
      </c>
      <c r="BT134" s="233" t="e">
        <f t="shared" si="45"/>
        <v>#REF!</v>
      </c>
      <c r="BU134" s="233" t="e">
        <f t="shared" si="46"/>
        <v>#REF!</v>
      </c>
      <c r="BV134" s="233" t="e">
        <f t="shared" si="47"/>
        <v>#REF!</v>
      </c>
      <c r="BW134" s="233" t="e">
        <f t="shared" si="48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25"/>
        <v>#REF!</v>
      </c>
      <c r="BA135" s="233" t="e">
        <f t="shared" si="26"/>
        <v>#REF!</v>
      </c>
      <c r="BB135" s="233" t="e">
        <f t="shared" si="27"/>
        <v>#REF!</v>
      </c>
      <c r="BC135" s="233" t="e">
        <f t="shared" si="28"/>
        <v>#REF!</v>
      </c>
      <c r="BD135" s="233" t="e">
        <f t="shared" si="29"/>
        <v>#REF!</v>
      </c>
      <c r="BE135" s="233" t="e">
        <f t="shared" si="30"/>
        <v>#REF!</v>
      </c>
      <c r="BF135" s="233" t="e">
        <f t="shared" si="31"/>
        <v>#REF!</v>
      </c>
      <c r="BG135" s="233" t="e">
        <f t="shared" si="32"/>
        <v>#REF!</v>
      </c>
      <c r="BH135" s="233" t="e">
        <f t="shared" si="33"/>
        <v>#REF!</v>
      </c>
      <c r="BI135" s="233" t="e">
        <f t="shared" si="34"/>
        <v>#REF!</v>
      </c>
      <c r="BJ135" s="233" t="e">
        <f t="shared" si="35"/>
        <v>#REF!</v>
      </c>
      <c r="BK135" s="233" t="e">
        <f t="shared" si="36"/>
        <v>#REF!</v>
      </c>
      <c r="BL135" s="233" t="e">
        <f t="shared" si="37"/>
        <v>#REF!</v>
      </c>
      <c r="BM135" s="233" t="e">
        <f t="shared" si="38"/>
        <v>#REF!</v>
      </c>
      <c r="BN135" s="233" t="e">
        <f t="shared" si="39"/>
        <v>#REF!</v>
      </c>
      <c r="BO135" s="233" t="e">
        <f t="shared" si="40"/>
        <v>#REF!</v>
      </c>
      <c r="BP135" s="233" t="e">
        <f t="shared" si="41"/>
        <v>#REF!</v>
      </c>
      <c r="BQ135" s="233" t="e">
        <f t="shared" si="42"/>
        <v>#REF!</v>
      </c>
      <c r="BR135" s="233" t="e">
        <f t="shared" si="43"/>
        <v>#REF!</v>
      </c>
      <c r="BS135" s="233" t="e">
        <f t="shared" si="44"/>
        <v>#REF!</v>
      </c>
      <c r="BT135" s="233" t="e">
        <f t="shared" si="45"/>
        <v>#REF!</v>
      </c>
      <c r="BU135" s="233" t="e">
        <f t="shared" si="46"/>
        <v>#REF!</v>
      </c>
      <c r="BV135" s="233" t="e">
        <f t="shared" si="47"/>
        <v>#REF!</v>
      </c>
      <c r="BW135" s="233" t="e">
        <f t="shared" si="48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25"/>
        <v>#REF!</v>
      </c>
      <c r="BA136" s="233" t="e">
        <f t="shared" si="26"/>
        <v>#REF!</v>
      </c>
      <c r="BB136" s="233" t="e">
        <f t="shared" si="27"/>
        <v>#REF!</v>
      </c>
      <c r="BC136" s="233" t="e">
        <f t="shared" si="28"/>
        <v>#REF!</v>
      </c>
      <c r="BD136" s="233" t="e">
        <f t="shared" si="29"/>
        <v>#REF!</v>
      </c>
      <c r="BE136" s="233" t="e">
        <f t="shared" si="30"/>
        <v>#REF!</v>
      </c>
      <c r="BF136" s="233" t="e">
        <f t="shared" si="31"/>
        <v>#REF!</v>
      </c>
      <c r="BG136" s="233" t="e">
        <f t="shared" si="32"/>
        <v>#REF!</v>
      </c>
      <c r="BH136" s="233" t="e">
        <f t="shared" si="33"/>
        <v>#REF!</v>
      </c>
      <c r="BI136" s="233" t="e">
        <f t="shared" si="34"/>
        <v>#REF!</v>
      </c>
      <c r="BJ136" s="233" t="e">
        <f t="shared" si="35"/>
        <v>#REF!</v>
      </c>
      <c r="BK136" s="233" t="e">
        <f t="shared" si="36"/>
        <v>#REF!</v>
      </c>
      <c r="BL136" s="233" t="e">
        <f t="shared" si="37"/>
        <v>#REF!</v>
      </c>
      <c r="BM136" s="233" t="e">
        <f t="shared" si="38"/>
        <v>#REF!</v>
      </c>
      <c r="BN136" s="233" t="e">
        <f t="shared" si="39"/>
        <v>#REF!</v>
      </c>
      <c r="BO136" s="233" t="e">
        <f t="shared" si="40"/>
        <v>#REF!</v>
      </c>
      <c r="BP136" s="233" t="e">
        <f t="shared" si="41"/>
        <v>#REF!</v>
      </c>
      <c r="BQ136" s="233" t="e">
        <f t="shared" si="42"/>
        <v>#REF!</v>
      </c>
      <c r="BR136" s="233" t="e">
        <f t="shared" si="43"/>
        <v>#REF!</v>
      </c>
      <c r="BS136" s="233" t="e">
        <f t="shared" si="44"/>
        <v>#REF!</v>
      </c>
      <c r="BT136" s="233" t="e">
        <f t="shared" si="45"/>
        <v>#REF!</v>
      </c>
      <c r="BU136" s="233" t="e">
        <f t="shared" si="46"/>
        <v>#REF!</v>
      </c>
      <c r="BV136" s="233" t="e">
        <f t="shared" si="47"/>
        <v>#REF!</v>
      </c>
      <c r="BW136" s="233" t="e">
        <f t="shared" si="48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25"/>
        <v>#REF!</v>
      </c>
      <c r="BA137" s="233" t="e">
        <f t="shared" si="26"/>
        <v>#REF!</v>
      </c>
      <c r="BB137" s="233" t="e">
        <f t="shared" si="27"/>
        <v>#REF!</v>
      </c>
      <c r="BC137" s="233" t="e">
        <f t="shared" si="28"/>
        <v>#REF!</v>
      </c>
      <c r="BD137" s="233" t="e">
        <f t="shared" si="29"/>
        <v>#REF!</v>
      </c>
      <c r="BE137" s="233" t="e">
        <f t="shared" si="30"/>
        <v>#REF!</v>
      </c>
      <c r="BF137" s="233" t="e">
        <f t="shared" si="31"/>
        <v>#REF!</v>
      </c>
      <c r="BG137" s="233" t="e">
        <f t="shared" si="32"/>
        <v>#REF!</v>
      </c>
      <c r="BH137" s="233" t="e">
        <f t="shared" si="33"/>
        <v>#REF!</v>
      </c>
      <c r="BI137" s="233" t="e">
        <f t="shared" si="34"/>
        <v>#REF!</v>
      </c>
      <c r="BJ137" s="233" t="e">
        <f t="shared" si="35"/>
        <v>#REF!</v>
      </c>
      <c r="BK137" s="233" t="e">
        <f t="shared" si="36"/>
        <v>#REF!</v>
      </c>
      <c r="BL137" s="233" t="e">
        <f t="shared" si="37"/>
        <v>#REF!</v>
      </c>
      <c r="BM137" s="233" t="e">
        <f t="shared" si="38"/>
        <v>#REF!</v>
      </c>
      <c r="BN137" s="233" t="e">
        <f t="shared" si="39"/>
        <v>#REF!</v>
      </c>
      <c r="BO137" s="233" t="e">
        <f t="shared" si="40"/>
        <v>#REF!</v>
      </c>
      <c r="BP137" s="233" t="e">
        <f t="shared" si="41"/>
        <v>#REF!</v>
      </c>
      <c r="BQ137" s="233" t="e">
        <f t="shared" si="42"/>
        <v>#REF!</v>
      </c>
      <c r="BR137" s="233" t="e">
        <f t="shared" si="43"/>
        <v>#REF!</v>
      </c>
      <c r="BS137" s="233" t="e">
        <f t="shared" si="44"/>
        <v>#REF!</v>
      </c>
      <c r="BT137" s="233" t="e">
        <f t="shared" si="45"/>
        <v>#REF!</v>
      </c>
      <c r="BU137" s="233" t="e">
        <f t="shared" si="46"/>
        <v>#REF!</v>
      </c>
      <c r="BV137" s="233" t="e">
        <f t="shared" si="47"/>
        <v>#REF!</v>
      </c>
      <c r="BW137" s="233" t="e">
        <f t="shared" si="48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25"/>
        <v>#REF!</v>
      </c>
      <c r="BA138" s="233" t="e">
        <f t="shared" si="26"/>
        <v>#REF!</v>
      </c>
      <c r="BB138" s="233" t="e">
        <f t="shared" si="27"/>
        <v>#REF!</v>
      </c>
      <c r="BC138" s="233" t="e">
        <f t="shared" si="28"/>
        <v>#REF!</v>
      </c>
      <c r="BD138" s="233" t="e">
        <f t="shared" si="29"/>
        <v>#REF!</v>
      </c>
      <c r="BE138" s="233" t="e">
        <f t="shared" si="30"/>
        <v>#REF!</v>
      </c>
      <c r="BF138" s="233" t="e">
        <f t="shared" si="31"/>
        <v>#REF!</v>
      </c>
      <c r="BG138" s="233" t="e">
        <f t="shared" si="32"/>
        <v>#REF!</v>
      </c>
      <c r="BH138" s="233" t="e">
        <f t="shared" si="33"/>
        <v>#REF!</v>
      </c>
      <c r="BI138" s="233" t="e">
        <f t="shared" si="34"/>
        <v>#REF!</v>
      </c>
      <c r="BJ138" s="233" t="e">
        <f t="shared" si="35"/>
        <v>#REF!</v>
      </c>
      <c r="BK138" s="233" t="e">
        <f t="shared" si="36"/>
        <v>#REF!</v>
      </c>
      <c r="BL138" s="233" t="e">
        <f t="shared" si="37"/>
        <v>#REF!</v>
      </c>
      <c r="BM138" s="233" t="e">
        <f t="shared" si="38"/>
        <v>#REF!</v>
      </c>
      <c r="BN138" s="233" t="e">
        <f t="shared" si="39"/>
        <v>#REF!</v>
      </c>
      <c r="BO138" s="233" t="e">
        <f t="shared" si="40"/>
        <v>#REF!</v>
      </c>
      <c r="BP138" s="233" t="e">
        <f t="shared" si="41"/>
        <v>#REF!</v>
      </c>
      <c r="BQ138" s="233" t="e">
        <f t="shared" si="42"/>
        <v>#REF!</v>
      </c>
      <c r="BR138" s="233" t="e">
        <f t="shared" si="43"/>
        <v>#REF!</v>
      </c>
      <c r="BS138" s="233" t="e">
        <f t="shared" si="44"/>
        <v>#REF!</v>
      </c>
      <c r="BT138" s="233" t="e">
        <f t="shared" si="45"/>
        <v>#REF!</v>
      </c>
      <c r="BU138" s="233" t="e">
        <f t="shared" si="46"/>
        <v>#REF!</v>
      </c>
      <c r="BV138" s="233" t="e">
        <f t="shared" si="47"/>
        <v>#REF!</v>
      </c>
      <c r="BW138" s="233" t="e">
        <f t="shared" si="48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25"/>
        <v>#REF!</v>
      </c>
      <c r="BA139" s="233" t="e">
        <f t="shared" si="26"/>
        <v>#REF!</v>
      </c>
      <c r="BB139" s="233" t="e">
        <f t="shared" si="27"/>
        <v>#REF!</v>
      </c>
      <c r="BC139" s="233" t="e">
        <f t="shared" si="28"/>
        <v>#REF!</v>
      </c>
      <c r="BD139" s="233" t="e">
        <f t="shared" si="29"/>
        <v>#REF!</v>
      </c>
      <c r="BE139" s="233" t="e">
        <f t="shared" si="30"/>
        <v>#REF!</v>
      </c>
      <c r="BF139" s="233" t="e">
        <f t="shared" si="31"/>
        <v>#REF!</v>
      </c>
      <c r="BG139" s="233" t="e">
        <f t="shared" si="32"/>
        <v>#REF!</v>
      </c>
      <c r="BH139" s="233" t="e">
        <f t="shared" si="33"/>
        <v>#REF!</v>
      </c>
      <c r="BI139" s="233" t="e">
        <f t="shared" si="34"/>
        <v>#REF!</v>
      </c>
      <c r="BJ139" s="233" t="e">
        <f t="shared" si="35"/>
        <v>#REF!</v>
      </c>
      <c r="BK139" s="233" t="e">
        <f t="shared" si="36"/>
        <v>#REF!</v>
      </c>
      <c r="BL139" s="233" t="e">
        <f t="shared" si="37"/>
        <v>#REF!</v>
      </c>
      <c r="BM139" s="233" t="e">
        <f t="shared" si="38"/>
        <v>#REF!</v>
      </c>
      <c r="BN139" s="233" t="e">
        <f t="shared" si="39"/>
        <v>#REF!</v>
      </c>
      <c r="BO139" s="233" t="e">
        <f t="shared" si="40"/>
        <v>#REF!</v>
      </c>
      <c r="BP139" s="233" t="e">
        <f t="shared" si="41"/>
        <v>#REF!</v>
      </c>
      <c r="BQ139" s="233" t="e">
        <f t="shared" si="42"/>
        <v>#REF!</v>
      </c>
      <c r="BR139" s="233" t="e">
        <f t="shared" si="43"/>
        <v>#REF!</v>
      </c>
      <c r="BS139" s="233" t="e">
        <f t="shared" si="44"/>
        <v>#REF!</v>
      </c>
      <c r="BT139" s="233" t="e">
        <f t="shared" si="45"/>
        <v>#REF!</v>
      </c>
      <c r="BU139" s="233" t="e">
        <f t="shared" si="46"/>
        <v>#REF!</v>
      </c>
      <c r="BV139" s="233" t="e">
        <f t="shared" si="47"/>
        <v>#REF!</v>
      </c>
      <c r="BW139" s="233" t="e">
        <f t="shared" si="48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25"/>
        <v>#REF!</v>
      </c>
      <c r="BA140" s="233" t="e">
        <f t="shared" si="26"/>
        <v>#REF!</v>
      </c>
      <c r="BB140" s="233" t="e">
        <f t="shared" si="27"/>
        <v>#REF!</v>
      </c>
      <c r="BC140" s="233" t="e">
        <f t="shared" si="28"/>
        <v>#REF!</v>
      </c>
      <c r="BD140" s="233" t="e">
        <f t="shared" si="29"/>
        <v>#REF!</v>
      </c>
      <c r="BE140" s="233" t="e">
        <f t="shared" si="30"/>
        <v>#REF!</v>
      </c>
      <c r="BF140" s="233" t="e">
        <f t="shared" si="31"/>
        <v>#REF!</v>
      </c>
      <c r="BG140" s="233" t="e">
        <f t="shared" si="32"/>
        <v>#REF!</v>
      </c>
      <c r="BH140" s="233" t="e">
        <f t="shared" si="33"/>
        <v>#REF!</v>
      </c>
      <c r="BI140" s="233" t="e">
        <f t="shared" si="34"/>
        <v>#REF!</v>
      </c>
      <c r="BJ140" s="233" t="e">
        <f t="shared" si="35"/>
        <v>#REF!</v>
      </c>
      <c r="BK140" s="233" t="e">
        <f t="shared" si="36"/>
        <v>#REF!</v>
      </c>
      <c r="BL140" s="233" t="e">
        <f t="shared" si="37"/>
        <v>#REF!</v>
      </c>
      <c r="BM140" s="233" t="e">
        <f t="shared" si="38"/>
        <v>#REF!</v>
      </c>
      <c r="BN140" s="233" t="e">
        <f t="shared" si="39"/>
        <v>#REF!</v>
      </c>
      <c r="BO140" s="233" t="e">
        <f t="shared" si="40"/>
        <v>#REF!</v>
      </c>
      <c r="BP140" s="233" t="e">
        <f t="shared" si="41"/>
        <v>#REF!</v>
      </c>
      <c r="BQ140" s="233" t="e">
        <f t="shared" si="42"/>
        <v>#REF!</v>
      </c>
      <c r="BR140" s="233" t="e">
        <f t="shared" si="43"/>
        <v>#REF!</v>
      </c>
      <c r="BS140" s="233" t="e">
        <f t="shared" si="44"/>
        <v>#REF!</v>
      </c>
      <c r="BT140" s="233" t="e">
        <f t="shared" si="45"/>
        <v>#REF!</v>
      </c>
      <c r="BU140" s="233" t="e">
        <f t="shared" si="46"/>
        <v>#REF!</v>
      </c>
      <c r="BV140" s="233" t="e">
        <f t="shared" si="47"/>
        <v>#REF!</v>
      </c>
      <c r="BW140" s="233" t="e">
        <f t="shared" si="48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25"/>
        <v>#REF!</v>
      </c>
      <c r="BA141" s="233" t="e">
        <f t="shared" si="26"/>
        <v>#REF!</v>
      </c>
      <c r="BB141" s="233" t="e">
        <f t="shared" si="27"/>
        <v>#REF!</v>
      </c>
      <c r="BC141" s="233" t="e">
        <f t="shared" si="28"/>
        <v>#REF!</v>
      </c>
      <c r="BD141" s="233" t="e">
        <f t="shared" si="29"/>
        <v>#REF!</v>
      </c>
      <c r="BE141" s="233" t="e">
        <f t="shared" si="30"/>
        <v>#REF!</v>
      </c>
      <c r="BF141" s="233" t="e">
        <f t="shared" si="31"/>
        <v>#REF!</v>
      </c>
      <c r="BG141" s="233" t="e">
        <f t="shared" si="32"/>
        <v>#REF!</v>
      </c>
      <c r="BH141" s="233" t="e">
        <f t="shared" si="33"/>
        <v>#REF!</v>
      </c>
      <c r="BI141" s="233" t="e">
        <f t="shared" si="34"/>
        <v>#REF!</v>
      </c>
      <c r="BJ141" s="233" t="e">
        <f t="shared" si="35"/>
        <v>#REF!</v>
      </c>
      <c r="BK141" s="233" t="e">
        <f t="shared" si="36"/>
        <v>#REF!</v>
      </c>
      <c r="BL141" s="233" t="e">
        <f t="shared" si="37"/>
        <v>#REF!</v>
      </c>
      <c r="BM141" s="233" t="e">
        <f t="shared" si="38"/>
        <v>#REF!</v>
      </c>
      <c r="BN141" s="233" t="e">
        <f t="shared" si="39"/>
        <v>#REF!</v>
      </c>
      <c r="BO141" s="233" t="e">
        <f t="shared" si="40"/>
        <v>#REF!</v>
      </c>
      <c r="BP141" s="233" t="e">
        <f t="shared" si="41"/>
        <v>#REF!</v>
      </c>
      <c r="BQ141" s="233" t="e">
        <f t="shared" si="42"/>
        <v>#REF!</v>
      </c>
      <c r="BR141" s="233" t="e">
        <f t="shared" si="43"/>
        <v>#REF!</v>
      </c>
      <c r="BS141" s="233" t="e">
        <f t="shared" si="44"/>
        <v>#REF!</v>
      </c>
      <c r="BT141" s="233" t="e">
        <f t="shared" si="45"/>
        <v>#REF!</v>
      </c>
      <c r="BU141" s="233" t="e">
        <f t="shared" si="46"/>
        <v>#REF!</v>
      </c>
      <c r="BV141" s="233" t="e">
        <f t="shared" si="47"/>
        <v>#REF!</v>
      </c>
      <c r="BW141" s="233" t="e">
        <f t="shared" si="48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25"/>
        <v>#REF!</v>
      </c>
      <c r="BA142" s="233" t="e">
        <f t="shared" si="26"/>
        <v>#REF!</v>
      </c>
      <c r="BB142" s="233" t="e">
        <f t="shared" si="27"/>
        <v>#REF!</v>
      </c>
      <c r="BC142" s="233" t="e">
        <f t="shared" si="28"/>
        <v>#REF!</v>
      </c>
      <c r="BD142" s="233" t="e">
        <f t="shared" si="29"/>
        <v>#REF!</v>
      </c>
      <c r="BE142" s="233" t="e">
        <f t="shared" si="30"/>
        <v>#REF!</v>
      </c>
      <c r="BF142" s="233" t="e">
        <f t="shared" si="31"/>
        <v>#REF!</v>
      </c>
      <c r="BG142" s="233" t="e">
        <f t="shared" si="32"/>
        <v>#REF!</v>
      </c>
      <c r="BH142" s="233" t="e">
        <f t="shared" si="33"/>
        <v>#REF!</v>
      </c>
      <c r="BI142" s="233" t="e">
        <f t="shared" si="34"/>
        <v>#REF!</v>
      </c>
      <c r="BJ142" s="233" t="e">
        <f t="shared" si="35"/>
        <v>#REF!</v>
      </c>
      <c r="BK142" s="233" t="e">
        <f t="shared" si="36"/>
        <v>#REF!</v>
      </c>
      <c r="BL142" s="233" t="e">
        <f t="shared" si="37"/>
        <v>#REF!</v>
      </c>
      <c r="BM142" s="233" t="e">
        <f t="shared" si="38"/>
        <v>#REF!</v>
      </c>
      <c r="BN142" s="233" t="e">
        <f t="shared" si="39"/>
        <v>#REF!</v>
      </c>
      <c r="BO142" s="233" t="e">
        <f t="shared" si="40"/>
        <v>#REF!</v>
      </c>
      <c r="BP142" s="233" t="e">
        <f t="shared" si="41"/>
        <v>#REF!</v>
      </c>
      <c r="BQ142" s="233" t="e">
        <f t="shared" si="42"/>
        <v>#REF!</v>
      </c>
      <c r="BR142" s="233" t="e">
        <f t="shared" si="43"/>
        <v>#REF!</v>
      </c>
      <c r="BS142" s="233" t="e">
        <f t="shared" si="44"/>
        <v>#REF!</v>
      </c>
      <c r="BT142" s="233" t="e">
        <f t="shared" si="45"/>
        <v>#REF!</v>
      </c>
      <c r="BU142" s="233" t="e">
        <f t="shared" si="46"/>
        <v>#REF!</v>
      </c>
      <c r="BV142" s="233" t="e">
        <f t="shared" si="47"/>
        <v>#REF!</v>
      </c>
      <c r="BW142" s="233" t="e">
        <f t="shared" si="48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25"/>
        <v>#REF!</v>
      </c>
      <c r="BA143" s="233" t="e">
        <f t="shared" si="26"/>
        <v>#REF!</v>
      </c>
      <c r="BB143" s="233" t="e">
        <f t="shared" si="27"/>
        <v>#REF!</v>
      </c>
      <c r="BC143" s="233" t="e">
        <f t="shared" si="28"/>
        <v>#REF!</v>
      </c>
      <c r="BD143" s="233" t="e">
        <f t="shared" si="29"/>
        <v>#REF!</v>
      </c>
      <c r="BE143" s="233" t="e">
        <f t="shared" si="30"/>
        <v>#REF!</v>
      </c>
      <c r="BF143" s="233" t="e">
        <f t="shared" si="31"/>
        <v>#REF!</v>
      </c>
      <c r="BG143" s="233" t="e">
        <f t="shared" si="32"/>
        <v>#REF!</v>
      </c>
      <c r="BH143" s="233" t="e">
        <f t="shared" si="33"/>
        <v>#REF!</v>
      </c>
      <c r="BI143" s="233" t="e">
        <f t="shared" si="34"/>
        <v>#REF!</v>
      </c>
      <c r="BJ143" s="233" t="e">
        <f t="shared" si="35"/>
        <v>#REF!</v>
      </c>
      <c r="BK143" s="233" t="e">
        <f t="shared" si="36"/>
        <v>#REF!</v>
      </c>
      <c r="BL143" s="233" t="e">
        <f t="shared" si="37"/>
        <v>#REF!</v>
      </c>
      <c r="BM143" s="233" t="e">
        <f t="shared" si="38"/>
        <v>#REF!</v>
      </c>
      <c r="BN143" s="233" t="e">
        <f t="shared" si="39"/>
        <v>#REF!</v>
      </c>
      <c r="BO143" s="233" t="e">
        <f t="shared" si="40"/>
        <v>#REF!</v>
      </c>
      <c r="BP143" s="233" t="e">
        <f t="shared" si="41"/>
        <v>#REF!</v>
      </c>
      <c r="BQ143" s="233" t="e">
        <f t="shared" si="42"/>
        <v>#REF!</v>
      </c>
      <c r="BR143" s="233" t="e">
        <f t="shared" si="43"/>
        <v>#REF!</v>
      </c>
      <c r="BS143" s="233" t="e">
        <f t="shared" si="44"/>
        <v>#REF!</v>
      </c>
      <c r="BT143" s="233" t="e">
        <f t="shared" si="45"/>
        <v>#REF!</v>
      </c>
      <c r="BU143" s="233" t="e">
        <f t="shared" si="46"/>
        <v>#REF!</v>
      </c>
      <c r="BV143" s="233" t="e">
        <f t="shared" si="47"/>
        <v>#REF!</v>
      </c>
      <c r="BW143" s="233" t="e">
        <f t="shared" si="48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25"/>
        <v>#REF!</v>
      </c>
      <c r="BA144" s="233" t="e">
        <f t="shared" si="26"/>
        <v>#REF!</v>
      </c>
      <c r="BB144" s="233" t="e">
        <f t="shared" si="27"/>
        <v>#REF!</v>
      </c>
      <c r="BC144" s="233" t="e">
        <f t="shared" si="28"/>
        <v>#REF!</v>
      </c>
      <c r="BD144" s="233" t="e">
        <f t="shared" si="29"/>
        <v>#REF!</v>
      </c>
      <c r="BE144" s="233" t="e">
        <f t="shared" si="30"/>
        <v>#REF!</v>
      </c>
      <c r="BF144" s="233" t="e">
        <f t="shared" si="31"/>
        <v>#REF!</v>
      </c>
      <c r="BG144" s="233" t="e">
        <f t="shared" si="32"/>
        <v>#REF!</v>
      </c>
      <c r="BH144" s="233" t="e">
        <f t="shared" si="33"/>
        <v>#REF!</v>
      </c>
      <c r="BI144" s="233" t="e">
        <f t="shared" si="34"/>
        <v>#REF!</v>
      </c>
      <c r="BJ144" s="233" t="e">
        <f t="shared" si="35"/>
        <v>#REF!</v>
      </c>
      <c r="BK144" s="233" t="e">
        <f t="shared" si="36"/>
        <v>#REF!</v>
      </c>
      <c r="BL144" s="233" t="e">
        <f t="shared" si="37"/>
        <v>#REF!</v>
      </c>
      <c r="BM144" s="233" t="e">
        <f t="shared" si="38"/>
        <v>#REF!</v>
      </c>
      <c r="BN144" s="233" t="e">
        <f t="shared" si="39"/>
        <v>#REF!</v>
      </c>
      <c r="BO144" s="233" t="e">
        <f t="shared" si="40"/>
        <v>#REF!</v>
      </c>
      <c r="BP144" s="233" t="e">
        <f t="shared" si="41"/>
        <v>#REF!</v>
      </c>
      <c r="BQ144" s="233" t="e">
        <f t="shared" si="42"/>
        <v>#REF!</v>
      </c>
      <c r="BR144" s="233" t="e">
        <f t="shared" si="43"/>
        <v>#REF!</v>
      </c>
      <c r="BS144" s="233" t="e">
        <f t="shared" si="44"/>
        <v>#REF!</v>
      </c>
      <c r="BT144" s="233" t="e">
        <f t="shared" si="45"/>
        <v>#REF!</v>
      </c>
      <c r="BU144" s="233" t="e">
        <f t="shared" si="46"/>
        <v>#REF!</v>
      </c>
      <c r="BV144" s="233" t="e">
        <f t="shared" si="47"/>
        <v>#REF!</v>
      </c>
      <c r="BW144" s="233" t="e">
        <f t="shared" si="48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25"/>
        <v>#REF!</v>
      </c>
      <c r="BA145" s="233" t="e">
        <f t="shared" si="26"/>
        <v>#REF!</v>
      </c>
      <c r="BB145" s="233" t="e">
        <f t="shared" si="27"/>
        <v>#REF!</v>
      </c>
      <c r="BC145" s="233" t="e">
        <f t="shared" si="28"/>
        <v>#REF!</v>
      </c>
      <c r="BD145" s="233" t="e">
        <f t="shared" si="29"/>
        <v>#REF!</v>
      </c>
      <c r="BE145" s="233" t="e">
        <f t="shared" si="30"/>
        <v>#REF!</v>
      </c>
      <c r="BF145" s="233" t="e">
        <f t="shared" si="31"/>
        <v>#REF!</v>
      </c>
      <c r="BG145" s="233" t="e">
        <f t="shared" si="32"/>
        <v>#REF!</v>
      </c>
      <c r="BH145" s="233" t="e">
        <f t="shared" si="33"/>
        <v>#REF!</v>
      </c>
      <c r="BI145" s="233" t="e">
        <f t="shared" si="34"/>
        <v>#REF!</v>
      </c>
      <c r="BJ145" s="233" t="e">
        <f t="shared" si="35"/>
        <v>#REF!</v>
      </c>
      <c r="BK145" s="233" t="e">
        <f t="shared" si="36"/>
        <v>#REF!</v>
      </c>
      <c r="BL145" s="233" t="e">
        <f t="shared" si="37"/>
        <v>#REF!</v>
      </c>
      <c r="BM145" s="233" t="e">
        <f t="shared" si="38"/>
        <v>#REF!</v>
      </c>
      <c r="BN145" s="233" t="e">
        <f t="shared" si="39"/>
        <v>#REF!</v>
      </c>
      <c r="BO145" s="233" t="e">
        <f t="shared" si="40"/>
        <v>#REF!</v>
      </c>
      <c r="BP145" s="233" t="e">
        <f t="shared" si="41"/>
        <v>#REF!</v>
      </c>
      <c r="BQ145" s="233" t="e">
        <f t="shared" si="42"/>
        <v>#REF!</v>
      </c>
      <c r="BR145" s="233" t="e">
        <f t="shared" si="43"/>
        <v>#REF!</v>
      </c>
      <c r="BS145" s="233" t="e">
        <f t="shared" si="44"/>
        <v>#REF!</v>
      </c>
      <c r="BT145" s="233" t="e">
        <f t="shared" si="45"/>
        <v>#REF!</v>
      </c>
      <c r="BU145" s="233" t="e">
        <f t="shared" si="46"/>
        <v>#REF!</v>
      </c>
      <c r="BV145" s="233" t="e">
        <f t="shared" si="47"/>
        <v>#REF!</v>
      </c>
      <c r="BW145" s="233" t="e">
        <f t="shared" si="48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25"/>
        <v>#REF!</v>
      </c>
      <c r="BA146" s="233" t="e">
        <f t="shared" si="26"/>
        <v>#REF!</v>
      </c>
      <c r="BB146" s="233" t="e">
        <f t="shared" si="27"/>
        <v>#REF!</v>
      </c>
      <c r="BC146" s="233" t="e">
        <f t="shared" si="28"/>
        <v>#REF!</v>
      </c>
      <c r="BD146" s="233" t="e">
        <f t="shared" si="29"/>
        <v>#REF!</v>
      </c>
      <c r="BE146" s="233" t="e">
        <f t="shared" si="30"/>
        <v>#REF!</v>
      </c>
      <c r="BF146" s="233" t="e">
        <f t="shared" si="31"/>
        <v>#REF!</v>
      </c>
      <c r="BG146" s="233" t="e">
        <f t="shared" si="32"/>
        <v>#REF!</v>
      </c>
      <c r="BH146" s="233" t="e">
        <f t="shared" si="33"/>
        <v>#REF!</v>
      </c>
      <c r="BI146" s="233" t="e">
        <f t="shared" si="34"/>
        <v>#REF!</v>
      </c>
      <c r="BJ146" s="233" t="e">
        <f t="shared" si="35"/>
        <v>#REF!</v>
      </c>
      <c r="BK146" s="233" t="e">
        <f t="shared" si="36"/>
        <v>#REF!</v>
      </c>
      <c r="BL146" s="233" t="e">
        <f t="shared" si="37"/>
        <v>#REF!</v>
      </c>
      <c r="BM146" s="233" t="e">
        <f t="shared" si="38"/>
        <v>#REF!</v>
      </c>
      <c r="BN146" s="233" t="e">
        <f t="shared" si="39"/>
        <v>#REF!</v>
      </c>
      <c r="BO146" s="233" t="e">
        <f t="shared" si="40"/>
        <v>#REF!</v>
      </c>
      <c r="BP146" s="233" t="e">
        <f t="shared" si="41"/>
        <v>#REF!</v>
      </c>
      <c r="BQ146" s="233" t="e">
        <f t="shared" si="42"/>
        <v>#REF!</v>
      </c>
      <c r="BR146" s="233" t="e">
        <f t="shared" si="43"/>
        <v>#REF!</v>
      </c>
      <c r="BS146" s="233" t="e">
        <f t="shared" si="44"/>
        <v>#REF!</v>
      </c>
      <c r="BT146" s="233" t="e">
        <f t="shared" si="45"/>
        <v>#REF!</v>
      </c>
      <c r="BU146" s="233" t="e">
        <f t="shared" si="46"/>
        <v>#REF!</v>
      </c>
      <c r="BV146" s="233" t="e">
        <f t="shared" si="47"/>
        <v>#REF!</v>
      </c>
      <c r="BW146" s="233" t="e">
        <f t="shared" si="48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25"/>
        <v>#REF!</v>
      </c>
      <c r="BA147" s="233" t="e">
        <f t="shared" si="26"/>
        <v>#REF!</v>
      </c>
      <c r="BB147" s="233" t="e">
        <f t="shared" si="27"/>
        <v>#REF!</v>
      </c>
      <c r="BC147" s="233" t="e">
        <f t="shared" si="28"/>
        <v>#REF!</v>
      </c>
      <c r="BD147" s="233" t="e">
        <f t="shared" si="29"/>
        <v>#REF!</v>
      </c>
      <c r="BE147" s="233" t="e">
        <f t="shared" si="30"/>
        <v>#REF!</v>
      </c>
      <c r="BF147" s="233" t="e">
        <f t="shared" si="31"/>
        <v>#REF!</v>
      </c>
      <c r="BG147" s="233" t="e">
        <f t="shared" si="32"/>
        <v>#REF!</v>
      </c>
      <c r="BH147" s="233" t="e">
        <f t="shared" si="33"/>
        <v>#REF!</v>
      </c>
      <c r="BI147" s="233" t="e">
        <f t="shared" si="34"/>
        <v>#REF!</v>
      </c>
      <c r="BJ147" s="233" t="e">
        <f t="shared" si="35"/>
        <v>#REF!</v>
      </c>
      <c r="BK147" s="233" t="e">
        <f t="shared" si="36"/>
        <v>#REF!</v>
      </c>
      <c r="BL147" s="233" t="e">
        <f t="shared" si="37"/>
        <v>#REF!</v>
      </c>
      <c r="BM147" s="233" t="e">
        <f t="shared" si="38"/>
        <v>#REF!</v>
      </c>
      <c r="BN147" s="233" t="e">
        <f t="shared" si="39"/>
        <v>#REF!</v>
      </c>
      <c r="BO147" s="233" t="e">
        <f t="shared" si="40"/>
        <v>#REF!</v>
      </c>
      <c r="BP147" s="233" t="e">
        <f t="shared" si="41"/>
        <v>#REF!</v>
      </c>
      <c r="BQ147" s="233" t="e">
        <f t="shared" si="42"/>
        <v>#REF!</v>
      </c>
      <c r="BR147" s="233" t="e">
        <f t="shared" si="43"/>
        <v>#REF!</v>
      </c>
      <c r="BS147" s="233" t="e">
        <f t="shared" si="44"/>
        <v>#REF!</v>
      </c>
      <c r="BT147" s="233" t="e">
        <f t="shared" si="45"/>
        <v>#REF!</v>
      </c>
      <c r="BU147" s="233" t="e">
        <f t="shared" si="46"/>
        <v>#REF!</v>
      </c>
      <c r="BV147" s="233" t="e">
        <f t="shared" si="47"/>
        <v>#REF!</v>
      </c>
      <c r="BW147" s="233" t="e">
        <f t="shared" si="48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ref="AZ148:BI154" si="49">B148-AA148</f>
        <v>#REF!</v>
      </c>
      <c r="BA148" s="233" t="e">
        <f t="shared" si="49"/>
        <v>#REF!</v>
      </c>
      <c r="BB148" s="233" t="e">
        <f t="shared" si="49"/>
        <v>#REF!</v>
      </c>
      <c r="BC148" s="233" t="e">
        <f t="shared" si="49"/>
        <v>#REF!</v>
      </c>
      <c r="BD148" s="233" t="e">
        <f t="shared" si="49"/>
        <v>#REF!</v>
      </c>
      <c r="BE148" s="233" t="e">
        <f t="shared" si="49"/>
        <v>#REF!</v>
      </c>
      <c r="BF148" s="233" t="e">
        <f t="shared" si="49"/>
        <v>#REF!</v>
      </c>
      <c r="BG148" s="233" t="e">
        <f t="shared" si="49"/>
        <v>#REF!</v>
      </c>
      <c r="BH148" s="233" t="e">
        <f t="shared" si="49"/>
        <v>#REF!</v>
      </c>
      <c r="BI148" s="233" t="e">
        <f t="shared" si="49"/>
        <v>#REF!</v>
      </c>
      <c r="BJ148" s="233" t="e">
        <f t="shared" ref="BJ148:BS154" si="50">L148-AK148</f>
        <v>#REF!</v>
      </c>
      <c r="BK148" s="233" t="e">
        <f t="shared" si="50"/>
        <v>#REF!</v>
      </c>
      <c r="BL148" s="233" t="e">
        <f t="shared" si="50"/>
        <v>#REF!</v>
      </c>
      <c r="BM148" s="233" t="e">
        <f t="shared" si="50"/>
        <v>#REF!</v>
      </c>
      <c r="BN148" s="233" t="e">
        <f t="shared" si="50"/>
        <v>#REF!</v>
      </c>
      <c r="BO148" s="233" t="e">
        <f t="shared" si="50"/>
        <v>#REF!</v>
      </c>
      <c r="BP148" s="233" t="e">
        <f t="shared" si="50"/>
        <v>#REF!</v>
      </c>
      <c r="BQ148" s="233" t="e">
        <f t="shared" si="50"/>
        <v>#REF!</v>
      </c>
      <c r="BR148" s="233" t="e">
        <f t="shared" si="50"/>
        <v>#REF!</v>
      </c>
      <c r="BS148" s="233" t="e">
        <f t="shared" si="50"/>
        <v>#REF!</v>
      </c>
      <c r="BT148" s="233" t="e">
        <f t="shared" ref="BT148:BW154" si="51">V148-AU148</f>
        <v>#REF!</v>
      </c>
      <c r="BU148" s="233" t="e">
        <f t="shared" si="51"/>
        <v>#REF!</v>
      </c>
      <c r="BV148" s="233" t="e">
        <f t="shared" si="51"/>
        <v>#REF!</v>
      </c>
      <c r="BW148" s="233" t="e">
        <f t="shared" si="51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49"/>
        <v>#REF!</v>
      </c>
      <c r="BA149" s="233" t="e">
        <f t="shared" si="49"/>
        <v>#REF!</v>
      </c>
      <c r="BB149" s="233" t="e">
        <f t="shared" si="49"/>
        <v>#REF!</v>
      </c>
      <c r="BC149" s="233" t="e">
        <f t="shared" si="49"/>
        <v>#REF!</v>
      </c>
      <c r="BD149" s="233" t="e">
        <f t="shared" si="49"/>
        <v>#REF!</v>
      </c>
      <c r="BE149" s="233" t="e">
        <f t="shared" si="49"/>
        <v>#REF!</v>
      </c>
      <c r="BF149" s="233" t="e">
        <f t="shared" si="49"/>
        <v>#REF!</v>
      </c>
      <c r="BG149" s="233" t="e">
        <f t="shared" si="49"/>
        <v>#REF!</v>
      </c>
      <c r="BH149" s="233" t="e">
        <f t="shared" si="49"/>
        <v>#REF!</v>
      </c>
      <c r="BI149" s="233" t="e">
        <f t="shared" si="49"/>
        <v>#REF!</v>
      </c>
      <c r="BJ149" s="233" t="e">
        <f t="shared" si="50"/>
        <v>#REF!</v>
      </c>
      <c r="BK149" s="233" t="e">
        <f t="shared" si="50"/>
        <v>#REF!</v>
      </c>
      <c r="BL149" s="233" t="e">
        <f t="shared" si="50"/>
        <v>#REF!</v>
      </c>
      <c r="BM149" s="233" t="e">
        <f t="shared" si="50"/>
        <v>#REF!</v>
      </c>
      <c r="BN149" s="233" t="e">
        <f t="shared" si="50"/>
        <v>#REF!</v>
      </c>
      <c r="BO149" s="233" t="e">
        <f t="shared" si="50"/>
        <v>#REF!</v>
      </c>
      <c r="BP149" s="233" t="e">
        <f t="shared" si="50"/>
        <v>#REF!</v>
      </c>
      <c r="BQ149" s="233" t="e">
        <f t="shared" si="50"/>
        <v>#REF!</v>
      </c>
      <c r="BR149" s="233" t="e">
        <f t="shared" si="50"/>
        <v>#REF!</v>
      </c>
      <c r="BS149" s="233" t="e">
        <f t="shared" si="50"/>
        <v>#REF!</v>
      </c>
      <c r="BT149" s="233" t="e">
        <f t="shared" si="51"/>
        <v>#REF!</v>
      </c>
      <c r="BU149" s="233" t="e">
        <f t="shared" si="51"/>
        <v>#REF!</v>
      </c>
      <c r="BV149" s="233" t="e">
        <f t="shared" si="51"/>
        <v>#REF!</v>
      </c>
      <c r="BW149" s="233" t="e">
        <f t="shared" si="51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49"/>
        <v>#REF!</v>
      </c>
      <c r="BA150" s="233" t="e">
        <f t="shared" si="49"/>
        <v>#REF!</v>
      </c>
      <c r="BB150" s="233" t="e">
        <f t="shared" si="49"/>
        <v>#REF!</v>
      </c>
      <c r="BC150" s="233" t="e">
        <f t="shared" si="49"/>
        <v>#REF!</v>
      </c>
      <c r="BD150" s="233" t="e">
        <f t="shared" si="49"/>
        <v>#REF!</v>
      </c>
      <c r="BE150" s="233" t="e">
        <f t="shared" si="49"/>
        <v>#REF!</v>
      </c>
      <c r="BF150" s="233" t="e">
        <f t="shared" si="49"/>
        <v>#REF!</v>
      </c>
      <c r="BG150" s="233" t="e">
        <f t="shared" si="49"/>
        <v>#REF!</v>
      </c>
      <c r="BH150" s="233" t="e">
        <f t="shared" si="49"/>
        <v>#REF!</v>
      </c>
      <c r="BI150" s="233" t="e">
        <f t="shared" si="49"/>
        <v>#REF!</v>
      </c>
      <c r="BJ150" s="233" t="e">
        <f t="shared" si="50"/>
        <v>#REF!</v>
      </c>
      <c r="BK150" s="233" t="e">
        <f t="shared" si="50"/>
        <v>#REF!</v>
      </c>
      <c r="BL150" s="233" t="e">
        <f t="shared" si="50"/>
        <v>#REF!</v>
      </c>
      <c r="BM150" s="233" t="e">
        <f t="shared" si="50"/>
        <v>#REF!</v>
      </c>
      <c r="BN150" s="233" t="e">
        <f t="shared" si="50"/>
        <v>#REF!</v>
      </c>
      <c r="BO150" s="233" t="e">
        <f t="shared" si="50"/>
        <v>#REF!</v>
      </c>
      <c r="BP150" s="233" t="e">
        <f t="shared" si="50"/>
        <v>#REF!</v>
      </c>
      <c r="BQ150" s="233" t="e">
        <f t="shared" si="50"/>
        <v>#REF!</v>
      </c>
      <c r="BR150" s="233" t="e">
        <f t="shared" si="50"/>
        <v>#REF!</v>
      </c>
      <c r="BS150" s="233" t="e">
        <f t="shared" si="50"/>
        <v>#REF!</v>
      </c>
      <c r="BT150" s="233" t="e">
        <f t="shared" si="51"/>
        <v>#REF!</v>
      </c>
      <c r="BU150" s="233" t="e">
        <f t="shared" si="51"/>
        <v>#REF!</v>
      </c>
      <c r="BV150" s="233" t="e">
        <f t="shared" si="51"/>
        <v>#REF!</v>
      </c>
      <c r="BW150" s="233" t="e">
        <f t="shared" si="51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49"/>
        <v>#REF!</v>
      </c>
      <c r="BA151" s="233" t="e">
        <f t="shared" si="49"/>
        <v>#REF!</v>
      </c>
      <c r="BB151" s="233" t="e">
        <f t="shared" si="49"/>
        <v>#REF!</v>
      </c>
      <c r="BC151" s="233" t="e">
        <f t="shared" si="49"/>
        <v>#REF!</v>
      </c>
      <c r="BD151" s="233" t="e">
        <f t="shared" si="49"/>
        <v>#REF!</v>
      </c>
      <c r="BE151" s="233" t="e">
        <f t="shared" si="49"/>
        <v>#REF!</v>
      </c>
      <c r="BF151" s="233" t="e">
        <f t="shared" si="49"/>
        <v>#REF!</v>
      </c>
      <c r="BG151" s="233" t="e">
        <f t="shared" si="49"/>
        <v>#REF!</v>
      </c>
      <c r="BH151" s="233" t="e">
        <f t="shared" si="49"/>
        <v>#REF!</v>
      </c>
      <c r="BI151" s="233" t="e">
        <f t="shared" si="49"/>
        <v>#REF!</v>
      </c>
      <c r="BJ151" s="233" t="e">
        <f t="shared" si="50"/>
        <v>#REF!</v>
      </c>
      <c r="BK151" s="233" t="e">
        <f t="shared" si="50"/>
        <v>#REF!</v>
      </c>
      <c r="BL151" s="233" t="e">
        <f t="shared" si="50"/>
        <v>#REF!</v>
      </c>
      <c r="BM151" s="233" t="e">
        <f t="shared" si="50"/>
        <v>#REF!</v>
      </c>
      <c r="BN151" s="233" t="e">
        <f t="shared" si="50"/>
        <v>#REF!</v>
      </c>
      <c r="BO151" s="233" t="e">
        <f t="shared" si="50"/>
        <v>#REF!</v>
      </c>
      <c r="BP151" s="233" t="e">
        <f t="shared" si="50"/>
        <v>#REF!</v>
      </c>
      <c r="BQ151" s="233" t="e">
        <f t="shared" si="50"/>
        <v>#REF!</v>
      </c>
      <c r="BR151" s="233" t="e">
        <f t="shared" si="50"/>
        <v>#REF!</v>
      </c>
      <c r="BS151" s="233" t="e">
        <f t="shared" si="50"/>
        <v>#REF!</v>
      </c>
      <c r="BT151" s="233" t="e">
        <f t="shared" si="51"/>
        <v>#REF!</v>
      </c>
      <c r="BU151" s="233" t="e">
        <f t="shared" si="51"/>
        <v>#REF!</v>
      </c>
      <c r="BV151" s="233" t="e">
        <f t="shared" si="51"/>
        <v>#REF!</v>
      </c>
      <c r="BW151" s="233" t="e">
        <f t="shared" si="51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49"/>
        <v>#REF!</v>
      </c>
      <c r="BA152" s="233" t="e">
        <f t="shared" si="49"/>
        <v>#REF!</v>
      </c>
      <c r="BB152" s="233" t="e">
        <f t="shared" si="49"/>
        <v>#REF!</v>
      </c>
      <c r="BC152" s="233" t="e">
        <f t="shared" si="49"/>
        <v>#REF!</v>
      </c>
      <c r="BD152" s="233" t="e">
        <f t="shared" si="49"/>
        <v>#REF!</v>
      </c>
      <c r="BE152" s="233" t="e">
        <f t="shared" si="49"/>
        <v>#REF!</v>
      </c>
      <c r="BF152" s="233" t="e">
        <f t="shared" si="49"/>
        <v>#REF!</v>
      </c>
      <c r="BG152" s="233" t="e">
        <f t="shared" si="49"/>
        <v>#REF!</v>
      </c>
      <c r="BH152" s="233" t="e">
        <f t="shared" si="49"/>
        <v>#REF!</v>
      </c>
      <c r="BI152" s="233" t="e">
        <f t="shared" si="49"/>
        <v>#REF!</v>
      </c>
      <c r="BJ152" s="233" t="e">
        <f t="shared" si="50"/>
        <v>#REF!</v>
      </c>
      <c r="BK152" s="233" t="e">
        <f t="shared" si="50"/>
        <v>#REF!</v>
      </c>
      <c r="BL152" s="233" t="e">
        <f t="shared" si="50"/>
        <v>#REF!</v>
      </c>
      <c r="BM152" s="233" t="e">
        <f t="shared" si="50"/>
        <v>#REF!</v>
      </c>
      <c r="BN152" s="233" t="e">
        <f t="shared" si="50"/>
        <v>#REF!</v>
      </c>
      <c r="BO152" s="233" t="e">
        <f t="shared" si="50"/>
        <v>#REF!</v>
      </c>
      <c r="BP152" s="233" t="e">
        <f t="shared" si="50"/>
        <v>#REF!</v>
      </c>
      <c r="BQ152" s="233" t="e">
        <f t="shared" si="50"/>
        <v>#REF!</v>
      </c>
      <c r="BR152" s="233" t="e">
        <f t="shared" si="50"/>
        <v>#REF!</v>
      </c>
      <c r="BS152" s="233" t="e">
        <f t="shared" si="50"/>
        <v>#REF!</v>
      </c>
      <c r="BT152" s="233" t="e">
        <f t="shared" si="51"/>
        <v>#REF!</v>
      </c>
      <c r="BU152" s="233" t="e">
        <f t="shared" si="51"/>
        <v>#REF!</v>
      </c>
      <c r="BV152" s="233" t="e">
        <f t="shared" si="51"/>
        <v>#REF!</v>
      </c>
      <c r="BW152" s="233" t="e">
        <f t="shared" si="51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49"/>
        <v>#REF!</v>
      </c>
      <c r="BA153" s="233" t="e">
        <f t="shared" si="49"/>
        <v>#REF!</v>
      </c>
      <c r="BB153" s="233" t="e">
        <f t="shared" si="49"/>
        <v>#REF!</v>
      </c>
      <c r="BC153" s="233" t="e">
        <f t="shared" si="49"/>
        <v>#REF!</v>
      </c>
      <c r="BD153" s="233" t="e">
        <f t="shared" si="49"/>
        <v>#REF!</v>
      </c>
      <c r="BE153" s="233" t="e">
        <f t="shared" si="49"/>
        <v>#REF!</v>
      </c>
      <c r="BF153" s="233" t="e">
        <f t="shared" si="49"/>
        <v>#REF!</v>
      </c>
      <c r="BG153" s="233" t="e">
        <f t="shared" si="49"/>
        <v>#REF!</v>
      </c>
      <c r="BH153" s="233" t="e">
        <f t="shared" si="49"/>
        <v>#REF!</v>
      </c>
      <c r="BI153" s="233" t="e">
        <f t="shared" si="49"/>
        <v>#REF!</v>
      </c>
      <c r="BJ153" s="233" t="e">
        <f t="shared" si="50"/>
        <v>#REF!</v>
      </c>
      <c r="BK153" s="233" t="e">
        <f t="shared" si="50"/>
        <v>#REF!</v>
      </c>
      <c r="BL153" s="233" t="e">
        <f t="shared" si="50"/>
        <v>#REF!</v>
      </c>
      <c r="BM153" s="233" t="e">
        <f t="shared" si="50"/>
        <v>#REF!</v>
      </c>
      <c r="BN153" s="233" t="e">
        <f t="shared" si="50"/>
        <v>#REF!</v>
      </c>
      <c r="BO153" s="233" t="e">
        <f t="shared" si="50"/>
        <v>#REF!</v>
      </c>
      <c r="BP153" s="233" t="e">
        <f t="shared" si="50"/>
        <v>#REF!</v>
      </c>
      <c r="BQ153" s="233" t="e">
        <f t="shared" si="50"/>
        <v>#REF!</v>
      </c>
      <c r="BR153" s="233" t="e">
        <f t="shared" si="50"/>
        <v>#REF!</v>
      </c>
      <c r="BS153" s="233" t="e">
        <f t="shared" si="50"/>
        <v>#REF!</v>
      </c>
      <c r="BT153" s="233" t="e">
        <f t="shared" si="51"/>
        <v>#REF!</v>
      </c>
      <c r="BU153" s="233" t="e">
        <f t="shared" si="51"/>
        <v>#REF!</v>
      </c>
      <c r="BV153" s="233" t="e">
        <f t="shared" si="51"/>
        <v>#REF!</v>
      </c>
      <c r="BW153" s="233" t="e">
        <f t="shared" si="51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49"/>
        <v>#REF!</v>
      </c>
      <c r="BA154" s="233" t="e">
        <f t="shared" si="49"/>
        <v>#REF!</v>
      </c>
      <c r="BB154" s="233" t="e">
        <f t="shared" si="49"/>
        <v>#REF!</v>
      </c>
      <c r="BC154" s="233" t="e">
        <f t="shared" si="49"/>
        <v>#REF!</v>
      </c>
      <c r="BD154" s="233" t="e">
        <f t="shared" si="49"/>
        <v>#REF!</v>
      </c>
      <c r="BE154" s="233" t="e">
        <f t="shared" si="49"/>
        <v>#REF!</v>
      </c>
      <c r="BF154" s="233" t="e">
        <f t="shared" si="49"/>
        <v>#REF!</v>
      </c>
      <c r="BG154" s="233" t="e">
        <f t="shared" si="49"/>
        <v>#REF!</v>
      </c>
      <c r="BH154" s="233" t="e">
        <f t="shared" si="49"/>
        <v>#REF!</v>
      </c>
      <c r="BI154" s="233" t="e">
        <f t="shared" si="49"/>
        <v>#REF!</v>
      </c>
      <c r="BJ154" s="233" t="e">
        <f t="shared" si="50"/>
        <v>#REF!</v>
      </c>
      <c r="BK154" s="233" t="e">
        <f t="shared" si="50"/>
        <v>#REF!</v>
      </c>
      <c r="BL154" s="233" t="e">
        <f t="shared" si="50"/>
        <v>#REF!</v>
      </c>
      <c r="BM154" s="233" t="e">
        <f t="shared" si="50"/>
        <v>#REF!</v>
      </c>
      <c r="BN154" s="233" t="e">
        <f t="shared" si="50"/>
        <v>#REF!</v>
      </c>
      <c r="BO154" s="233" t="e">
        <f t="shared" si="50"/>
        <v>#REF!</v>
      </c>
      <c r="BP154" s="233" t="e">
        <f t="shared" si="50"/>
        <v>#REF!</v>
      </c>
      <c r="BQ154" s="233" t="e">
        <f t="shared" si="50"/>
        <v>#REF!</v>
      </c>
      <c r="BR154" s="233" t="e">
        <f t="shared" si="50"/>
        <v>#REF!</v>
      </c>
      <c r="BS154" s="233" t="e">
        <f t="shared" si="50"/>
        <v>#REF!</v>
      </c>
      <c r="BT154" s="233" t="e">
        <f t="shared" si="51"/>
        <v>#REF!</v>
      </c>
      <c r="BU154" s="233" t="e">
        <f t="shared" si="51"/>
        <v>#REF!</v>
      </c>
      <c r="BV154" s="233" t="e">
        <f t="shared" si="51"/>
        <v>#REF!</v>
      </c>
      <c r="BW154" s="233" t="e">
        <f t="shared" si="51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</row>
    <row r="156" spans="1:75">
      <c r="A156" s="549"/>
      <c r="B156" s="549"/>
      <c r="C156" s="549"/>
      <c r="D156" s="549"/>
      <c r="E156" s="549"/>
      <c r="F156" s="549"/>
      <c r="G156" s="549"/>
      <c r="H156" s="549"/>
      <c r="I156" s="549"/>
      <c r="J156" s="549"/>
      <c r="K156" s="549"/>
      <c r="L156" s="549"/>
      <c r="M156" s="549"/>
      <c r="N156" s="549"/>
      <c r="O156" s="549"/>
      <c r="P156" s="549"/>
      <c r="Q156" s="231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</row>
    <row r="157" spans="1:75" ht="47.25" customHeight="1">
      <c r="A157" s="550" t="s">
        <v>293</v>
      </c>
      <c r="B157" s="551"/>
      <c r="C157" s="551"/>
      <c r="D157" s="551"/>
      <c r="E157" s="551"/>
      <c r="F157" s="551"/>
      <c r="G157" s="551"/>
      <c r="H157" s="551"/>
      <c r="I157" s="551"/>
      <c r="J157" s="551"/>
      <c r="K157" s="552"/>
      <c r="L157" s="543" t="e">
        <f>#REF!</f>
        <v>#REF!</v>
      </c>
      <c r="M157" s="544"/>
      <c r="N157" s="544"/>
      <c r="O157" s="544"/>
      <c r="P157" s="545"/>
      <c r="Q157" s="231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</row>
    <row r="158" spans="1:75" ht="48.75" customHeight="1">
      <c r="A158" s="550" t="s">
        <v>294</v>
      </c>
      <c r="B158" s="551"/>
      <c r="C158" s="551"/>
      <c r="D158" s="551"/>
      <c r="E158" s="551"/>
      <c r="F158" s="551"/>
      <c r="G158" s="551"/>
      <c r="H158" s="551"/>
      <c r="I158" s="551"/>
      <c r="J158" s="551"/>
      <c r="K158" s="552"/>
      <c r="L158" s="543" t="e">
        <f>#REF!</f>
        <v>#REF!</v>
      </c>
      <c r="M158" s="544"/>
      <c r="N158" s="544"/>
      <c r="O158" s="544"/>
      <c r="P158" s="545"/>
      <c r="Q158" s="231"/>
      <c r="AZ158" s="233"/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  <c r="AZ159" s="233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</row>
    <row r="160" spans="1:75" ht="33.75" customHeight="1">
      <c r="A160" s="540" t="s">
        <v>290</v>
      </c>
      <c r="B160" s="541"/>
      <c r="C160" s="541"/>
      <c r="D160" s="541"/>
      <c r="E160" s="541"/>
      <c r="F160" s="541"/>
      <c r="G160" s="541"/>
      <c r="H160" s="542"/>
      <c r="I160" s="418" t="s">
        <v>291</v>
      </c>
      <c r="J160" s="418"/>
      <c r="K160" s="418"/>
      <c r="L160" s="543" t="e">
        <f>#REF!</f>
        <v>#REF!</v>
      </c>
      <c r="M160" s="544"/>
      <c r="N160" s="544"/>
      <c r="O160" s="544"/>
      <c r="P160" s="545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</row>
    <row r="161" spans="13:75"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</row>
    <row r="162" spans="13:75"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</row>
    <row r="163" spans="13:75">
      <c r="M163" s="233"/>
      <c r="N163" s="233"/>
      <c r="O163" s="233"/>
      <c r="P163" s="233"/>
      <c r="AZ163" s="233"/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</row>
    <row r="164" spans="13:75"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</row>
    <row r="165" spans="13:75">
      <c r="M165" s="233"/>
      <c r="N165" s="233"/>
      <c r="O165" s="233"/>
      <c r="P165" s="233"/>
      <c r="Q165" s="233"/>
      <c r="AZ165" s="233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</row>
    <row r="166" spans="13:75">
      <c r="AZ166" s="233"/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</row>
    <row r="167" spans="13:75"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</row>
    <row r="168" spans="13:75"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90" customWidth="1"/>
    <col min="2" max="25" width="9.7109375" style="190" customWidth="1"/>
    <col min="26" max="26" width="9.140625" style="190"/>
    <col min="27" max="76" width="0" style="190" hidden="1" customWidth="1"/>
    <col min="77" max="16384" width="9.140625" style="190"/>
  </cols>
  <sheetData>
    <row r="1" spans="1:75" ht="54" customHeight="1">
      <c r="A1" s="563" t="s">
        <v>317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  <c r="Q1" s="563"/>
      <c r="R1" s="563"/>
      <c r="S1" s="563"/>
      <c r="T1" s="563"/>
      <c r="U1" s="563"/>
      <c r="V1" s="563"/>
      <c r="W1" s="563"/>
      <c r="X1" s="563"/>
      <c r="Y1" s="563"/>
    </row>
    <row r="2" spans="1:75">
      <c r="A2" s="560"/>
      <c r="B2" s="560"/>
      <c r="C2" s="560"/>
      <c r="D2" s="560"/>
      <c r="E2" s="560"/>
      <c r="F2" s="560"/>
      <c r="G2" s="560"/>
      <c r="H2" s="560"/>
      <c r="I2" s="560"/>
      <c r="J2" s="560"/>
      <c r="K2" s="560"/>
      <c r="L2" s="560"/>
      <c r="M2" s="560"/>
      <c r="N2" s="560"/>
      <c r="O2" s="560"/>
      <c r="P2" s="560"/>
      <c r="Q2" s="191"/>
    </row>
    <row r="3" spans="1:75" ht="30" customHeight="1">
      <c r="A3" s="577" t="s">
        <v>300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  <c r="S3" s="577"/>
      <c r="T3" s="577"/>
      <c r="U3" s="577"/>
      <c r="V3" s="577"/>
      <c r="W3" s="577"/>
      <c r="X3" s="577"/>
      <c r="Y3" s="577"/>
    </row>
    <row r="4" spans="1:75" ht="45.75" customHeight="1">
      <c r="A4" s="561" t="s">
        <v>303</v>
      </c>
      <c r="B4" s="562"/>
      <c r="C4" s="562"/>
      <c r="D4" s="562"/>
      <c r="E4" s="562"/>
      <c r="F4" s="562"/>
      <c r="G4" s="562"/>
      <c r="H4" s="562"/>
      <c r="I4" s="562"/>
      <c r="J4" s="562"/>
      <c r="K4" s="562"/>
      <c r="L4" s="562"/>
      <c r="M4" s="562"/>
      <c r="N4" s="562"/>
      <c r="O4" s="562"/>
      <c r="P4" s="562"/>
      <c r="Q4" s="562"/>
      <c r="R4" s="562"/>
      <c r="S4" s="562"/>
      <c r="T4" s="562"/>
      <c r="U4" s="562"/>
      <c r="V4" s="562"/>
      <c r="W4" s="562"/>
      <c r="X4" s="562"/>
      <c r="Y4" s="562"/>
    </row>
    <row r="5" spans="1:75" ht="22.5">
      <c r="A5" s="192" t="s">
        <v>0</v>
      </c>
      <c r="B5" s="161" t="s">
        <v>266</v>
      </c>
      <c r="C5" s="161" t="s">
        <v>267</v>
      </c>
      <c r="D5" s="161" t="s">
        <v>268</v>
      </c>
      <c r="E5" s="161" t="s">
        <v>269</v>
      </c>
      <c r="F5" s="161" t="s">
        <v>270</v>
      </c>
      <c r="G5" s="161" t="s">
        <v>271</v>
      </c>
      <c r="H5" s="161" t="s">
        <v>272</v>
      </c>
      <c r="I5" s="161" t="s">
        <v>273</v>
      </c>
      <c r="J5" s="161" t="s">
        <v>274</v>
      </c>
      <c r="K5" s="161" t="s">
        <v>275</v>
      </c>
      <c r="L5" s="161" t="s">
        <v>276</v>
      </c>
      <c r="M5" s="161" t="s">
        <v>277</v>
      </c>
      <c r="N5" s="161" t="s">
        <v>278</v>
      </c>
      <c r="O5" s="161" t="s">
        <v>279</v>
      </c>
      <c r="P5" s="161" t="s">
        <v>280</v>
      </c>
      <c r="Q5" s="161" t="s">
        <v>281</v>
      </c>
      <c r="R5" s="161" t="s">
        <v>282</v>
      </c>
      <c r="S5" s="161" t="s">
        <v>283</v>
      </c>
      <c r="T5" s="161" t="s">
        <v>284</v>
      </c>
      <c r="U5" s="161" t="s">
        <v>285</v>
      </c>
      <c r="V5" s="161" t="s">
        <v>286</v>
      </c>
      <c r="W5" s="161" t="s">
        <v>287</v>
      </c>
      <c r="X5" s="161" t="s">
        <v>288</v>
      </c>
      <c r="Y5" s="161" t="s">
        <v>289</v>
      </c>
      <c r="AA5" s="161" t="s">
        <v>266</v>
      </c>
      <c r="AB5" s="161" t="s">
        <v>267</v>
      </c>
      <c r="AC5" s="161" t="s">
        <v>268</v>
      </c>
      <c r="AD5" s="161" t="s">
        <v>269</v>
      </c>
      <c r="AE5" s="161" t="s">
        <v>270</v>
      </c>
      <c r="AF5" s="161" t="s">
        <v>271</v>
      </c>
      <c r="AG5" s="161" t="s">
        <v>272</v>
      </c>
      <c r="AH5" s="161" t="s">
        <v>273</v>
      </c>
      <c r="AI5" s="161" t="s">
        <v>274</v>
      </c>
      <c r="AJ5" s="161" t="s">
        <v>275</v>
      </c>
      <c r="AK5" s="161" t="s">
        <v>276</v>
      </c>
      <c r="AL5" s="161" t="s">
        <v>277</v>
      </c>
      <c r="AM5" s="161" t="s">
        <v>278</v>
      </c>
      <c r="AN5" s="161" t="s">
        <v>279</v>
      </c>
      <c r="AO5" s="161" t="s">
        <v>280</v>
      </c>
      <c r="AP5" s="161" t="s">
        <v>281</v>
      </c>
      <c r="AQ5" s="161" t="s">
        <v>282</v>
      </c>
      <c r="AR5" s="161" t="s">
        <v>283</v>
      </c>
      <c r="AS5" s="161" t="s">
        <v>284</v>
      </c>
      <c r="AT5" s="161" t="s">
        <v>285</v>
      </c>
      <c r="AU5" s="161" t="s">
        <v>286</v>
      </c>
      <c r="AV5" s="161" t="s">
        <v>287</v>
      </c>
      <c r="AW5" s="161" t="s">
        <v>288</v>
      </c>
      <c r="AX5" s="161" t="s">
        <v>289</v>
      </c>
      <c r="AZ5" s="161" t="s">
        <v>266</v>
      </c>
      <c r="BA5" s="161" t="s">
        <v>267</v>
      </c>
      <c r="BB5" s="161" t="s">
        <v>268</v>
      </c>
      <c r="BC5" s="161" t="s">
        <v>269</v>
      </c>
      <c r="BD5" s="161" t="s">
        <v>270</v>
      </c>
      <c r="BE5" s="161" t="s">
        <v>271</v>
      </c>
      <c r="BF5" s="161" t="s">
        <v>272</v>
      </c>
      <c r="BG5" s="161" t="s">
        <v>273</v>
      </c>
      <c r="BH5" s="161" t="s">
        <v>274</v>
      </c>
      <c r="BI5" s="161" t="s">
        <v>275</v>
      </c>
      <c r="BJ5" s="161" t="s">
        <v>276</v>
      </c>
      <c r="BK5" s="161" t="s">
        <v>277</v>
      </c>
      <c r="BL5" s="161" t="s">
        <v>278</v>
      </c>
      <c r="BM5" s="161" t="s">
        <v>279</v>
      </c>
      <c r="BN5" s="161" t="s">
        <v>280</v>
      </c>
      <c r="BO5" s="161" t="s">
        <v>281</v>
      </c>
      <c r="BP5" s="161" t="s">
        <v>282</v>
      </c>
      <c r="BQ5" s="161" t="s">
        <v>283</v>
      </c>
      <c r="BR5" s="161" t="s">
        <v>284</v>
      </c>
      <c r="BS5" s="161" t="s">
        <v>285</v>
      </c>
      <c r="BT5" s="161" t="s">
        <v>286</v>
      </c>
      <c r="BU5" s="161" t="s">
        <v>287</v>
      </c>
      <c r="BV5" s="161" t="s">
        <v>288</v>
      </c>
      <c r="BW5" s="161" t="s">
        <v>289</v>
      </c>
    </row>
    <row r="6" spans="1:75">
      <c r="A6" s="173">
        <v>1</v>
      </c>
      <c r="B6" s="193" t="e">
        <f>#REF!</f>
        <v>#REF!</v>
      </c>
      <c r="C6" s="193" t="e">
        <f>#REF!</f>
        <v>#REF!</v>
      </c>
      <c r="D6" s="193" t="e">
        <f>#REF!</f>
        <v>#REF!</v>
      </c>
      <c r="E6" s="193" t="e">
        <f>#REF!</f>
        <v>#REF!</v>
      </c>
      <c r="F6" s="193" t="e">
        <f>#REF!</f>
        <v>#REF!</v>
      </c>
      <c r="G6" s="193" t="e">
        <f>#REF!</f>
        <v>#REF!</v>
      </c>
      <c r="H6" s="193" t="e">
        <f>#REF!</f>
        <v>#REF!</v>
      </c>
      <c r="I6" s="193" t="e">
        <f>#REF!</f>
        <v>#REF!</v>
      </c>
      <c r="J6" s="193" t="e">
        <f>#REF!</f>
        <v>#REF!</v>
      </c>
      <c r="K6" s="193" t="e">
        <f>#REF!</f>
        <v>#REF!</v>
      </c>
      <c r="L6" s="193" t="e">
        <f>#REF!</f>
        <v>#REF!</v>
      </c>
      <c r="M6" s="193" t="e">
        <f>#REF!</f>
        <v>#REF!</v>
      </c>
      <c r="N6" s="193" t="e">
        <f>#REF!</f>
        <v>#REF!</v>
      </c>
      <c r="O6" s="193" t="e">
        <f>#REF!</f>
        <v>#REF!</v>
      </c>
      <c r="P6" s="193" t="e">
        <f>#REF!</f>
        <v>#REF!</v>
      </c>
      <c r="Q6" s="193" t="e">
        <f>#REF!</f>
        <v>#REF!</v>
      </c>
      <c r="R6" s="193" t="e">
        <f>#REF!</f>
        <v>#REF!</v>
      </c>
      <c r="S6" s="193" t="e">
        <f>#REF!</f>
        <v>#REF!</v>
      </c>
      <c r="T6" s="193" t="e">
        <f>#REF!</f>
        <v>#REF!</v>
      </c>
      <c r="U6" s="193" t="e">
        <f>#REF!</f>
        <v>#REF!</v>
      </c>
      <c r="V6" s="193" t="e">
        <f>#REF!</f>
        <v>#REF!</v>
      </c>
      <c r="W6" s="193" t="e">
        <f>#REF!</f>
        <v>#REF!</v>
      </c>
      <c r="X6" s="193" t="e">
        <f>#REF!</f>
        <v>#REF!</v>
      </c>
      <c r="Y6" s="193" t="e">
        <f>#REF!</f>
        <v>#REF!</v>
      </c>
      <c r="AA6" s="194" t="e">
        <f>#REF!</f>
        <v>#REF!</v>
      </c>
      <c r="AB6" s="194" t="e">
        <f>#REF!</f>
        <v>#REF!</v>
      </c>
      <c r="AC6" s="194" t="e">
        <f>#REF!</f>
        <v>#REF!</v>
      </c>
      <c r="AD6" s="194" t="e">
        <f>#REF!</f>
        <v>#REF!</v>
      </c>
      <c r="AE6" s="194" t="e">
        <f>#REF!</f>
        <v>#REF!</v>
      </c>
      <c r="AF6" s="194" t="e">
        <f>#REF!</f>
        <v>#REF!</v>
      </c>
      <c r="AG6" s="194" t="e">
        <f>#REF!</f>
        <v>#REF!</v>
      </c>
      <c r="AH6" s="194" t="e">
        <f>#REF!</f>
        <v>#REF!</v>
      </c>
      <c r="AI6" s="194" t="e">
        <f>#REF!</f>
        <v>#REF!</v>
      </c>
      <c r="AJ6" s="194" t="e">
        <f>#REF!</f>
        <v>#REF!</v>
      </c>
      <c r="AK6" s="194" t="e">
        <f>#REF!</f>
        <v>#REF!</v>
      </c>
      <c r="AL6" s="194" t="e">
        <f>#REF!</f>
        <v>#REF!</v>
      </c>
      <c r="AM6" s="194" t="e">
        <f>#REF!</f>
        <v>#REF!</v>
      </c>
      <c r="AN6" s="194" t="e">
        <f>#REF!</f>
        <v>#REF!</v>
      </c>
      <c r="AO6" s="194" t="e">
        <f>#REF!</f>
        <v>#REF!</v>
      </c>
      <c r="AP6" s="194" t="e">
        <f>#REF!</f>
        <v>#REF!</v>
      </c>
      <c r="AQ6" s="194" t="e">
        <f>#REF!</f>
        <v>#REF!</v>
      </c>
      <c r="AR6" s="194" t="e">
        <f>#REF!</f>
        <v>#REF!</v>
      </c>
      <c r="AS6" s="194" t="e">
        <f>#REF!</f>
        <v>#REF!</v>
      </c>
      <c r="AT6" s="194" t="e">
        <f>#REF!</f>
        <v>#REF!</v>
      </c>
      <c r="AU6" s="194" t="e">
        <f>#REF!</f>
        <v>#REF!</v>
      </c>
      <c r="AV6" s="194" t="e">
        <f>#REF!</f>
        <v>#REF!</v>
      </c>
      <c r="AW6" s="194" t="e">
        <f>#REF!</f>
        <v>#REF!</v>
      </c>
      <c r="AX6" s="194" t="e">
        <f>#REF!</f>
        <v>#REF!</v>
      </c>
      <c r="AZ6" s="194" t="e">
        <f>B6-AA6</f>
        <v>#REF!</v>
      </c>
      <c r="BA6" s="194" t="e">
        <f t="shared" ref="BA6:BW17" si="0">C6-AB6</f>
        <v>#REF!</v>
      </c>
      <c r="BB6" s="194" t="e">
        <f t="shared" si="0"/>
        <v>#REF!</v>
      </c>
      <c r="BC6" s="194" t="e">
        <f t="shared" si="0"/>
        <v>#REF!</v>
      </c>
      <c r="BD6" s="194" t="e">
        <f t="shared" si="0"/>
        <v>#REF!</v>
      </c>
      <c r="BE6" s="194" t="e">
        <f t="shared" si="0"/>
        <v>#REF!</v>
      </c>
      <c r="BF6" s="194" t="e">
        <f t="shared" si="0"/>
        <v>#REF!</v>
      </c>
      <c r="BG6" s="194" t="e">
        <f t="shared" si="0"/>
        <v>#REF!</v>
      </c>
      <c r="BH6" s="194" t="e">
        <f t="shared" si="0"/>
        <v>#REF!</v>
      </c>
      <c r="BI6" s="194" t="e">
        <f t="shared" si="0"/>
        <v>#REF!</v>
      </c>
      <c r="BJ6" s="194" t="e">
        <f t="shared" si="0"/>
        <v>#REF!</v>
      </c>
      <c r="BK6" s="194" t="e">
        <f t="shared" si="0"/>
        <v>#REF!</v>
      </c>
      <c r="BL6" s="194" t="e">
        <f t="shared" si="0"/>
        <v>#REF!</v>
      </c>
      <c r="BM6" s="194" t="e">
        <f t="shared" si="0"/>
        <v>#REF!</v>
      </c>
      <c r="BN6" s="194" t="e">
        <f t="shared" si="0"/>
        <v>#REF!</v>
      </c>
      <c r="BO6" s="194" t="e">
        <f t="shared" si="0"/>
        <v>#REF!</v>
      </c>
      <c r="BP6" s="194" t="e">
        <f t="shared" si="0"/>
        <v>#REF!</v>
      </c>
      <c r="BQ6" s="194" t="e">
        <f t="shared" si="0"/>
        <v>#REF!</v>
      </c>
      <c r="BR6" s="194" t="e">
        <f t="shared" si="0"/>
        <v>#REF!</v>
      </c>
      <c r="BS6" s="194" t="e">
        <f t="shared" si="0"/>
        <v>#REF!</v>
      </c>
      <c r="BT6" s="194" t="e">
        <f t="shared" si="0"/>
        <v>#REF!</v>
      </c>
      <c r="BU6" s="194" t="e">
        <f t="shared" si="0"/>
        <v>#REF!</v>
      </c>
      <c r="BV6" s="194" t="e">
        <f t="shared" si="0"/>
        <v>#REF!</v>
      </c>
      <c r="BW6" s="194" t="e">
        <f t="shared" si="0"/>
        <v>#REF!</v>
      </c>
    </row>
    <row r="7" spans="1:75">
      <c r="A7" s="173">
        <v>2</v>
      </c>
      <c r="B7" s="193" t="e">
        <f>#REF!</f>
        <v>#REF!</v>
      </c>
      <c r="C7" s="193" t="e">
        <f>#REF!</f>
        <v>#REF!</v>
      </c>
      <c r="D7" s="193" t="e">
        <f>#REF!</f>
        <v>#REF!</v>
      </c>
      <c r="E7" s="193" t="e">
        <f>#REF!</f>
        <v>#REF!</v>
      </c>
      <c r="F7" s="193" t="e">
        <f>#REF!</f>
        <v>#REF!</v>
      </c>
      <c r="G7" s="193" t="e">
        <f>#REF!</f>
        <v>#REF!</v>
      </c>
      <c r="H7" s="193" t="e">
        <f>#REF!</f>
        <v>#REF!</v>
      </c>
      <c r="I7" s="193" t="e">
        <f>#REF!</f>
        <v>#REF!</v>
      </c>
      <c r="J7" s="193" t="e">
        <f>#REF!</f>
        <v>#REF!</v>
      </c>
      <c r="K7" s="193" t="e">
        <f>#REF!</f>
        <v>#REF!</v>
      </c>
      <c r="L7" s="193" t="e">
        <f>#REF!</f>
        <v>#REF!</v>
      </c>
      <c r="M7" s="193" t="e">
        <f>#REF!</f>
        <v>#REF!</v>
      </c>
      <c r="N7" s="193" t="e">
        <f>#REF!</f>
        <v>#REF!</v>
      </c>
      <c r="O7" s="193" t="e">
        <f>#REF!</f>
        <v>#REF!</v>
      </c>
      <c r="P7" s="193" t="e">
        <f>#REF!</f>
        <v>#REF!</v>
      </c>
      <c r="Q7" s="193" t="e">
        <f>#REF!</f>
        <v>#REF!</v>
      </c>
      <c r="R7" s="193" t="e">
        <f>#REF!</f>
        <v>#REF!</v>
      </c>
      <c r="S7" s="193" t="e">
        <f>#REF!</f>
        <v>#REF!</v>
      </c>
      <c r="T7" s="193" t="e">
        <f>#REF!</f>
        <v>#REF!</v>
      </c>
      <c r="U7" s="193" t="e">
        <f>#REF!</f>
        <v>#REF!</v>
      </c>
      <c r="V7" s="193" t="e">
        <f>#REF!</f>
        <v>#REF!</v>
      </c>
      <c r="W7" s="193" t="e">
        <f>#REF!</f>
        <v>#REF!</v>
      </c>
      <c r="X7" s="193" t="e">
        <f>#REF!</f>
        <v>#REF!</v>
      </c>
      <c r="Y7" s="193" t="e">
        <f>#REF!</f>
        <v>#REF!</v>
      </c>
      <c r="AA7" s="194" t="e">
        <f>#REF!</f>
        <v>#REF!</v>
      </c>
      <c r="AB7" s="194" t="e">
        <f>#REF!</f>
        <v>#REF!</v>
      </c>
      <c r="AC7" s="194" t="e">
        <f>#REF!</f>
        <v>#REF!</v>
      </c>
      <c r="AD7" s="194" t="e">
        <f>#REF!</f>
        <v>#REF!</v>
      </c>
      <c r="AE7" s="194" t="e">
        <f>#REF!</f>
        <v>#REF!</v>
      </c>
      <c r="AF7" s="194" t="e">
        <f>#REF!</f>
        <v>#REF!</v>
      </c>
      <c r="AG7" s="194" t="e">
        <f>#REF!</f>
        <v>#REF!</v>
      </c>
      <c r="AH7" s="194" t="e">
        <f>#REF!</f>
        <v>#REF!</v>
      </c>
      <c r="AI7" s="194" t="e">
        <f>#REF!</f>
        <v>#REF!</v>
      </c>
      <c r="AJ7" s="194" t="e">
        <f>#REF!</f>
        <v>#REF!</v>
      </c>
      <c r="AK7" s="194" t="e">
        <f>#REF!</f>
        <v>#REF!</v>
      </c>
      <c r="AL7" s="194" t="e">
        <f>#REF!</f>
        <v>#REF!</v>
      </c>
      <c r="AM7" s="194" t="e">
        <f>#REF!</f>
        <v>#REF!</v>
      </c>
      <c r="AN7" s="194" t="e">
        <f>#REF!</f>
        <v>#REF!</v>
      </c>
      <c r="AO7" s="194" t="e">
        <f>#REF!</f>
        <v>#REF!</v>
      </c>
      <c r="AP7" s="194" t="e">
        <f>#REF!</f>
        <v>#REF!</v>
      </c>
      <c r="AQ7" s="194" t="e">
        <f>#REF!</f>
        <v>#REF!</v>
      </c>
      <c r="AR7" s="194" t="e">
        <f>#REF!</f>
        <v>#REF!</v>
      </c>
      <c r="AS7" s="194" t="e">
        <f>#REF!</f>
        <v>#REF!</v>
      </c>
      <c r="AT7" s="194" t="e">
        <f>#REF!</f>
        <v>#REF!</v>
      </c>
      <c r="AU7" s="194" t="e">
        <f>#REF!</f>
        <v>#REF!</v>
      </c>
      <c r="AV7" s="194" t="e">
        <f>#REF!</f>
        <v>#REF!</v>
      </c>
      <c r="AW7" s="194" t="e">
        <f>#REF!</f>
        <v>#REF!</v>
      </c>
      <c r="AX7" s="194" t="e">
        <f>#REF!</f>
        <v>#REF!</v>
      </c>
      <c r="AZ7" s="194" t="e">
        <f t="shared" ref="AZ7:AZ36" si="1">B7-AA7</f>
        <v>#REF!</v>
      </c>
      <c r="BA7" s="194" t="e">
        <f t="shared" si="0"/>
        <v>#REF!</v>
      </c>
      <c r="BB7" s="194" t="e">
        <f t="shared" si="0"/>
        <v>#REF!</v>
      </c>
      <c r="BC7" s="194" t="e">
        <f t="shared" si="0"/>
        <v>#REF!</v>
      </c>
      <c r="BD7" s="194" t="e">
        <f t="shared" si="0"/>
        <v>#REF!</v>
      </c>
      <c r="BE7" s="194" t="e">
        <f t="shared" si="0"/>
        <v>#REF!</v>
      </c>
      <c r="BF7" s="194" t="e">
        <f t="shared" si="0"/>
        <v>#REF!</v>
      </c>
      <c r="BG7" s="194" t="e">
        <f t="shared" si="0"/>
        <v>#REF!</v>
      </c>
      <c r="BH7" s="194" t="e">
        <f t="shared" si="0"/>
        <v>#REF!</v>
      </c>
      <c r="BI7" s="194" t="e">
        <f t="shared" si="0"/>
        <v>#REF!</v>
      </c>
      <c r="BJ7" s="194" t="e">
        <f t="shared" si="0"/>
        <v>#REF!</v>
      </c>
      <c r="BK7" s="194" t="e">
        <f t="shared" si="0"/>
        <v>#REF!</v>
      </c>
      <c r="BL7" s="194" t="e">
        <f t="shared" si="0"/>
        <v>#REF!</v>
      </c>
      <c r="BM7" s="194" t="e">
        <f t="shared" si="0"/>
        <v>#REF!</v>
      </c>
      <c r="BN7" s="194" t="e">
        <f t="shared" si="0"/>
        <v>#REF!</v>
      </c>
      <c r="BO7" s="194" t="e">
        <f t="shared" si="0"/>
        <v>#REF!</v>
      </c>
      <c r="BP7" s="194" t="e">
        <f t="shared" si="0"/>
        <v>#REF!</v>
      </c>
      <c r="BQ7" s="194" t="e">
        <f t="shared" si="0"/>
        <v>#REF!</v>
      </c>
      <c r="BR7" s="194" t="e">
        <f t="shared" si="0"/>
        <v>#REF!</v>
      </c>
      <c r="BS7" s="194" t="e">
        <f t="shared" si="0"/>
        <v>#REF!</v>
      </c>
      <c r="BT7" s="194" t="e">
        <f t="shared" si="0"/>
        <v>#REF!</v>
      </c>
      <c r="BU7" s="194" t="e">
        <f t="shared" si="0"/>
        <v>#REF!</v>
      </c>
      <c r="BV7" s="194" t="e">
        <f t="shared" si="0"/>
        <v>#REF!</v>
      </c>
      <c r="BW7" s="194" t="e">
        <f t="shared" si="0"/>
        <v>#REF!</v>
      </c>
    </row>
    <row r="8" spans="1:75">
      <c r="A8" s="173">
        <v>3</v>
      </c>
      <c r="B8" s="193" t="e">
        <f>#REF!</f>
        <v>#REF!</v>
      </c>
      <c r="C8" s="193" t="e">
        <f>#REF!</f>
        <v>#REF!</v>
      </c>
      <c r="D8" s="193" t="e">
        <f>#REF!</f>
        <v>#REF!</v>
      </c>
      <c r="E8" s="193" t="e">
        <f>#REF!</f>
        <v>#REF!</v>
      </c>
      <c r="F8" s="193" t="e">
        <f>#REF!</f>
        <v>#REF!</v>
      </c>
      <c r="G8" s="193" t="e">
        <f>#REF!</f>
        <v>#REF!</v>
      </c>
      <c r="H8" s="193" t="e">
        <f>#REF!</f>
        <v>#REF!</v>
      </c>
      <c r="I8" s="193" t="e">
        <f>#REF!</f>
        <v>#REF!</v>
      </c>
      <c r="J8" s="193" t="e">
        <f>#REF!</f>
        <v>#REF!</v>
      </c>
      <c r="K8" s="193" t="e">
        <f>#REF!</f>
        <v>#REF!</v>
      </c>
      <c r="L8" s="193" t="e">
        <f>#REF!</f>
        <v>#REF!</v>
      </c>
      <c r="M8" s="193" t="e">
        <f>#REF!</f>
        <v>#REF!</v>
      </c>
      <c r="N8" s="193" t="e">
        <f>#REF!</f>
        <v>#REF!</v>
      </c>
      <c r="O8" s="193" t="e">
        <f>#REF!</f>
        <v>#REF!</v>
      </c>
      <c r="P8" s="193" t="e">
        <f>#REF!</f>
        <v>#REF!</v>
      </c>
      <c r="Q8" s="193" t="e">
        <f>#REF!</f>
        <v>#REF!</v>
      </c>
      <c r="R8" s="193" t="e">
        <f>#REF!</f>
        <v>#REF!</v>
      </c>
      <c r="S8" s="193" t="e">
        <f>#REF!</f>
        <v>#REF!</v>
      </c>
      <c r="T8" s="193" t="e">
        <f>#REF!</f>
        <v>#REF!</v>
      </c>
      <c r="U8" s="193" t="e">
        <f>#REF!</f>
        <v>#REF!</v>
      </c>
      <c r="V8" s="193" t="e">
        <f>#REF!</f>
        <v>#REF!</v>
      </c>
      <c r="W8" s="193" t="e">
        <f>#REF!</f>
        <v>#REF!</v>
      </c>
      <c r="X8" s="193" t="e">
        <f>#REF!</f>
        <v>#REF!</v>
      </c>
      <c r="Y8" s="193" t="e">
        <f>#REF!</f>
        <v>#REF!</v>
      </c>
      <c r="AA8" s="194" t="e">
        <f>#REF!</f>
        <v>#REF!</v>
      </c>
      <c r="AB8" s="194" t="e">
        <f>#REF!</f>
        <v>#REF!</v>
      </c>
      <c r="AC8" s="194" t="e">
        <f>#REF!</f>
        <v>#REF!</v>
      </c>
      <c r="AD8" s="194" t="e">
        <f>#REF!</f>
        <v>#REF!</v>
      </c>
      <c r="AE8" s="194" t="e">
        <f>#REF!</f>
        <v>#REF!</v>
      </c>
      <c r="AF8" s="194" t="e">
        <f>#REF!</f>
        <v>#REF!</v>
      </c>
      <c r="AG8" s="194" t="e">
        <f>#REF!</f>
        <v>#REF!</v>
      </c>
      <c r="AH8" s="194" t="e">
        <f>#REF!</f>
        <v>#REF!</v>
      </c>
      <c r="AI8" s="194" t="e">
        <f>#REF!</f>
        <v>#REF!</v>
      </c>
      <c r="AJ8" s="194" t="e">
        <f>#REF!</f>
        <v>#REF!</v>
      </c>
      <c r="AK8" s="194" t="e">
        <f>#REF!</f>
        <v>#REF!</v>
      </c>
      <c r="AL8" s="194" t="e">
        <f>#REF!</f>
        <v>#REF!</v>
      </c>
      <c r="AM8" s="194" t="e">
        <f>#REF!</f>
        <v>#REF!</v>
      </c>
      <c r="AN8" s="194" t="e">
        <f>#REF!</f>
        <v>#REF!</v>
      </c>
      <c r="AO8" s="194" t="e">
        <f>#REF!</f>
        <v>#REF!</v>
      </c>
      <c r="AP8" s="194" t="e">
        <f>#REF!</f>
        <v>#REF!</v>
      </c>
      <c r="AQ8" s="194" t="e">
        <f>#REF!</f>
        <v>#REF!</v>
      </c>
      <c r="AR8" s="194" t="e">
        <f>#REF!</f>
        <v>#REF!</v>
      </c>
      <c r="AS8" s="194" t="e">
        <f>#REF!</f>
        <v>#REF!</v>
      </c>
      <c r="AT8" s="194" t="e">
        <f>#REF!</f>
        <v>#REF!</v>
      </c>
      <c r="AU8" s="194" t="e">
        <f>#REF!</f>
        <v>#REF!</v>
      </c>
      <c r="AV8" s="194" t="e">
        <f>#REF!</f>
        <v>#REF!</v>
      </c>
      <c r="AW8" s="194" t="e">
        <f>#REF!</f>
        <v>#REF!</v>
      </c>
      <c r="AX8" s="194" t="e">
        <f>#REF!</f>
        <v>#REF!</v>
      </c>
      <c r="AZ8" s="194" t="e">
        <f t="shared" si="1"/>
        <v>#REF!</v>
      </c>
      <c r="BA8" s="194" t="e">
        <f t="shared" si="0"/>
        <v>#REF!</v>
      </c>
      <c r="BB8" s="194" t="e">
        <f t="shared" si="0"/>
        <v>#REF!</v>
      </c>
      <c r="BC8" s="194" t="e">
        <f t="shared" si="0"/>
        <v>#REF!</v>
      </c>
      <c r="BD8" s="194" t="e">
        <f t="shared" si="0"/>
        <v>#REF!</v>
      </c>
      <c r="BE8" s="194" t="e">
        <f t="shared" si="0"/>
        <v>#REF!</v>
      </c>
      <c r="BF8" s="194" t="e">
        <f t="shared" si="0"/>
        <v>#REF!</v>
      </c>
      <c r="BG8" s="194" t="e">
        <f t="shared" si="0"/>
        <v>#REF!</v>
      </c>
      <c r="BH8" s="194" t="e">
        <f t="shared" si="0"/>
        <v>#REF!</v>
      </c>
      <c r="BI8" s="194" t="e">
        <f t="shared" si="0"/>
        <v>#REF!</v>
      </c>
      <c r="BJ8" s="194" t="e">
        <f t="shared" si="0"/>
        <v>#REF!</v>
      </c>
      <c r="BK8" s="194" t="e">
        <f t="shared" si="0"/>
        <v>#REF!</v>
      </c>
      <c r="BL8" s="194" t="e">
        <f t="shared" si="0"/>
        <v>#REF!</v>
      </c>
      <c r="BM8" s="194" t="e">
        <f t="shared" si="0"/>
        <v>#REF!</v>
      </c>
      <c r="BN8" s="194" t="e">
        <f t="shared" si="0"/>
        <v>#REF!</v>
      </c>
      <c r="BO8" s="194" t="e">
        <f t="shared" si="0"/>
        <v>#REF!</v>
      </c>
      <c r="BP8" s="194" t="e">
        <f t="shared" si="0"/>
        <v>#REF!</v>
      </c>
      <c r="BQ8" s="194" t="e">
        <f t="shared" si="0"/>
        <v>#REF!</v>
      </c>
      <c r="BR8" s="194" t="e">
        <f t="shared" si="0"/>
        <v>#REF!</v>
      </c>
      <c r="BS8" s="194" t="e">
        <f t="shared" si="0"/>
        <v>#REF!</v>
      </c>
      <c r="BT8" s="194" t="e">
        <f t="shared" si="0"/>
        <v>#REF!</v>
      </c>
      <c r="BU8" s="194" t="e">
        <f t="shared" si="0"/>
        <v>#REF!</v>
      </c>
      <c r="BV8" s="194" t="e">
        <f t="shared" si="0"/>
        <v>#REF!</v>
      </c>
      <c r="BW8" s="194" t="e">
        <f t="shared" si="0"/>
        <v>#REF!</v>
      </c>
    </row>
    <row r="9" spans="1:75">
      <c r="A9" s="173">
        <v>4</v>
      </c>
      <c r="B9" s="193" t="e">
        <f>#REF!</f>
        <v>#REF!</v>
      </c>
      <c r="C9" s="193" t="e">
        <f>#REF!</f>
        <v>#REF!</v>
      </c>
      <c r="D9" s="193" t="e">
        <f>#REF!</f>
        <v>#REF!</v>
      </c>
      <c r="E9" s="193" t="e">
        <f>#REF!</f>
        <v>#REF!</v>
      </c>
      <c r="F9" s="193" t="e">
        <f>#REF!</f>
        <v>#REF!</v>
      </c>
      <c r="G9" s="193" t="e">
        <f>#REF!</f>
        <v>#REF!</v>
      </c>
      <c r="H9" s="193" t="e">
        <f>#REF!</f>
        <v>#REF!</v>
      </c>
      <c r="I9" s="193" t="e">
        <f>#REF!</f>
        <v>#REF!</v>
      </c>
      <c r="J9" s="193" t="e">
        <f>#REF!</f>
        <v>#REF!</v>
      </c>
      <c r="K9" s="193" t="e">
        <f>#REF!</f>
        <v>#REF!</v>
      </c>
      <c r="L9" s="193" t="e">
        <f>#REF!</f>
        <v>#REF!</v>
      </c>
      <c r="M9" s="193" t="e">
        <f>#REF!</f>
        <v>#REF!</v>
      </c>
      <c r="N9" s="193" t="e">
        <f>#REF!</f>
        <v>#REF!</v>
      </c>
      <c r="O9" s="193" t="e">
        <f>#REF!</f>
        <v>#REF!</v>
      </c>
      <c r="P9" s="193" t="e">
        <f>#REF!</f>
        <v>#REF!</v>
      </c>
      <c r="Q9" s="193" t="e">
        <f>#REF!</f>
        <v>#REF!</v>
      </c>
      <c r="R9" s="193" t="e">
        <f>#REF!</f>
        <v>#REF!</v>
      </c>
      <c r="S9" s="193" t="e">
        <f>#REF!</f>
        <v>#REF!</v>
      </c>
      <c r="T9" s="193" t="e">
        <f>#REF!</f>
        <v>#REF!</v>
      </c>
      <c r="U9" s="193" t="e">
        <f>#REF!</f>
        <v>#REF!</v>
      </c>
      <c r="V9" s="193" t="e">
        <f>#REF!</f>
        <v>#REF!</v>
      </c>
      <c r="W9" s="193" t="e">
        <f>#REF!</f>
        <v>#REF!</v>
      </c>
      <c r="X9" s="193" t="e">
        <f>#REF!</f>
        <v>#REF!</v>
      </c>
      <c r="Y9" s="193" t="e">
        <f>#REF!</f>
        <v>#REF!</v>
      </c>
      <c r="AA9" s="194" t="e">
        <f>#REF!</f>
        <v>#REF!</v>
      </c>
      <c r="AB9" s="194" t="e">
        <f>#REF!</f>
        <v>#REF!</v>
      </c>
      <c r="AC9" s="194" t="e">
        <f>#REF!</f>
        <v>#REF!</v>
      </c>
      <c r="AD9" s="194" t="e">
        <f>#REF!</f>
        <v>#REF!</v>
      </c>
      <c r="AE9" s="194" t="e">
        <f>#REF!</f>
        <v>#REF!</v>
      </c>
      <c r="AF9" s="194" t="e">
        <f>#REF!</f>
        <v>#REF!</v>
      </c>
      <c r="AG9" s="194" t="e">
        <f>#REF!</f>
        <v>#REF!</v>
      </c>
      <c r="AH9" s="194" t="e">
        <f>#REF!</f>
        <v>#REF!</v>
      </c>
      <c r="AI9" s="194" t="e">
        <f>#REF!</f>
        <v>#REF!</v>
      </c>
      <c r="AJ9" s="194" t="e">
        <f>#REF!</f>
        <v>#REF!</v>
      </c>
      <c r="AK9" s="194" t="e">
        <f>#REF!</f>
        <v>#REF!</v>
      </c>
      <c r="AL9" s="194" t="e">
        <f>#REF!</f>
        <v>#REF!</v>
      </c>
      <c r="AM9" s="194" t="e">
        <f>#REF!</f>
        <v>#REF!</v>
      </c>
      <c r="AN9" s="194" t="e">
        <f>#REF!</f>
        <v>#REF!</v>
      </c>
      <c r="AO9" s="194" t="e">
        <f>#REF!</f>
        <v>#REF!</v>
      </c>
      <c r="AP9" s="194" t="e">
        <f>#REF!</f>
        <v>#REF!</v>
      </c>
      <c r="AQ9" s="194" t="e">
        <f>#REF!</f>
        <v>#REF!</v>
      </c>
      <c r="AR9" s="194" t="e">
        <f>#REF!</f>
        <v>#REF!</v>
      </c>
      <c r="AS9" s="194" t="e">
        <f>#REF!</f>
        <v>#REF!</v>
      </c>
      <c r="AT9" s="194" t="e">
        <f>#REF!</f>
        <v>#REF!</v>
      </c>
      <c r="AU9" s="194" t="e">
        <f>#REF!</f>
        <v>#REF!</v>
      </c>
      <c r="AV9" s="194" t="e">
        <f>#REF!</f>
        <v>#REF!</v>
      </c>
      <c r="AW9" s="194" t="e">
        <f>#REF!</f>
        <v>#REF!</v>
      </c>
      <c r="AX9" s="194" t="e">
        <f>#REF!</f>
        <v>#REF!</v>
      </c>
      <c r="AZ9" s="194" t="e">
        <f t="shared" si="1"/>
        <v>#REF!</v>
      </c>
      <c r="BA9" s="194" t="e">
        <f t="shared" si="0"/>
        <v>#REF!</v>
      </c>
      <c r="BB9" s="194" t="e">
        <f t="shared" si="0"/>
        <v>#REF!</v>
      </c>
      <c r="BC9" s="194" t="e">
        <f t="shared" si="0"/>
        <v>#REF!</v>
      </c>
      <c r="BD9" s="194" t="e">
        <f t="shared" si="0"/>
        <v>#REF!</v>
      </c>
      <c r="BE9" s="194" t="e">
        <f t="shared" si="0"/>
        <v>#REF!</v>
      </c>
      <c r="BF9" s="194" t="e">
        <f t="shared" si="0"/>
        <v>#REF!</v>
      </c>
      <c r="BG9" s="194" t="e">
        <f t="shared" si="0"/>
        <v>#REF!</v>
      </c>
      <c r="BH9" s="194" t="e">
        <f t="shared" si="0"/>
        <v>#REF!</v>
      </c>
      <c r="BI9" s="194" t="e">
        <f t="shared" si="0"/>
        <v>#REF!</v>
      </c>
      <c r="BJ9" s="194" t="e">
        <f t="shared" si="0"/>
        <v>#REF!</v>
      </c>
      <c r="BK9" s="194" t="e">
        <f t="shared" si="0"/>
        <v>#REF!</v>
      </c>
      <c r="BL9" s="194" t="e">
        <f t="shared" si="0"/>
        <v>#REF!</v>
      </c>
      <c r="BM9" s="194" t="e">
        <f t="shared" si="0"/>
        <v>#REF!</v>
      </c>
      <c r="BN9" s="194" t="e">
        <f t="shared" si="0"/>
        <v>#REF!</v>
      </c>
      <c r="BO9" s="194" t="e">
        <f t="shared" si="0"/>
        <v>#REF!</v>
      </c>
      <c r="BP9" s="194" t="e">
        <f t="shared" si="0"/>
        <v>#REF!</v>
      </c>
      <c r="BQ9" s="194" t="e">
        <f t="shared" si="0"/>
        <v>#REF!</v>
      </c>
      <c r="BR9" s="194" t="e">
        <f t="shared" si="0"/>
        <v>#REF!</v>
      </c>
      <c r="BS9" s="194" t="e">
        <f t="shared" si="0"/>
        <v>#REF!</v>
      </c>
      <c r="BT9" s="194" t="e">
        <f t="shared" si="0"/>
        <v>#REF!</v>
      </c>
      <c r="BU9" s="194" t="e">
        <f t="shared" si="0"/>
        <v>#REF!</v>
      </c>
      <c r="BV9" s="194" t="e">
        <f t="shared" si="0"/>
        <v>#REF!</v>
      </c>
      <c r="BW9" s="194" t="e">
        <f t="shared" si="0"/>
        <v>#REF!</v>
      </c>
    </row>
    <row r="10" spans="1:75">
      <c r="A10" s="173">
        <v>5</v>
      </c>
      <c r="B10" s="193" t="e">
        <f>#REF!</f>
        <v>#REF!</v>
      </c>
      <c r="C10" s="193" t="e">
        <f>#REF!</f>
        <v>#REF!</v>
      </c>
      <c r="D10" s="193" t="e">
        <f>#REF!</f>
        <v>#REF!</v>
      </c>
      <c r="E10" s="193" t="e">
        <f>#REF!</f>
        <v>#REF!</v>
      </c>
      <c r="F10" s="193" t="e">
        <f>#REF!</f>
        <v>#REF!</v>
      </c>
      <c r="G10" s="193" t="e">
        <f>#REF!</f>
        <v>#REF!</v>
      </c>
      <c r="H10" s="193" t="e">
        <f>#REF!</f>
        <v>#REF!</v>
      </c>
      <c r="I10" s="193" t="e">
        <f>#REF!</f>
        <v>#REF!</v>
      </c>
      <c r="J10" s="193" t="e">
        <f>#REF!</f>
        <v>#REF!</v>
      </c>
      <c r="K10" s="193" t="e">
        <f>#REF!</f>
        <v>#REF!</v>
      </c>
      <c r="L10" s="193" t="e">
        <f>#REF!</f>
        <v>#REF!</v>
      </c>
      <c r="M10" s="193" t="e">
        <f>#REF!</f>
        <v>#REF!</v>
      </c>
      <c r="N10" s="193" t="e">
        <f>#REF!</f>
        <v>#REF!</v>
      </c>
      <c r="O10" s="193" t="e">
        <f>#REF!</f>
        <v>#REF!</v>
      </c>
      <c r="P10" s="193" t="e">
        <f>#REF!</f>
        <v>#REF!</v>
      </c>
      <c r="Q10" s="193" t="e">
        <f>#REF!</f>
        <v>#REF!</v>
      </c>
      <c r="R10" s="193" t="e">
        <f>#REF!</f>
        <v>#REF!</v>
      </c>
      <c r="S10" s="193" t="e">
        <f>#REF!</f>
        <v>#REF!</v>
      </c>
      <c r="T10" s="193" t="e">
        <f>#REF!</f>
        <v>#REF!</v>
      </c>
      <c r="U10" s="193" t="e">
        <f>#REF!</f>
        <v>#REF!</v>
      </c>
      <c r="V10" s="193" t="e">
        <f>#REF!</f>
        <v>#REF!</v>
      </c>
      <c r="W10" s="193" t="e">
        <f>#REF!</f>
        <v>#REF!</v>
      </c>
      <c r="X10" s="193" t="e">
        <f>#REF!</f>
        <v>#REF!</v>
      </c>
      <c r="Y10" s="193" t="e">
        <f>#REF!</f>
        <v>#REF!</v>
      </c>
      <c r="AA10" s="194" t="e">
        <f>#REF!</f>
        <v>#REF!</v>
      </c>
      <c r="AB10" s="194" t="e">
        <f>#REF!</f>
        <v>#REF!</v>
      </c>
      <c r="AC10" s="194" t="e">
        <f>#REF!</f>
        <v>#REF!</v>
      </c>
      <c r="AD10" s="194" t="e">
        <f>#REF!</f>
        <v>#REF!</v>
      </c>
      <c r="AE10" s="194" t="e">
        <f>#REF!</f>
        <v>#REF!</v>
      </c>
      <c r="AF10" s="194" t="e">
        <f>#REF!</f>
        <v>#REF!</v>
      </c>
      <c r="AG10" s="194" t="e">
        <f>#REF!</f>
        <v>#REF!</v>
      </c>
      <c r="AH10" s="194" t="e">
        <f>#REF!</f>
        <v>#REF!</v>
      </c>
      <c r="AI10" s="194" t="e">
        <f>#REF!</f>
        <v>#REF!</v>
      </c>
      <c r="AJ10" s="194" t="e">
        <f>#REF!</f>
        <v>#REF!</v>
      </c>
      <c r="AK10" s="194" t="e">
        <f>#REF!</f>
        <v>#REF!</v>
      </c>
      <c r="AL10" s="194" t="e">
        <f>#REF!</f>
        <v>#REF!</v>
      </c>
      <c r="AM10" s="194" t="e">
        <f>#REF!</f>
        <v>#REF!</v>
      </c>
      <c r="AN10" s="194" t="e">
        <f>#REF!</f>
        <v>#REF!</v>
      </c>
      <c r="AO10" s="194" t="e">
        <f>#REF!</f>
        <v>#REF!</v>
      </c>
      <c r="AP10" s="194" t="e">
        <f>#REF!</f>
        <v>#REF!</v>
      </c>
      <c r="AQ10" s="194" t="e">
        <f>#REF!</f>
        <v>#REF!</v>
      </c>
      <c r="AR10" s="194" t="e">
        <f>#REF!</f>
        <v>#REF!</v>
      </c>
      <c r="AS10" s="194" t="e">
        <f>#REF!</f>
        <v>#REF!</v>
      </c>
      <c r="AT10" s="194" t="e">
        <f>#REF!</f>
        <v>#REF!</v>
      </c>
      <c r="AU10" s="194" t="e">
        <f>#REF!</f>
        <v>#REF!</v>
      </c>
      <c r="AV10" s="194" t="e">
        <f>#REF!</f>
        <v>#REF!</v>
      </c>
      <c r="AW10" s="194" t="e">
        <f>#REF!</f>
        <v>#REF!</v>
      </c>
      <c r="AX10" s="194" t="e">
        <f>#REF!</f>
        <v>#REF!</v>
      </c>
      <c r="AZ10" s="194" t="e">
        <f t="shared" si="1"/>
        <v>#REF!</v>
      </c>
      <c r="BA10" s="194" t="e">
        <f t="shared" si="0"/>
        <v>#REF!</v>
      </c>
      <c r="BB10" s="194" t="e">
        <f t="shared" si="0"/>
        <v>#REF!</v>
      </c>
      <c r="BC10" s="194" t="e">
        <f t="shared" si="0"/>
        <v>#REF!</v>
      </c>
      <c r="BD10" s="194" t="e">
        <f t="shared" si="0"/>
        <v>#REF!</v>
      </c>
      <c r="BE10" s="194" t="e">
        <f t="shared" si="0"/>
        <v>#REF!</v>
      </c>
      <c r="BF10" s="194" t="e">
        <f t="shared" si="0"/>
        <v>#REF!</v>
      </c>
      <c r="BG10" s="194" t="e">
        <f t="shared" si="0"/>
        <v>#REF!</v>
      </c>
      <c r="BH10" s="194" t="e">
        <f t="shared" si="0"/>
        <v>#REF!</v>
      </c>
      <c r="BI10" s="194" t="e">
        <f t="shared" si="0"/>
        <v>#REF!</v>
      </c>
      <c r="BJ10" s="194" t="e">
        <f t="shared" si="0"/>
        <v>#REF!</v>
      </c>
      <c r="BK10" s="194" t="e">
        <f t="shared" si="0"/>
        <v>#REF!</v>
      </c>
      <c r="BL10" s="194" t="e">
        <f t="shared" si="0"/>
        <v>#REF!</v>
      </c>
      <c r="BM10" s="194" t="e">
        <f t="shared" si="0"/>
        <v>#REF!</v>
      </c>
      <c r="BN10" s="194" t="e">
        <f t="shared" si="0"/>
        <v>#REF!</v>
      </c>
      <c r="BO10" s="194" t="e">
        <f t="shared" si="0"/>
        <v>#REF!</v>
      </c>
      <c r="BP10" s="194" t="e">
        <f t="shared" si="0"/>
        <v>#REF!</v>
      </c>
      <c r="BQ10" s="194" t="e">
        <f t="shared" si="0"/>
        <v>#REF!</v>
      </c>
      <c r="BR10" s="194" t="e">
        <f t="shared" si="0"/>
        <v>#REF!</v>
      </c>
      <c r="BS10" s="194" t="e">
        <f t="shared" si="0"/>
        <v>#REF!</v>
      </c>
      <c r="BT10" s="194" t="e">
        <f t="shared" si="0"/>
        <v>#REF!</v>
      </c>
      <c r="BU10" s="194" t="e">
        <f t="shared" si="0"/>
        <v>#REF!</v>
      </c>
      <c r="BV10" s="194" t="e">
        <f t="shared" si="0"/>
        <v>#REF!</v>
      </c>
      <c r="BW10" s="194" t="e">
        <f t="shared" si="0"/>
        <v>#REF!</v>
      </c>
    </row>
    <row r="11" spans="1:75">
      <c r="A11" s="173">
        <v>6</v>
      </c>
      <c r="B11" s="193" t="e">
        <f>#REF!</f>
        <v>#REF!</v>
      </c>
      <c r="C11" s="193" t="e">
        <f>#REF!</f>
        <v>#REF!</v>
      </c>
      <c r="D11" s="193" t="e">
        <f>#REF!</f>
        <v>#REF!</v>
      </c>
      <c r="E11" s="193" t="e">
        <f>#REF!</f>
        <v>#REF!</v>
      </c>
      <c r="F11" s="193" t="e">
        <f>#REF!</f>
        <v>#REF!</v>
      </c>
      <c r="G11" s="193" t="e">
        <f>#REF!</f>
        <v>#REF!</v>
      </c>
      <c r="H11" s="193" t="e">
        <f>#REF!</f>
        <v>#REF!</v>
      </c>
      <c r="I11" s="193" t="e">
        <f>#REF!</f>
        <v>#REF!</v>
      </c>
      <c r="J11" s="193" t="e">
        <f>#REF!</f>
        <v>#REF!</v>
      </c>
      <c r="K11" s="193" t="e">
        <f>#REF!</f>
        <v>#REF!</v>
      </c>
      <c r="L11" s="193" t="e">
        <f>#REF!</f>
        <v>#REF!</v>
      </c>
      <c r="M11" s="193" t="e">
        <f>#REF!</f>
        <v>#REF!</v>
      </c>
      <c r="N11" s="193" t="e">
        <f>#REF!</f>
        <v>#REF!</v>
      </c>
      <c r="O11" s="193" t="e">
        <f>#REF!</f>
        <v>#REF!</v>
      </c>
      <c r="P11" s="193" t="e">
        <f>#REF!</f>
        <v>#REF!</v>
      </c>
      <c r="Q11" s="193" t="e">
        <f>#REF!</f>
        <v>#REF!</v>
      </c>
      <c r="R11" s="193" t="e">
        <f>#REF!</f>
        <v>#REF!</v>
      </c>
      <c r="S11" s="193" t="e">
        <f>#REF!</f>
        <v>#REF!</v>
      </c>
      <c r="T11" s="193" t="e">
        <f>#REF!</f>
        <v>#REF!</v>
      </c>
      <c r="U11" s="193" t="e">
        <f>#REF!</f>
        <v>#REF!</v>
      </c>
      <c r="V11" s="193" t="e">
        <f>#REF!</f>
        <v>#REF!</v>
      </c>
      <c r="W11" s="193" t="e">
        <f>#REF!</f>
        <v>#REF!</v>
      </c>
      <c r="X11" s="193" t="e">
        <f>#REF!</f>
        <v>#REF!</v>
      </c>
      <c r="Y11" s="193" t="e">
        <f>#REF!</f>
        <v>#REF!</v>
      </c>
      <c r="AA11" s="194" t="e">
        <f>#REF!</f>
        <v>#REF!</v>
      </c>
      <c r="AB11" s="194" t="e">
        <f>#REF!</f>
        <v>#REF!</v>
      </c>
      <c r="AC11" s="194" t="e">
        <f>#REF!</f>
        <v>#REF!</v>
      </c>
      <c r="AD11" s="194" t="e">
        <f>#REF!</f>
        <v>#REF!</v>
      </c>
      <c r="AE11" s="194" t="e">
        <f>#REF!</f>
        <v>#REF!</v>
      </c>
      <c r="AF11" s="194" t="e">
        <f>#REF!</f>
        <v>#REF!</v>
      </c>
      <c r="AG11" s="194" t="e">
        <f>#REF!</f>
        <v>#REF!</v>
      </c>
      <c r="AH11" s="194" t="e">
        <f>#REF!</f>
        <v>#REF!</v>
      </c>
      <c r="AI11" s="194" t="e">
        <f>#REF!</f>
        <v>#REF!</v>
      </c>
      <c r="AJ11" s="194" t="e">
        <f>#REF!</f>
        <v>#REF!</v>
      </c>
      <c r="AK11" s="194" t="e">
        <f>#REF!</f>
        <v>#REF!</v>
      </c>
      <c r="AL11" s="194" t="e">
        <f>#REF!</f>
        <v>#REF!</v>
      </c>
      <c r="AM11" s="194" t="e">
        <f>#REF!</f>
        <v>#REF!</v>
      </c>
      <c r="AN11" s="194" t="e">
        <f>#REF!</f>
        <v>#REF!</v>
      </c>
      <c r="AO11" s="194" t="e">
        <f>#REF!</f>
        <v>#REF!</v>
      </c>
      <c r="AP11" s="194" t="e">
        <f>#REF!</f>
        <v>#REF!</v>
      </c>
      <c r="AQ11" s="194" t="e">
        <f>#REF!</f>
        <v>#REF!</v>
      </c>
      <c r="AR11" s="194" t="e">
        <f>#REF!</f>
        <v>#REF!</v>
      </c>
      <c r="AS11" s="194" t="e">
        <f>#REF!</f>
        <v>#REF!</v>
      </c>
      <c r="AT11" s="194" t="e">
        <f>#REF!</f>
        <v>#REF!</v>
      </c>
      <c r="AU11" s="194" t="e">
        <f>#REF!</f>
        <v>#REF!</v>
      </c>
      <c r="AV11" s="194" t="e">
        <f>#REF!</f>
        <v>#REF!</v>
      </c>
      <c r="AW11" s="194" t="e">
        <f>#REF!</f>
        <v>#REF!</v>
      </c>
      <c r="AX11" s="194" t="e">
        <f>#REF!</f>
        <v>#REF!</v>
      </c>
      <c r="AZ11" s="194" t="e">
        <f t="shared" si="1"/>
        <v>#REF!</v>
      </c>
      <c r="BA11" s="194" t="e">
        <f t="shared" si="0"/>
        <v>#REF!</v>
      </c>
      <c r="BB11" s="194" t="e">
        <f t="shared" si="0"/>
        <v>#REF!</v>
      </c>
      <c r="BC11" s="194" t="e">
        <f t="shared" si="0"/>
        <v>#REF!</v>
      </c>
      <c r="BD11" s="194" t="e">
        <f t="shared" si="0"/>
        <v>#REF!</v>
      </c>
      <c r="BE11" s="194" t="e">
        <f t="shared" si="0"/>
        <v>#REF!</v>
      </c>
      <c r="BF11" s="194" t="e">
        <f t="shared" si="0"/>
        <v>#REF!</v>
      </c>
      <c r="BG11" s="194" t="e">
        <f t="shared" si="0"/>
        <v>#REF!</v>
      </c>
      <c r="BH11" s="194" t="e">
        <f t="shared" si="0"/>
        <v>#REF!</v>
      </c>
      <c r="BI11" s="194" t="e">
        <f t="shared" si="0"/>
        <v>#REF!</v>
      </c>
      <c r="BJ11" s="194" t="e">
        <f t="shared" si="0"/>
        <v>#REF!</v>
      </c>
      <c r="BK11" s="194" t="e">
        <f t="shared" si="0"/>
        <v>#REF!</v>
      </c>
      <c r="BL11" s="194" t="e">
        <f t="shared" si="0"/>
        <v>#REF!</v>
      </c>
      <c r="BM11" s="194" t="e">
        <f t="shared" si="0"/>
        <v>#REF!</v>
      </c>
      <c r="BN11" s="194" t="e">
        <f t="shared" si="0"/>
        <v>#REF!</v>
      </c>
      <c r="BO11" s="194" t="e">
        <f t="shared" si="0"/>
        <v>#REF!</v>
      </c>
      <c r="BP11" s="194" t="e">
        <f t="shared" si="0"/>
        <v>#REF!</v>
      </c>
      <c r="BQ11" s="194" t="e">
        <f t="shared" si="0"/>
        <v>#REF!</v>
      </c>
      <c r="BR11" s="194" t="e">
        <f t="shared" si="0"/>
        <v>#REF!</v>
      </c>
      <c r="BS11" s="194" t="e">
        <f t="shared" si="0"/>
        <v>#REF!</v>
      </c>
      <c r="BT11" s="194" t="e">
        <f t="shared" si="0"/>
        <v>#REF!</v>
      </c>
      <c r="BU11" s="194" t="e">
        <f t="shared" si="0"/>
        <v>#REF!</v>
      </c>
      <c r="BV11" s="194" t="e">
        <f t="shared" si="0"/>
        <v>#REF!</v>
      </c>
      <c r="BW11" s="194" t="e">
        <f t="shared" si="0"/>
        <v>#REF!</v>
      </c>
    </row>
    <row r="12" spans="1:75">
      <c r="A12" s="173">
        <v>7</v>
      </c>
      <c r="B12" s="193" t="e">
        <f>#REF!</f>
        <v>#REF!</v>
      </c>
      <c r="C12" s="193" t="e">
        <f>#REF!</f>
        <v>#REF!</v>
      </c>
      <c r="D12" s="193" t="e">
        <f>#REF!</f>
        <v>#REF!</v>
      </c>
      <c r="E12" s="193" t="e">
        <f>#REF!</f>
        <v>#REF!</v>
      </c>
      <c r="F12" s="193" t="e">
        <f>#REF!</f>
        <v>#REF!</v>
      </c>
      <c r="G12" s="193" t="e">
        <f>#REF!</f>
        <v>#REF!</v>
      </c>
      <c r="H12" s="193" t="e">
        <f>#REF!</f>
        <v>#REF!</v>
      </c>
      <c r="I12" s="193" t="e">
        <f>#REF!</f>
        <v>#REF!</v>
      </c>
      <c r="J12" s="193" t="e">
        <f>#REF!</f>
        <v>#REF!</v>
      </c>
      <c r="K12" s="193" t="e">
        <f>#REF!</f>
        <v>#REF!</v>
      </c>
      <c r="L12" s="193" t="e">
        <f>#REF!</f>
        <v>#REF!</v>
      </c>
      <c r="M12" s="193" t="e">
        <f>#REF!</f>
        <v>#REF!</v>
      </c>
      <c r="N12" s="193" t="e">
        <f>#REF!</f>
        <v>#REF!</v>
      </c>
      <c r="O12" s="193" t="e">
        <f>#REF!</f>
        <v>#REF!</v>
      </c>
      <c r="P12" s="193" t="e">
        <f>#REF!</f>
        <v>#REF!</v>
      </c>
      <c r="Q12" s="193" t="e">
        <f>#REF!</f>
        <v>#REF!</v>
      </c>
      <c r="R12" s="193" t="e">
        <f>#REF!</f>
        <v>#REF!</v>
      </c>
      <c r="S12" s="193" t="e">
        <f>#REF!</f>
        <v>#REF!</v>
      </c>
      <c r="T12" s="193" t="e">
        <f>#REF!</f>
        <v>#REF!</v>
      </c>
      <c r="U12" s="193" t="e">
        <f>#REF!</f>
        <v>#REF!</v>
      </c>
      <c r="V12" s="193" t="e">
        <f>#REF!</f>
        <v>#REF!</v>
      </c>
      <c r="W12" s="193" t="e">
        <f>#REF!</f>
        <v>#REF!</v>
      </c>
      <c r="X12" s="193" t="e">
        <f>#REF!</f>
        <v>#REF!</v>
      </c>
      <c r="Y12" s="193" t="e">
        <f>#REF!</f>
        <v>#REF!</v>
      </c>
      <c r="AA12" s="194" t="e">
        <f>#REF!</f>
        <v>#REF!</v>
      </c>
      <c r="AB12" s="194" t="e">
        <f>#REF!</f>
        <v>#REF!</v>
      </c>
      <c r="AC12" s="194" t="e">
        <f>#REF!</f>
        <v>#REF!</v>
      </c>
      <c r="AD12" s="194" t="e">
        <f>#REF!</f>
        <v>#REF!</v>
      </c>
      <c r="AE12" s="194" t="e">
        <f>#REF!</f>
        <v>#REF!</v>
      </c>
      <c r="AF12" s="194" t="e">
        <f>#REF!</f>
        <v>#REF!</v>
      </c>
      <c r="AG12" s="194" t="e">
        <f>#REF!</f>
        <v>#REF!</v>
      </c>
      <c r="AH12" s="194" t="e">
        <f>#REF!</f>
        <v>#REF!</v>
      </c>
      <c r="AI12" s="194" t="e">
        <f>#REF!</f>
        <v>#REF!</v>
      </c>
      <c r="AJ12" s="194" t="e">
        <f>#REF!</f>
        <v>#REF!</v>
      </c>
      <c r="AK12" s="194" t="e">
        <f>#REF!</f>
        <v>#REF!</v>
      </c>
      <c r="AL12" s="194" t="e">
        <f>#REF!</f>
        <v>#REF!</v>
      </c>
      <c r="AM12" s="194" t="e">
        <f>#REF!</f>
        <v>#REF!</v>
      </c>
      <c r="AN12" s="194" t="e">
        <f>#REF!</f>
        <v>#REF!</v>
      </c>
      <c r="AO12" s="194" t="e">
        <f>#REF!</f>
        <v>#REF!</v>
      </c>
      <c r="AP12" s="194" t="e">
        <f>#REF!</f>
        <v>#REF!</v>
      </c>
      <c r="AQ12" s="194" t="e">
        <f>#REF!</f>
        <v>#REF!</v>
      </c>
      <c r="AR12" s="194" t="e">
        <f>#REF!</f>
        <v>#REF!</v>
      </c>
      <c r="AS12" s="194" t="e">
        <f>#REF!</f>
        <v>#REF!</v>
      </c>
      <c r="AT12" s="194" t="e">
        <f>#REF!</f>
        <v>#REF!</v>
      </c>
      <c r="AU12" s="194" t="e">
        <f>#REF!</f>
        <v>#REF!</v>
      </c>
      <c r="AV12" s="194" t="e">
        <f>#REF!</f>
        <v>#REF!</v>
      </c>
      <c r="AW12" s="194" t="e">
        <f>#REF!</f>
        <v>#REF!</v>
      </c>
      <c r="AX12" s="194" t="e">
        <f>#REF!</f>
        <v>#REF!</v>
      </c>
      <c r="AZ12" s="194" t="e">
        <f t="shared" si="1"/>
        <v>#REF!</v>
      </c>
      <c r="BA12" s="194" t="e">
        <f t="shared" si="0"/>
        <v>#REF!</v>
      </c>
      <c r="BB12" s="194" t="e">
        <f t="shared" si="0"/>
        <v>#REF!</v>
      </c>
      <c r="BC12" s="194" t="e">
        <f t="shared" si="0"/>
        <v>#REF!</v>
      </c>
      <c r="BD12" s="194" t="e">
        <f t="shared" si="0"/>
        <v>#REF!</v>
      </c>
      <c r="BE12" s="194" t="e">
        <f t="shared" si="0"/>
        <v>#REF!</v>
      </c>
      <c r="BF12" s="194" t="e">
        <f t="shared" si="0"/>
        <v>#REF!</v>
      </c>
      <c r="BG12" s="194" t="e">
        <f t="shared" si="0"/>
        <v>#REF!</v>
      </c>
      <c r="BH12" s="194" t="e">
        <f t="shared" si="0"/>
        <v>#REF!</v>
      </c>
      <c r="BI12" s="194" t="e">
        <f t="shared" si="0"/>
        <v>#REF!</v>
      </c>
      <c r="BJ12" s="194" t="e">
        <f t="shared" si="0"/>
        <v>#REF!</v>
      </c>
      <c r="BK12" s="194" t="e">
        <f t="shared" si="0"/>
        <v>#REF!</v>
      </c>
      <c r="BL12" s="194" t="e">
        <f t="shared" si="0"/>
        <v>#REF!</v>
      </c>
      <c r="BM12" s="194" t="e">
        <f t="shared" si="0"/>
        <v>#REF!</v>
      </c>
      <c r="BN12" s="194" t="e">
        <f t="shared" si="0"/>
        <v>#REF!</v>
      </c>
      <c r="BO12" s="194" t="e">
        <f t="shared" si="0"/>
        <v>#REF!</v>
      </c>
      <c r="BP12" s="194" t="e">
        <f t="shared" si="0"/>
        <v>#REF!</v>
      </c>
      <c r="BQ12" s="194" t="e">
        <f t="shared" si="0"/>
        <v>#REF!</v>
      </c>
      <c r="BR12" s="194" t="e">
        <f t="shared" si="0"/>
        <v>#REF!</v>
      </c>
      <c r="BS12" s="194" t="e">
        <f t="shared" si="0"/>
        <v>#REF!</v>
      </c>
      <c r="BT12" s="194" t="e">
        <f t="shared" si="0"/>
        <v>#REF!</v>
      </c>
      <c r="BU12" s="194" t="e">
        <f t="shared" si="0"/>
        <v>#REF!</v>
      </c>
      <c r="BV12" s="194" t="e">
        <f t="shared" si="0"/>
        <v>#REF!</v>
      </c>
      <c r="BW12" s="194" t="e">
        <f t="shared" si="0"/>
        <v>#REF!</v>
      </c>
    </row>
    <row r="13" spans="1:75">
      <c r="A13" s="173">
        <v>8</v>
      </c>
      <c r="B13" s="193" t="e">
        <f>#REF!</f>
        <v>#REF!</v>
      </c>
      <c r="C13" s="193" t="e">
        <f>#REF!</f>
        <v>#REF!</v>
      </c>
      <c r="D13" s="193" t="e">
        <f>#REF!</f>
        <v>#REF!</v>
      </c>
      <c r="E13" s="193" t="e">
        <f>#REF!</f>
        <v>#REF!</v>
      </c>
      <c r="F13" s="193" t="e">
        <f>#REF!</f>
        <v>#REF!</v>
      </c>
      <c r="G13" s="193" t="e">
        <f>#REF!</f>
        <v>#REF!</v>
      </c>
      <c r="H13" s="193" t="e">
        <f>#REF!</f>
        <v>#REF!</v>
      </c>
      <c r="I13" s="193" t="e">
        <f>#REF!</f>
        <v>#REF!</v>
      </c>
      <c r="J13" s="193" t="e">
        <f>#REF!</f>
        <v>#REF!</v>
      </c>
      <c r="K13" s="193" t="e">
        <f>#REF!</f>
        <v>#REF!</v>
      </c>
      <c r="L13" s="193" t="e">
        <f>#REF!</f>
        <v>#REF!</v>
      </c>
      <c r="M13" s="193" t="e">
        <f>#REF!</f>
        <v>#REF!</v>
      </c>
      <c r="N13" s="193" t="e">
        <f>#REF!</f>
        <v>#REF!</v>
      </c>
      <c r="O13" s="193" t="e">
        <f>#REF!</f>
        <v>#REF!</v>
      </c>
      <c r="P13" s="193" t="e">
        <f>#REF!</f>
        <v>#REF!</v>
      </c>
      <c r="Q13" s="193" t="e">
        <f>#REF!</f>
        <v>#REF!</v>
      </c>
      <c r="R13" s="193" t="e">
        <f>#REF!</f>
        <v>#REF!</v>
      </c>
      <c r="S13" s="193" t="e">
        <f>#REF!</f>
        <v>#REF!</v>
      </c>
      <c r="T13" s="193" t="e">
        <f>#REF!</f>
        <v>#REF!</v>
      </c>
      <c r="U13" s="193" t="e">
        <f>#REF!</f>
        <v>#REF!</v>
      </c>
      <c r="V13" s="193" t="e">
        <f>#REF!</f>
        <v>#REF!</v>
      </c>
      <c r="W13" s="193" t="e">
        <f>#REF!</f>
        <v>#REF!</v>
      </c>
      <c r="X13" s="193" t="e">
        <f>#REF!</f>
        <v>#REF!</v>
      </c>
      <c r="Y13" s="193" t="e">
        <f>#REF!</f>
        <v>#REF!</v>
      </c>
      <c r="AA13" s="194" t="e">
        <f>#REF!</f>
        <v>#REF!</v>
      </c>
      <c r="AB13" s="194" t="e">
        <f>#REF!</f>
        <v>#REF!</v>
      </c>
      <c r="AC13" s="194" t="e">
        <f>#REF!</f>
        <v>#REF!</v>
      </c>
      <c r="AD13" s="194" t="e">
        <f>#REF!</f>
        <v>#REF!</v>
      </c>
      <c r="AE13" s="194" t="e">
        <f>#REF!</f>
        <v>#REF!</v>
      </c>
      <c r="AF13" s="194" t="e">
        <f>#REF!</f>
        <v>#REF!</v>
      </c>
      <c r="AG13" s="194" t="e">
        <f>#REF!</f>
        <v>#REF!</v>
      </c>
      <c r="AH13" s="194" t="e">
        <f>#REF!</f>
        <v>#REF!</v>
      </c>
      <c r="AI13" s="194" t="e">
        <f>#REF!</f>
        <v>#REF!</v>
      </c>
      <c r="AJ13" s="194" t="e">
        <f>#REF!</f>
        <v>#REF!</v>
      </c>
      <c r="AK13" s="194" t="e">
        <f>#REF!</f>
        <v>#REF!</v>
      </c>
      <c r="AL13" s="194" t="e">
        <f>#REF!</f>
        <v>#REF!</v>
      </c>
      <c r="AM13" s="194" t="e">
        <f>#REF!</f>
        <v>#REF!</v>
      </c>
      <c r="AN13" s="194" t="e">
        <f>#REF!</f>
        <v>#REF!</v>
      </c>
      <c r="AO13" s="194" t="e">
        <f>#REF!</f>
        <v>#REF!</v>
      </c>
      <c r="AP13" s="194" t="e">
        <f>#REF!</f>
        <v>#REF!</v>
      </c>
      <c r="AQ13" s="194" t="e">
        <f>#REF!</f>
        <v>#REF!</v>
      </c>
      <c r="AR13" s="194" t="e">
        <f>#REF!</f>
        <v>#REF!</v>
      </c>
      <c r="AS13" s="194" t="e">
        <f>#REF!</f>
        <v>#REF!</v>
      </c>
      <c r="AT13" s="194" t="e">
        <f>#REF!</f>
        <v>#REF!</v>
      </c>
      <c r="AU13" s="194" t="e">
        <f>#REF!</f>
        <v>#REF!</v>
      </c>
      <c r="AV13" s="194" t="e">
        <f>#REF!</f>
        <v>#REF!</v>
      </c>
      <c r="AW13" s="194" t="e">
        <f>#REF!</f>
        <v>#REF!</v>
      </c>
      <c r="AX13" s="194" t="e">
        <f>#REF!</f>
        <v>#REF!</v>
      </c>
      <c r="AZ13" s="194" t="e">
        <f t="shared" si="1"/>
        <v>#REF!</v>
      </c>
      <c r="BA13" s="194" t="e">
        <f t="shared" si="0"/>
        <v>#REF!</v>
      </c>
      <c r="BB13" s="194" t="e">
        <f t="shared" si="0"/>
        <v>#REF!</v>
      </c>
      <c r="BC13" s="194" t="e">
        <f t="shared" si="0"/>
        <v>#REF!</v>
      </c>
      <c r="BD13" s="194" t="e">
        <f t="shared" si="0"/>
        <v>#REF!</v>
      </c>
      <c r="BE13" s="194" t="e">
        <f t="shared" si="0"/>
        <v>#REF!</v>
      </c>
      <c r="BF13" s="194" t="e">
        <f t="shared" si="0"/>
        <v>#REF!</v>
      </c>
      <c r="BG13" s="194" t="e">
        <f t="shared" si="0"/>
        <v>#REF!</v>
      </c>
      <c r="BH13" s="194" t="e">
        <f t="shared" si="0"/>
        <v>#REF!</v>
      </c>
      <c r="BI13" s="194" t="e">
        <f t="shared" si="0"/>
        <v>#REF!</v>
      </c>
      <c r="BJ13" s="194" t="e">
        <f t="shared" si="0"/>
        <v>#REF!</v>
      </c>
      <c r="BK13" s="194" t="e">
        <f t="shared" si="0"/>
        <v>#REF!</v>
      </c>
      <c r="BL13" s="194" t="e">
        <f t="shared" si="0"/>
        <v>#REF!</v>
      </c>
      <c r="BM13" s="194" t="e">
        <f t="shared" si="0"/>
        <v>#REF!</v>
      </c>
      <c r="BN13" s="194" t="e">
        <f t="shared" si="0"/>
        <v>#REF!</v>
      </c>
      <c r="BO13" s="194" t="e">
        <f t="shared" si="0"/>
        <v>#REF!</v>
      </c>
      <c r="BP13" s="194" t="e">
        <f t="shared" si="0"/>
        <v>#REF!</v>
      </c>
      <c r="BQ13" s="194" t="e">
        <f t="shared" si="0"/>
        <v>#REF!</v>
      </c>
      <c r="BR13" s="194" t="e">
        <f t="shared" si="0"/>
        <v>#REF!</v>
      </c>
      <c r="BS13" s="194" t="e">
        <f t="shared" si="0"/>
        <v>#REF!</v>
      </c>
      <c r="BT13" s="194" t="e">
        <f t="shared" si="0"/>
        <v>#REF!</v>
      </c>
      <c r="BU13" s="194" t="e">
        <f t="shared" si="0"/>
        <v>#REF!</v>
      </c>
      <c r="BV13" s="194" t="e">
        <f t="shared" si="0"/>
        <v>#REF!</v>
      </c>
      <c r="BW13" s="194" t="e">
        <f t="shared" si="0"/>
        <v>#REF!</v>
      </c>
    </row>
    <row r="14" spans="1:75">
      <c r="A14" s="173">
        <v>9</v>
      </c>
      <c r="B14" s="193" t="e">
        <f>#REF!</f>
        <v>#REF!</v>
      </c>
      <c r="C14" s="193" t="e">
        <f>#REF!</f>
        <v>#REF!</v>
      </c>
      <c r="D14" s="193" t="e">
        <f>#REF!</f>
        <v>#REF!</v>
      </c>
      <c r="E14" s="193" t="e">
        <f>#REF!</f>
        <v>#REF!</v>
      </c>
      <c r="F14" s="193" t="e">
        <f>#REF!</f>
        <v>#REF!</v>
      </c>
      <c r="G14" s="193" t="e">
        <f>#REF!</f>
        <v>#REF!</v>
      </c>
      <c r="H14" s="193" t="e">
        <f>#REF!</f>
        <v>#REF!</v>
      </c>
      <c r="I14" s="193" t="e">
        <f>#REF!</f>
        <v>#REF!</v>
      </c>
      <c r="J14" s="193" t="e">
        <f>#REF!</f>
        <v>#REF!</v>
      </c>
      <c r="K14" s="193" t="e">
        <f>#REF!</f>
        <v>#REF!</v>
      </c>
      <c r="L14" s="193" t="e">
        <f>#REF!</f>
        <v>#REF!</v>
      </c>
      <c r="M14" s="193" t="e">
        <f>#REF!</f>
        <v>#REF!</v>
      </c>
      <c r="N14" s="193" t="e">
        <f>#REF!</f>
        <v>#REF!</v>
      </c>
      <c r="O14" s="193" t="e">
        <f>#REF!</f>
        <v>#REF!</v>
      </c>
      <c r="P14" s="193" t="e">
        <f>#REF!</f>
        <v>#REF!</v>
      </c>
      <c r="Q14" s="193" t="e">
        <f>#REF!</f>
        <v>#REF!</v>
      </c>
      <c r="R14" s="193" t="e">
        <f>#REF!</f>
        <v>#REF!</v>
      </c>
      <c r="S14" s="193" t="e">
        <f>#REF!</f>
        <v>#REF!</v>
      </c>
      <c r="T14" s="193" t="e">
        <f>#REF!</f>
        <v>#REF!</v>
      </c>
      <c r="U14" s="193" t="e">
        <f>#REF!</f>
        <v>#REF!</v>
      </c>
      <c r="V14" s="193" t="e">
        <f>#REF!</f>
        <v>#REF!</v>
      </c>
      <c r="W14" s="193" t="e">
        <f>#REF!</f>
        <v>#REF!</v>
      </c>
      <c r="X14" s="193" t="e">
        <f>#REF!</f>
        <v>#REF!</v>
      </c>
      <c r="Y14" s="193" t="e">
        <f>#REF!</f>
        <v>#REF!</v>
      </c>
      <c r="AA14" s="194" t="e">
        <f>#REF!</f>
        <v>#REF!</v>
      </c>
      <c r="AB14" s="194" t="e">
        <f>#REF!</f>
        <v>#REF!</v>
      </c>
      <c r="AC14" s="194" t="e">
        <f>#REF!</f>
        <v>#REF!</v>
      </c>
      <c r="AD14" s="194" t="e">
        <f>#REF!</f>
        <v>#REF!</v>
      </c>
      <c r="AE14" s="194" t="e">
        <f>#REF!</f>
        <v>#REF!</v>
      </c>
      <c r="AF14" s="194" t="e">
        <f>#REF!</f>
        <v>#REF!</v>
      </c>
      <c r="AG14" s="194" t="e">
        <f>#REF!</f>
        <v>#REF!</v>
      </c>
      <c r="AH14" s="194" t="e">
        <f>#REF!</f>
        <v>#REF!</v>
      </c>
      <c r="AI14" s="194" t="e">
        <f>#REF!</f>
        <v>#REF!</v>
      </c>
      <c r="AJ14" s="194" t="e">
        <f>#REF!</f>
        <v>#REF!</v>
      </c>
      <c r="AK14" s="194" t="e">
        <f>#REF!</f>
        <v>#REF!</v>
      </c>
      <c r="AL14" s="194" t="e">
        <f>#REF!</f>
        <v>#REF!</v>
      </c>
      <c r="AM14" s="194" t="e">
        <f>#REF!</f>
        <v>#REF!</v>
      </c>
      <c r="AN14" s="194" t="e">
        <f>#REF!</f>
        <v>#REF!</v>
      </c>
      <c r="AO14" s="194" t="e">
        <f>#REF!</f>
        <v>#REF!</v>
      </c>
      <c r="AP14" s="194" t="e">
        <f>#REF!</f>
        <v>#REF!</v>
      </c>
      <c r="AQ14" s="194" t="e">
        <f>#REF!</f>
        <v>#REF!</v>
      </c>
      <c r="AR14" s="194" t="e">
        <f>#REF!</f>
        <v>#REF!</v>
      </c>
      <c r="AS14" s="194" t="e">
        <f>#REF!</f>
        <v>#REF!</v>
      </c>
      <c r="AT14" s="194" t="e">
        <f>#REF!</f>
        <v>#REF!</v>
      </c>
      <c r="AU14" s="194" t="e">
        <f>#REF!</f>
        <v>#REF!</v>
      </c>
      <c r="AV14" s="194" t="e">
        <f>#REF!</f>
        <v>#REF!</v>
      </c>
      <c r="AW14" s="194" t="e">
        <f>#REF!</f>
        <v>#REF!</v>
      </c>
      <c r="AX14" s="194" t="e">
        <f>#REF!</f>
        <v>#REF!</v>
      </c>
      <c r="AZ14" s="194" t="e">
        <f t="shared" si="1"/>
        <v>#REF!</v>
      </c>
      <c r="BA14" s="194" t="e">
        <f t="shared" si="0"/>
        <v>#REF!</v>
      </c>
      <c r="BB14" s="194" t="e">
        <f t="shared" si="0"/>
        <v>#REF!</v>
      </c>
      <c r="BC14" s="194" t="e">
        <f t="shared" si="0"/>
        <v>#REF!</v>
      </c>
      <c r="BD14" s="194" t="e">
        <f t="shared" si="0"/>
        <v>#REF!</v>
      </c>
      <c r="BE14" s="194" t="e">
        <f t="shared" si="0"/>
        <v>#REF!</v>
      </c>
      <c r="BF14" s="194" t="e">
        <f t="shared" si="0"/>
        <v>#REF!</v>
      </c>
      <c r="BG14" s="194" t="e">
        <f t="shared" si="0"/>
        <v>#REF!</v>
      </c>
      <c r="BH14" s="194" t="e">
        <f t="shared" si="0"/>
        <v>#REF!</v>
      </c>
      <c r="BI14" s="194" t="e">
        <f t="shared" si="0"/>
        <v>#REF!</v>
      </c>
      <c r="BJ14" s="194" t="e">
        <f t="shared" si="0"/>
        <v>#REF!</v>
      </c>
      <c r="BK14" s="194" t="e">
        <f t="shared" si="0"/>
        <v>#REF!</v>
      </c>
      <c r="BL14" s="194" t="e">
        <f t="shared" si="0"/>
        <v>#REF!</v>
      </c>
      <c r="BM14" s="194" t="e">
        <f t="shared" si="0"/>
        <v>#REF!</v>
      </c>
      <c r="BN14" s="194" t="e">
        <f t="shared" si="0"/>
        <v>#REF!</v>
      </c>
      <c r="BO14" s="194" t="e">
        <f t="shared" si="0"/>
        <v>#REF!</v>
      </c>
      <c r="BP14" s="194" t="e">
        <f t="shared" si="0"/>
        <v>#REF!</v>
      </c>
      <c r="BQ14" s="194" t="e">
        <f t="shared" si="0"/>
        <v>#REF!</v>
      </c>
      <c r="BR14" s="194" t="e">
        <f t="shared" si="0"/>
        <v>#REF!</v>
      </c>
      <c r="BS14" s="194" t="e">
        <f t="shared" si="0"/>
        <v>#REF!</v>
      </c>
      <c r="BT14" s="194" t="e">
        <f t="shared" si="0"/>
        <v>#REF!</v>
      </c>
      <c r="BU14" s="194" t="e">
        <f t="shared" si="0"/>
        <v>#REF!</v>
      </c>
      <c r="BV14" s="194" t="e">
        <f t="shared" si="0"/>
        <v>#REF!</v>
      </c>
      <c r="BW14" s="194" t="e">
        <f t="shared" si="0"/>
        <v>#REF!</v>
      </c>
    </row>
    <row r="15" spans="1:75">
      <c r="A15" s="173">
        <v>10</v>
      </c>
      <c r="B15" s="193" t="e">
        <f>#REF!</f>
        <v>#REF!</v>
      </c>
      <c r="C15" s="193" t="e">
        <f>#REF!</f>
        <v>#REF!</v>
      </c>
      <c r="D15" s="193" t="e">
        <f>#REF!</f>
        <v>#REF!</v>
      </c>
      <c r="E15" s="193" t="e">
        <f>#REF!</f>
        <v>#REF!</v>
      </c>
      <c r="F15" s="193" t="e">
        <f>#REF!</f>
        <v>#REF!</v>
      </c>
      <c r="G15" s="193" t="e">
        <f>#REF!</f>
        <v>#REF!</v>
      </c>
      <c r="H15" s="193" t="e">
        <f>#REF!</f>
        <v>#REF!</v>
      </c>
      <c r="I15" s="193" t="e">
        <f>#REF!</f>
        <v>#REF!</v>
      </c>
      <c r="J15" s="193" t="e">
        <f>#REF!</f>
        <v>#REF!</v>
      </c>
      <c r="K15" s="193" t="e">
        <f>#REF!</f>
        <v>#REF!</v>
      </c>
      <c r="L15" s="193" t="e">
        <f>#REF!</f>
        <v>#REF!</v>
      </c>
      <c r="M15" s="193" t="e">
        <f>#REF!</f>
        <v>#REF!</v>
      </c>
      <c r="N15" s="193" t="e">
        <f>#REF!</f>
        <v>#REF!</v>
      </c>
      <c r="O15" s="193" t="e">
        <f>#REF!</f>
        <v>#REF!</v>
      </c>
      <c r="P15" s="193" t="e">
        <f>#REF!</f>
        <v>#REF!</v>
      </c>
      <c r="Q15" s="193" t="e">
        <f>#REF!</f>
        <v>#REF!</v>
      </c>
      <c r="R15" s="193" t="e">
        <f>#REF!</f>
        <v>#REF!</v>
      </c>
      <c r="S15" s="193" t="e">
        <f>#REF!</f>
        <v>#REF!</v>
      </c>
      <c r="T15" s="193" t="e">
        <f>#REF!</f>
        <v>#REF!</v>
      </c>
      <c r="U15" s="193" t="e">
        <f>#REF!</f>
        <v>#REF!</v>
      </c>
      <c r="V15" s="193" t="e">
        <f>#REF!</f>
        <v>#REF!</v>
      </c>
      <c r="W15" s="193" t="e">
        <f>#REF!</f>
        <v>#REF!</v>
      </c>
      <c r="X15" s="193" t="e">
        <f>#REF!</f>
        <v>#REF!</v>
      </c>
      <c r="Y15" s="193" t="e">
        <f>#REF!</f>
        <v>#REF!</v>
      </c>
      <c r="AA15" s="194" t="e">
        <f>#REF!</f>
        <v>#REF!</v>
      </c>
      <c r="AB15" s="194" t="e">
        <f>#REF!</f>
        <v>#REF!</v>
      </c>
      <c r="AC15" s="194" t="e">
        <f>#REF!</f>
        <v>#REF!</v>
      </c>
      <c r="AD15" s="194" t="e">
        <f>#REF!</f>
        <v>#REF!</v>
      </c>
      <c r="AE15" s="194" t="e">
        <f>#REF!</f>
        <v>#REF!</v>
      </c>
      <c r="AF15" s="194" t="e">
        <f>#REF!</f>
        <v>#REF!</v>
      </c>
      <c r="AG15" s="194" t="e">
        <f>#REF!</f>
        <v>#REF!</v>
      </c>
      <c r="AH15" s="194" t="e">
        <f>#REF!</f>
        <v>#REF!</v>
      </c>
      <c r="AI15" s="194" t="e">
        <f>#REF!</f>
        <v>#REF!</v>
      </c>
      <c r="AJ15" s="194" t="e">
        <f>#REF!</f>
        <v>#REF!</v>
      </c>
      <c r="AK15" s="194" t="e">
        <f>#REF!</f>
        <v>#REF!</v>
      </c>
      <c r="AL15" s="194" t="e">
        <f>#REF!</f>
        <v>#REF!</v>
      </c>
      <c r="AM15" s="194" t="e">
        <f>#REF!</f>
        <v>#REF!</v>
      </c>
      <c r="AN15" s="194" t="e">
        <f>#REF!</f>
        <v>#REF!</v>
      </c>
      <c r="AO15" s="194" t="e">
        <f>#REF!</f>
        <v>#REF!</v>
      </c>
      <c r="AP15" s="194" t="e">
        <f>#REF!</f>
        <v>#REF!</v>
      </c>
      <c r="AQ15" s="194" t="e">
        <f>#REF!</f>
        <v>#REF!</v>
      </c>
      <c r="AR15" s="194" t="e">
        <f>#REF!</f>
        <v>#REF!</v>
      </c>
      <c r="AS15" s="194" t="e">
        <f>#REF!</f>
        <v>#REF!</v>
      </c>
      <c r="AT15" s="194" t="e">
        <f>#REF!</f>
        <v>#REF!</v>
      </c>
      <c r="AU15" s="194" t="e">
        <f>#REF!</f>
        <v>#REF!</v>
      </c>
      <c r="AV15" s="194" t="e">
        <f>#REF!</f>
        <v>#REF!</v>
      </c>
      <c r="AW15" s="194" t="e">
        <f>#REF!</f>
        <v>#REF!</v>
      </c>
      <c r="AX15" s="194" t="e">
        <f>#REF!</f>
        <v>#REF!</v>
      </c>
      <c r="AZ15" s="194" t="e">
        <f t="shared" si="1"/>
        <v>#REF!</v>
      </c>
      <c r="BA15" s="194" t="e">
        <f t="shared" si="0"/>
        <v>#REF!</v>
      </c>
      <c r="BB15" s="194" t="e">
        <f t="shared" si="0"/>
        <v>#REF!</v>
      </c>
      <c r="BC15" s="194" t="e">
        <f t="shared" si="0"/>
        <v>#REF!</v>
      </c>
      <c r="BD15" s="194" t="e">
        <f t="shared" si="0"/>
        <v>#REF!</v>
      </c>
      <c r="BE15" s="194" t="e">
        <f t="shared" si="0"/>
        <v>#REF!</v>
      </c>
      <c r="BF15" s="194" t="e">
        <f t="shared" si="0"/>
        <v>#REF!</v>
      </c>
      <c r="BG15" s="194" t="e">
        <f t="shared" si="0"/>
        <v>#REF!</v>
      </c>
      <c r="BH15" s="194" t="e">
        <f t="shared" si="0"/>
        <v>#REF!</v>
      </c>
      <c r="BI15" s="194" t="e">
        <f t="shared" si="0"/>
        <v>#REF!</v>
      </c>
      <c r="BJ15" s="194" t="e">
        <f t="shared" si="0"/>
        <v>#REF!</v>
      </c>
      <c r="BK15" s="194" t="e">
        <f t="shared" si="0"/>
        <v>#REF!</v>
      </c>
      <c r="BL15" s="194" t="e">
        <f t="shared" si="0"/>
        <v>#REF!</v>
      </c>
      <c r="BM15" s="194" t="e">
        <f t="shared" si="0"/>
        <v>#REF!</v>
      </c>
      <c r="BN15" s="194" t="e">
        <f t="shared" si="0"/>
        <v>#REF!</v>
      </c>
      <c r="BO15" s="194" t="e">
        <f t="shared" si="0"/>
        <v>#REF!</v>
      </c>
      <c r="BP15" s="194" t="e">
        <f t="shared" si="0"/>
        <v>#REF!</v>
      </c>
      <c r="BQ15" s="194" t="e">
        <f t="shared" si="0"/>
        <v>#REF!</v>
      </c>
      <c r="BR15" s="194" t="e">
        <f t="shared" si="0"/>
        <v>#REF!</v>
      </c>
      <c r="BS15" s="194" t="e">
        <f t="shared" si="0"/>
        <v>#REF!</v>
      </c>
      <c r="BT15" s="194" t="e">
        <f t="shared" si="0"/>
        <v>#REF!</v>
      </c>
      <c r="BU15" s="194" t="e">
        <f t="shared" si="0"/>
        <v>#REF!</v>
      </c>
      <c r="BV15" s="194" t="e">
        <f t="shared" si="0"/>
        <v>#REF!</v>
      </c>
      <c r="BW15" s="194" t="e">
        <f t="shared" si="0"/>
        <v>#REF!</v>
      </c>
    </row>
    <row r="16" spans="1:75">
      <c r="A16" s="173">
        <v>11</v>
      </c>
      <c r="B16" s="193" t="e">
        <f>#REF!</f>
        <v>#REF!</v>
      </c>
      <c r="C16" s="193" t="e">
        <f>#REF!</f>
        <v>#REF!</v>
      </c>
      <c r="D16" s="193" t="e">
        <f>#REF!</f>
        <v>#REF!</v>
      </c>
      <c r="E16" s="193" t="e">
        <f>#REF!</f>
        <v>#REF!</v>
      </c>
      <c r="F16" s="193" t="e">
        <f>#REF!</f>
        <v>#REF!</v>
      </c>
      <c r="G16" s="193" t="e">
        <f>#REF!</f>
        <v>#REF!</v>
      </c>
      <c r="H16" s="193" t="e">
        <f>#REF!</f>
        <v>#REF!</v>
      </c>
      <c r="I16" s="193" t="e">
        <f>#REF!</f>
        <v>#REF!</v>
      </c>
      <c r="J16" s="193" t="e">
        <f>#REF!</f>
        <v>#REF!</v>
      </c>
      <c r="K16" s="193" t="e">
        <f>#REF!</f>
        <v>#REF!</v>
      </c>
      <c r="L16" s="193" t="e">
        <f>#REF!</f>
        <v>#REF!</v>
      </c>
      <c r="M16" s="193" t="e">
        <f>#REF!</f>
        <v>#REF!</v>
      </c>
      <c r="N16" s="193" t="e">
        <f>#REF!</f>
        <v>#REF!</v>
      </c>
      <c r="O16" s="193" t="e">
        <f>#REF!</f>
        <v>#REF!</v>
      </c>
      <c r="P16" s="193" t="e">
        <f>#REF!</f>
        <v>#REF!</v>
      </c>
      <c r="Q16" s="193" t="e">
        <f>#REF!</f>
        <v>#REF!</v>
      </c>
      <c r="R16" s="193" t="e">
        <f>#REF!</f>
        <v>#REF!</v>
      </c>
      <c r="S16" s="193" t="e">
        <f>#REF!</f>
        <v>#REF!</v>
      </c>
      <c r="T16" s="193" t="e">
        <f>#REF!</f>
        <v>#REF!</v>
      </c>
      <c r="U16" s="193" t="e">
        <f>#REF!</f>
        <v>#REF!</v>
      </c>
      <c r="V16" s="193" t="e">
        <f>#REF!</f>
        <v>#REF!</v>
      </c>
      <c r="W16" s="193" t="e">
        <f>#REF!</f>
        <v>#REF!</v>
      </c>
      <c r="X16" s="193" t="e">
        <f>#REF!</f>
        <v>#REF!</v>
      </c>
      <c r="Y16" s="193" t="e">
        <f>#REF!</f>
        <v>#REF!</v>
      </c>
      <c r="AA16" s="194" t="e">
        <f>#REF!</f>
        <v>#REF!</v>
      </c>
      <c r="AB16" s="194" t="e">
        <f>#REF!</f>
        <v>#REF!</v>
      </c>
      <c r="AC16" s="194" t="e">
        <f>#REF!</f>
        <v>#REF!</v>
      </c>
      <c r="AD16" s="194" t="e">
        <f>#REF!</f>
        <v>#REF!</v>
      </c>
      <c r="AE16" s="194" t="e">
        <f>#REF!</f>
        <v>#REF!</v>
      </c>
      <c r="AF16" s="194" t="e">
        <f>#REF!</f>
        <v>#REF!</v>
      </c>
      <c r="AG16" s="194" t="e">
        <f>#REF!</f>
        <v>#REF!</v>
      </c>
      <c r="AH16" s="194" t="e">
        <f>#REF!</f>
        <v>#REF!</v>
      </c>
      <c r="AI16" s="194" t="e">
        <f>#REF!</f>
        <v>#REF!</v>
      </c>
      <c r="AJ16" s="194" t="e">
        <f>#REF!</f>
        <v>#REF!</v>
      </c>
      <c r="AK16" s="194" t="e">
        <f>#REF!</f>
        <v>#REF!</v>
      </c>
      <c r="AL16" s="194" t="e">
        <f>#REF!</f>
        <v>#REF!</v>
      </c>
      <c r="AM16" s="194" t="e">
        <f>#REF!</f>
        <v>#REF!</v>
      </c>
      <c r="AN16" s="194" t="e">
        <f>#REF!</f>
        <v>#REF!</v>
      </c>
      <c r="AO16" s="194" t="e">
        <f>#REF!</f>
        <v>#REF!</v>
      </c>
      <c r="AP16" s="194" t="e">
        <f>#REF!</f>
        <v>#REF!</v>
      </c>
      <c r="AQ16" s="194" t="e">
        <f>#REF!</f>
        <v>#REF!</v>
      </c>
      <c r="AR16" s="194" t="e">
        <f>#REF!</f>
        <v>#REF!</v>
      </c>
      <c r="AS16" s="194" t="e">
        <f>#REF!</f>
        <v>#REF!</v>
      </c>
      <c r="AT16" s="194" t="e">
        <f>#REF!</f>
        <v>#REF!</v>
      </c>
      <c r="AU16" s="194" t="e">
        <f>#REF!</f>
        <v>#REF!</v>
      </c>
      <c r="AV16" s="194" t="e">
        <f>#REF!</f>
        <v>#REF!</v>
      </c>
      <c r="AW16" s="194" t="e">
        <f>#REF!</f>
        <v>#REF!</v>
      </c>
      <c r="AX16" s="194" t="e">
        <f>#REF!</f>
        <v>#REF!</v>
      </c>
      <c r="AZ16" s="194" t="e">
        <f t="shared" si="1"/>
        <v>#REF!</v>
      </c>
      <c r="BA16" s="194" t="e">
        <f t="shared" si="0"/>
        <v>#REF!</v>
      </c>
      <c r="BB16" s="194" t="e">
        <f t="shared" si="0"/>
        <v>#REF!</v>
      </c>
      <c r="BC16" s="194" t="e">
        <f t="shared" si="0"/>
        <v>#REF!</v>
      </c>
      <c r="BD16" s="194" t="e">
        <f t="shared" si="0"/>
        <v>#REF!</v>
      </c>
      <c r="BE16" s="194" t="e">
        <f t="shared" si="0"/>
        <v>#REF!</v>
      </c>
      <c r="BF16" s="194" t="e">
        <f t="shared" si="0"/>
        <v>#REF!</v>
      </c>
      <c r="BG16" s="194" t="e">
        <f t="shared" si="0"/>
        <v>#REF!</v>
      </c>
      <c r="BH16" s="194" t="e">
        <f t="shared" si="0"/>
        <v>#REF!</v>
      </c>
      <c r="BI16" s="194" t="e">
        <f t="shared" si="0"/>
        <v>#REF!</v>
      </c>
      <c r="BJ16" s="194" t="e">
        <f t="shared" si="0"/>
        <v>#REF!</v>
      </c>
      <c r="BK16" s="194" t="e">
        <f t="shared" si="0"/>
        <v>#REF!</v>
      </c>
      <c r="BL16" s="194" t="e">
        <f t="shared" si="0"/>
        <v>#REF!</v>
      </c>
      <c r="BM16" s="194" t="e">
        <f t="shared" si="0"/>
        <v>#REF!</v>
      </c>
      <c r="BN16" s="194" t="e">
        <f t="shared" si="0"/>
        <v>#REF!</v>
      </c>
      <c r="BO16" s="194" t="e">
        <f t="shared" si="0"/>
        <v>#REF!</v>
      </c>
      <c r="BP16" s="194" t="e">
        <f t="shared" si="0"/>
        <v>#REF!</v>
      </c>
      <c r="BQ16" s="194" t="e">
        <f t="shared" si="0"/>
        <v>#REF!</v>
      </c>
      <c r="BR16" s="194" t="e">
        <f t="shared" si="0"/>
        <v>#REF!</v>
      </c>
      <c r="BS16" s="194" t="e">
        <f t="shared" si="0"/>
        <v>#REF!</v>
      </c>
      <c r="BT16" s="194" t="e">
        <f t="shared" si="0"/>
        <v>#REF!</v>
      </c>
      <c r="BU16" s="194" t="e">
        <f t="shared" si="0"/>
        <v>#REF!</v>
      </c>
      <c r="BV16" s="194" t="e">
        <f t="shared" si="0"/>
        <v>#REF!</v>
      </c>
      <c r="BW16" s="194" t="e">
        <f t="shared" si="0"/>
        <v>#REF!</v>
      </c>
    </row>
    <row r="17" spans="1:75">
      <c r="A17" s="173">
        <v>12</v>
      </c>
      <c r="B17" s="193" t="e">
        <f>#REF!</f>
        <v>#REF!</v>
      </c>
      <c r="C17" s="193" t="e">
        <f>#REF!</f>
        <v>#REF!</v>
      </c>
      <c r="D17" s="193" t="e">
        <f>#REF!</f>
        <v>#REF!</v>
      </c>
      <c r="E17" s="193" t="e">
        <f>#REF!</f>
        <v>#REF!</v>
      </c>
      <c r="F17" s="193" t="e">
        <f>#REF!</f>
        <v>#REF!</v>
      </c>
      <c r="G17" s="193" t="e">
        <f>#REF!</f>
        <v>#REF!</v>
      </c>
      <c r="H17" s="193" t="e">
        <f>#REF!</f>
        <v>#REF!</v>
      </c>
      <c r="I17" s="193" t="e">
        <f>#REF!</f>
        <v>#REF!</v>
      </c>
      <c r="J17" s="193" t="e">
        <f>#REF!</f>
        <v>#REF!</v>
      </c>
      <c r="K17" s="193" t="e">
        <f>#REF!</f>
        <v>#REF!</v>
      </c>
      <c r="L17" s="193" t="e">
        <f>#REF!</f>
        <v>#REF!</v>
      </c>
      <c r="M17" s="193" t="e">
        <f>#REF!</f>
        <v>#REF!</v>
      </c>
      <c r="N17" s="193" t="e">
        <f>#REF!</f>
        <v>#REF!</v>
      </c>
      <c r="O17" s="193" t="e">
        <f>#REF!</f>
        <v>#REF!</v>
      </c>
      <c r="P17" s="193" t="e">
        <f>#REF!</f>
        <v>#REF!</v>
      </c>
      <c r="Q17" s="193" t="e">
        <f>#REF!</f>
        <v>#REF!</v>
      </c>
      <c r="R17" s="193" t="e">
        <f>#REF!</f>
        <v>#REF!</v>
      </c>
      <c r="S17" s="193" t="e">
        <f>#REF!</f>
        <v>#REF!</v>
      </c>
      <c r="T17" s="193" t="e">
        <f>#REF!</f>
        <v>#REF!</v>
      </c>
      <c r="U17" s="193" t="e">
        <f>#REF!</f>
        <v>#REF!</v>
      </c>
      <c r="V17" s="193" t="e">
        <f>#REF!</f>
        <v>#REF!</v>
      </c>
      <c r="W17" s="193" t="e">
        <f>#REF!</f>
        <v>#REF!</v>
      </c>
      <c r="X17" s="193" t="e">
        <f>#REF!</f>
        <v>#REF!</v>
      </c>
      <c r="Y17" s="193" t="e">
        <f>#REF!</f>
        <v>#REF!</v>
      </c>
      <c r="AA17" s="194" t="e">
        <f>#REF!</f>
        <v>#REF!</v>
      </c>
      <c r="AB17" s="194" t="e">
        <f>#REF!</f>
        <v>#REF!</v>
      </c>
      <c r="AC17" s="194" t="e">
        <f>#REF!</f>
        <v>#REF!</v>
      </c>
      <c r="AD17" s="194" t="e">
        <f>#REF!</f>
        <v>#REF!</v>
      </c>
      <c r="AE17" s="194" t="e">
        <f>#REF!</f>
        <v>#REF!</v>
      </c>
      <c r="AF17" s="194" t="e">
        <f>#REF!</f>
        <v>#REF!</v>
      </c>
      <c r="AG17" s="194" t="e">
        <f>#REF!</f>
        <v>#REF!</v>
      </c>
      <c r="AH17" s="194" t="e">
        <f>#REF!</f>
        <v>#REF!</v>
      </c>
      <c r="AI17" s="194" t="e">
        <f>#REF!</f>
        <v>#REF!</v>
      </c>
      <c r="AJ17" s="194" t="e">
        <f>#REF!</f>
        <v>#REF!</v>
      </c>
      <c r="AK17" s="194" t="e">
        <f>#REF!</f>
        <v>#REF!</v>
      </c>
      <c r="AL17" s="194" t="e">
        <f>#REF!</f>
        <v>#REF!</v>
      </c>
      <c r="AM17" s="194" t="e">
        <f>#REF!</f>
        <v>#REF!</v>
      </c>
      <c r="AN17" s="194" t="e">
        <f>#REF!</f>
        <v>#REF!</v>
      </c>
      <c r="AO17" s="194" t="e">
        <f>#REF!</f>
        <v>#REF!</v>
      </c>
      <c r="AP17" s="194" t="e">
        <f>#REF!</f>
        <v>#REF!</v>
      </c>
      <c r="AQ17" s="194" t="e">
        <f>#REF!</f>
        <v>#REF!</v>
      </c>
      <c r="AR17" s="194" t="e">
        <f>#REF!</f>
        <v>#REF!</v>
      </c>
      <c r="AS17" s="194" t="e">
        <f>#REF!</f>
        <v>#REF!</v>
      </c>
      <c r="AT17" s="194" t="e">
        <f>#REF!</f>
        <v>#REF!</v>
      </c>
      <c r="AU17" s="194" t="e">
        <f>#REF!</f>
        <v>#REF!</v>
      </c>
      <c r="AV17" s="194" t="e">
        <f>#REF!</f>
        <v>#REF!</v>
      </c>
      <c r="AW17" s="194" t="e">
        <f>#REF!</f>
        <v>#REF!</v>
      </c>
      <c r="AX17" s="194" t="e">
        <f>#REF!</f>
        <v>#REF!</v>
      </c>
      <c r="AZ17" s="194" t="e">
        <f t="shared" si="1"/>
        <v>#REF!</v>
      </c>
      <c r="BA17" s="194" t="e">
        <f t="shared" si="0"/>
        <v>#REF!</v>
      </c>
      <c r="BB17" s="194" t="e">
        <f t="shared" si="0"/>
        <v>#REF!</v>
      </c>
      <c r="BC17" s="194" t="e">
        <f t="shared" ref="BC17:BC36" si="2">E17-AD17</f>
        <v>#REF!</v>
      </c>
      <c r="BD17" s="194" t="e">
        <f t="shared" ref="BD17:BD36" si="3">F17-AE17</f>
        <v>#REF!</v>
      </c>
      <c r="BE17" s="194" t="e">
        <f t="shared" ref="BE17:BE36" si="4">G17-AF17</f>
        <v>#REF!</v>
      </c>
      <c r="BF17" s="194" t="e">
        <f t="shared" ref="BF17:BF36" si="5">H17-AG17</f>
        <v>#REF!</v>
      </c>
      <c r="BG17" s="194" t="e">
        <f t="shared" ref="BG17:BG36" si="6">I17-AH17</f>
        <v>#REF!</v>
      </c>
      <c r="BH17" s="194" t="e">
        <f t="shared" ref="BH17:BH36" si="7">J17-AI17</f>
        <v>#REF!</v>
      </c>
      <c r="BI17" s="194" t="e">
        <f t="shared" ref="BI17:BI36" si="8">K17-AJ17</f>
        <v>#REF!</v>
      </c>
      <c r="BJ17" s="194" t="e">
        <f t="shared" ref="BJ17:BJ36" si="9">L17-AK17</f>
        <v>#REF!</v>
      </c>
      <c r="BK17" s="194" t="e">
        <f t="shared" ref="BK17:BK36" si="10">M17-AL17</f>
        <v>#REF!</v>
      </c>
      <c r="BL17" s="194" t="e">
        <f t="shared" ref="BL17:BL36" si="11">N17-AM17</f>
        <v>#REF!</v>
      </c>
      <c r="BM17" s="194" t="e">
        <f t="shared" ref="BM17:BM36" si="12">O17-AN17</f>
        <v>#REF!</v>
      </c>
      <c r="BN17" s="194" t="e">
        <f t="shared" ref="BN17:BN36" si="13">P17-AO17</f>
        <v>#REF!</v>
      </c>
      <c r="BO17" s="194" t="e">
        <f t="shared" ref="BO17:BO36" si="14">Q17-AP17</f>
        <v>#REF!</v>
      </c>
      <c r="BP17" s="194" t="e">
        <f t="shared" ref="BP17:BP36" si="15">R17-AQ17</f>
        <v>#REF!</v>
      </c>
      <c r="BQ17" s="194" t="e">
        <f t="shared" ref="BQ17:BQ36" si="16">S17-AR17</f>
        <v>#REF!</v>
      </c>
      <c r="BR17" s="194" t="e">
        <f t="shared" ref="BR17:BR36" si="17">T17-AS17</f>
        <v>#REF!</v>
      </c>
      <c r="BS17" s="194" t="e">
        <f t="shared" ref="BS17:BS36" si="18">U17-AT17</f>
        <v>#REF!</v>
      </c>
      <c r="BT17" s="194" t="e">
        <f t="shared" ref="BT17:BT36" si="19">V17-AU17</f>
        <v>#REF!</v>
      </c>
      <c r="BU17" s="194" t="e">
        <f t="shared" ref="BU17:BU36" si="20">W17-AV17</f>
        <v>#REF!</v>
      </c>
      <c r="BV17" s="194" t="e">
        <f t="shared" ref="BV17:BV36" si="21">X17-AW17</f>
        <v>#REF!</v>
      </c>
      <c r="BW17" s="194" t="e">
        <f t="shared" ref="BW17:BW36" si="22">Y17-AX17</f>
        <v>#REF!</v>
      </c>
    </row>
    <row r="18" spans="1:75">
      <c r="A18" s="173">
        <v>13</v>
      </c>
      <c r="B18" s="193" t="e">
        <f>#REF!</f>
        <v>#REF!</v>
      </c>
      <c r="C18" s="193" t="e">
        <f>#REF!</f>
        <v>#REF!</v>
      </c>
      <c r="D18" s="193" t="e">
        <f>#REF!</f>
        <v>#REF!</v>
      </c>
      <c r="E18" s="193" t="e">
        <f>#REF!</f>
        <v>#REF!</v>
      </c>
      <c r="F18" s="193" t="e">
        <f>#REF!</f>
        <v>#REF!</v>
      </c>
      <c r="G18" s="193" t="e">
        <f>#REF!</f>
        <v>#REF!</v>
      </c>
      <c r="H18" s="193" t="e">
        <f>#REF!</f>
        <v>#REF!</v>
      </c>
      <c r="I18" s="193" t="e">
        <f>#REF!</f>
        <v>#REF!</v>
      </c>
      <c r="J18" s="193" t="e">
        <f>#REF!</f>
        <v>#REF!</v>
      </c>
      <c r="K18" s="193" t="e">
        <f>#REF!</f>
        <v>#REF!</v>
      </c>
      <c r="L18" s="193" t="e">
        <f>#REF!</f>
        <v>#REF!</v>
      </c>
      <c r="M18" s="193" t="e">
        <f>#REF!</f>
        <v>#REF!</v>
      </c>
      <c r="N18" s="193" t="e">
        <f>#REF!</f>
        <v>#REF!</v>
      </c>
      <c r="O18" s="193" t="e">
        <f>#REF!</f>
        <v>#REF!</v>
      </c>
      <c r="P18" s="193" t="e">
        <f>#REF!</f>
        <v>#REF!</v>
      </c>
      <c r="Q18" s="193" t="e">
        <f>#REF!</f>
        <v>#REF!</v>
      </c>
      <c r="R18" s="193" t="e">
        <f>#REF!</f>
        <v>#REF!</v>
      </c>
      <c r="S18" s="193" t="e">
        <f>#REF!</f>
        <v>#REF!</v>
      </c>
      <c r="T18" s="193" t="e">
        <f>#REF!</f>
        <v>#REF!</v>
      </c>
      <c r="U18" s="193" t="e">
        <f>#REF!</f>
        <v>#REF!</v>
      </c>
      <c r="V18" s="193" t="e">
        <f>#REF!</f>
        <v>#REF!</v>
      </c>
      <c r="W18" s="193" t="e">
        <f>#REF!</f>
        <v>#REF!</v>
      </c>
      <c r="X18" s="193" t="e">
        <f>#REF!</f>
        <v>#REF!</v>
      </c>
      <c r="Y18" s="193" t="e">
        <f>#REF!</f>
        <v>#REF!</v>
      </c>
      <c r="AA18" s="194" t="e">
        <f>#REF!</f>
        <v>#REF!</v>
      </c>
      <c r="AB18" s="194" t="e">
        <f>#REF!</f>
        <v>#REF!</v>
      </c>
      <c r="AC18" s="194" t="e">
        <f>#REF!</f>
        <v>#REF!</v>
      </c>
      <c r="AD18" s="194" t="e">
        <f>#REF!</f>
        <v>#REF!</v>
      </c>
      <c r="AE18" s="194" t="e">
        <f>#REF!</f>
        <v>#REF!</v>
      </c>
      <c r="AF18" s="194" t="e">
        <f>#REF!</f>
        <v>#REF!</v>
      </c>
      <c r="AG18" s="194" t="e">
        <f>#REF!</f>
        <v>#REF!</v>
      </c>
      <c r="AH18" s="194" t="e">
        <f>#REF!</f>
        <v>#REF!</v>
      </c>
      <c r="AI18" s="194" t="e">
        <f>#REF!</f>
        <v>#REF!</v>
      </c>
      <c r="AJ18" s="194" t="e">
        <f>#REF!</f>
        <v>#REF!</v>
      </c>
      <c r="AK18" s="194" t="e">
        <f>#REF!</f>
        <v>#REF!</v>
      </c>
      <c r="AL18" s="194" t="e">
        <f>#REF!</f>
        <v>#REF!</v>
      </c>
      <c r="AM18" s="194" t="e">
        <f>#REF!</f>
        <v>#REF!</v>
      </c>
      <c r="AN18" s="194" t="e">
        <f>#REF!</f>
        <v>#REF!</v>
      </c>
      <c r="AO18" s="194" t="e">
        <f>#REF!</f>
        <v>#REF!</v>
      </c>
      <c r="AP18" s="194" t="e">
        <f>#REF!</f>
        <v>#REF!</v>
      </c>
      <c r="AQ18" s="194" t="e">
        <f>#REF!</f>
        <v>#REF!</v>
      </c>
      <c r="AR18" s="194" t="e">
        <f>#REF!</f>
        <v>#REF!</v>
      </c>
      <c r="AS18" s="194" t="e">
        <f>#REF!</f>
        <v>#REF!</v>
      </c>
      <c r="AT18" s="194" t="e">
        <f>#REF!</f>
        <v>#REF!</v>
      </c>
      <c r="AU18" s="194" t="e">
        <f>#REF!</f>
        <v>#REF!</v>
      </c>
      <c r="AV18" s="194" t="e">
        <f>#REF!</f>
        <v>#REF!</v>
      </c>
      <c r="AW18" s="194" t="e">
        <f>#REF!</f>
        <v>#REF!</v>
      </c>
      <c r="AX18" s="194" t="e">
        <f>#REF!</f>
        <v>#REF!</v>
      </c>
      <c r="AZ18" s="194" t="e">
        <f t="shared" si="1"/>
        <v>#REF!</v>
      </c>
      <c r="BA18" s="194" t="e">
        <f t="shared" ref="BA18:BA36" si="23">C18-AB18</f>
        <v>#REF!</v>
      </c>
      <c r="BB18" s="194" t="e">
        <f t="shared" ref="BB18:BB36" si="24">D18-AC18</f>
        <v>#REF!</v>
      </c>
      <c r="BC18" s="194" t="e">
        <f t="shared" si="2"/>
        <v>#REF!</v>
      </c>
      <c r="BD18" s="194" t="e">
        <f t="shared" si="3"/>
        <v>#REF!</v>
      </c>
      <c r="BE18" s="194" t="e">
        <f t="shared" si="4"/>
        <v>#REF!</v>
      </c>
      <c r="BF18" s="194" t="e">
        <f t="shared" si="5"/>
        <v>#REF!</v>
      </c>
      <c r="BG18" s="194" t="e">
        <f t="shared" si="6"/>
        <v>#REF!</v>
      </c>
      <c r="BH18" s="194" t="e">
        <f t="shared" si="7"/>
        <v>#REF!</v>
      </c>
      <c r="BI18" s="194" t="e">
        <f t="shared" si="8"/>
        <v>#REF!</v>
      </c>
      <c r="BJ18" s="194" t="e">
        <f t="shared" si="9"/>
        <v>#REF!</v>
      </c>
      <c r="BK18" s="194" t="e">
        <f t="shared" si="10"/>
        <v>#REF!</v>
      </c>
      <c r="BL18" s="194" t="e">
        <f t="shared" si="11"/>
        <v>#REF!</v>
      </c>
      <c r="BM18" s="194" t="e">
        <f t="shared" si="12"/>
        <v>#REF!</v>
      </c>
      <c r="BN18" s="194" t="e">
        <f t="shared" si="13"/>
        <v>#REF!</v>
      </c>
      <c r="BO18" s="194" t="e">
        <f t="shared" si="14"/>
        <v>#REF!</v>
      </c>
      <c r="BP18" s="194" t="e">
        <f t="shared" si="15"/>
        <v>#REF!</v>
      </c>
      <c r="BQ18" s="194" t="e">
        <f t="shared" si="16"/>
        <v>#REF!</v>
      </c>
      <c r="BR18" s="194" t="e">
        <f t="shared" si="17"/>
        <v>#REF!</v>
      </c>
      <c r="BS18" s="194" t="e">
        <f t="shared" si="18"/>
        <v>#REF!</v>
      </c>
      <c r="BT18" s="194" t="e">
        <f t="shared" si="19"/>
        <v>#REF!</v>
      </c>
      <c r="BU18" s="194" t="e">
        <f t="shared" si="20"/>
        <v>#REF!</v>
      </c>
      <c r="BV18" s="194" t="e">
        <f t="shared" si="21"/>
        <v>#REF!</v>
      </c>
      <c r="BW18" s="194" t="e">
        <f t="shared" si="22"/>
        <v>#REF!</v>
      </c>
    </row>
    <row r="19" spans="1:75">
      <c r="A19" s="173">
        <v>14</v>
      </c>
      <c r="B19" s="193" t="e">
        <f>#REF!</f>
        <v>#REF!</v>
      </c>
      <c r="C19" s="193" t="e">
        <f>#REF!</f>
        <v>#REF!</v>
      </c>
      <c r="D19" s="193" t="e">
        <f>#REF!</f>
        <v>#REF!</v>
      </c>
      <c r="E19" s="193" t="e">
        <f>#REF!</f>
        <v>#REF!</v>
      </c>
      <c r="F19" s="193" t="e">
        <f>#REF!</f>
        <v>#REF!</v>
      </c>
      <c r="G19" s="193" t="e">
        <f>#REF!</f>
        <v>#REF!</v>
      </c>
      <c r="H19" s="193" t="e">
        <f>#REF!</f>
        <v>#REF!</v>
      </c>
      <c r="I19" s="193" t="e">
        <f>#REF!</f>
        <v>#REF!</v>
      </c>
      <c r="J19" s="193" t="e">
        <f>#REF!</f>
        <v>#REF!</v>
      </c>
      <c r="K19" s="193" t="e">
        <f>#REF!</f>
        <v>#REF!</v>
      </c>
      <c r="L19" s="193" t="e">
        <f>#REF!</f>
        <v>#REF!</v>
      </c>
      <c r="M19" s="193" t="e">
        <f>#REF!</f>
        <v>#REF!</v>
      </c>
      <c r="N19" s="193" t="e">
        <f>#REF!</f>
        <v>#REF!</v>
      </c>
      <c r="O19" s="193" t="e">
        <f>#REF!</f>
        <v>#REF!</v>
      </c>
      <c r="P19" s="193" t="e">
        <f>#REF!</f>
        <v>#REF!</v>
      </c>
      <c r="Q19" s="193" t="e">
        <f>#REF!</f>
        <v>#REF!</v>
      </c>
      <c r="R19" s="193" t="e">
        <f>#REF!</f>
        <v>#REF!</v>
      </c>
      <c r="S19" s="193" t="e">
        <f>#REF!</f>
        <v>#REF!</v>
      </c>
      <c r="T19" s="193" t="e">
        <f>#REF!</f>
        <v>#REF!</v>
      </c>
      <c r="U19" s="193" t="e">
        <f>#REF!</f>
        <v>#REF!</v>
      </c>
      <c r="V19" s="193" t="e">
        <f>#REF!</f>
        <v>#REF!</v>
      </c>
      <c r="W19" s="193" t="e">
        <f>#REF!</f>
        <v>#REF!</v>
      </c>
      <c r="X19" s="193" t="e">
        <f>#REF!</f>
        <v>#REF!</v>
      </c>
      <c r="Y19" s="193" t="e">
        <f>#REF!</f>
        <v>#REF!</v>
      </c>
      <c r="AA19" s="194" t="e">
        <f>#REF!</f>
        <v>#REF!</v>
      </c>
      <c r="AB19" s="194" t="e">
        <f>#REF!</f>
        <v>#REF!</v>
      </c>
      <c r="AC19" s="194" t="e">
        <f>#REF!</f>
        <v>#REF!</v>
      </c>
      <c r="AD19" s="194" t="e">
        <f>#REF!</f>
        <v>#REF!</v>
      </c>
      <c r="AE19" s="194" t="e">
        <f>#REF!</f>
        <v>#REF!</v>
      </c>
      <c r="AF19" s="194" t="e">
        <f>#REF!</f>
        <v>#REF!</v>
      </c>
      <c r="AG19" s="194" t="e">
        <f>#REF!</f>
        <v>#REF!</v>
      </c>
      <c r="AH19" s="194" t="e">
        <f>#REF!</f>
        <v>#REF!</v>
      </c>
      <c r="AI19" s="194" t="e">
        <f>#REF!</f>
        <v>#REF!</v>
      </c>
      <c r="AJ19" s="194" t="e">
        <f>#REF!</f>
        <v>#REF!</v>
      </c>
      <c r="AK19" s="194" t="e">
        <f>#REF!</f>
        <v>#REF!</v>
      </c>
      <c r="AL19" s="194" t="e">
        <f>#REF!</f>
        <v>#REF!</v>
      </c>
      <c r="AM19" s="194" t="e">
        <f>#REF!</f>
        <v>#REF!</v>
      </c>
      <c r="AN19" s="194" t="e">
        <f>#REF!</f>
        <v>#REF!</v>
      </c>
      <c r="AO19" s="194" t="e">
        <f>#REF!</f>
        <v>#REF!</v>
      </c>
      <c r="AP19" s="194" t="e">
        <f>#REF!</f>
        <v>#REF!</v>
      </c>
      <c r="AQ19" s="194" t="e">
        <f>#REF!</f>
        <v>#REF!</v>
      </c>
      <c r="AR19" s="194" t="e">
        <f>#REF!</f>
        <v>#REF!</v>
      </c>
      <c r="AS19" s="194" t="e">
        <f>#REF!</f>
        <v>#REF!</v>
      </c>
      <c r="AT19" s="194" t="e">
        <f>#REF!</f>
        <v>#REF!</v>
      </c>
      <c r="AU19" s="194" t="e">
        <f>#REF!</f>
        <v>#REF!</v>
      </c>
      <c r="AV19" s="194" t="e">
        <f>#REF!</f>
        <v>#REF!</v>
      </c>
      <c r="AW19" s="194" t="e">
        <f>#REF!</f>
        <v>#REF!</v>
      </c>
      <c r="AX19" s="194" t="e">
        <f>#REF!</f>
        <v>#REF!</v>
      </c>
      <c r="AZ19" s="194" t="e">
        <f t="shared" si="1"/>
        <v>#REF!</v>
      </c>
      <c r="BA19" s="194" t="e">
        <f t="shared" si="23"/>
        <v>#REF!</v>
      </c>
      <c r="BB19" s="194" t="e">
        <f t="shared" si="24"/>
        <v>#REF!</v>
      </c>
      <c r="BC19" s="194" t="e">
        <f t="shared" si="2"/>
        <v>#REF!</v>
      </c>
      <c r="BD19" s="194" t="e">
        <f t="shared" si="3"/>
        <v>#REF!</v>
      </c>
      <c r="BE19" s="194" t="e">
        <f t="shared" si="4"/>
        <v>#REF!</v>
      </c>
      <c r="BF19" s="194" t="e">
        <f t="shared" si="5"/>
        <v>#REF!</v>
      </c>
      <c r="BG19" s="194" t="e">
        <f t="shared" si="6"/>
        <v>#REF!</v>
      </c>
      <c r="BH19" s="194" t="e">
        <f t="shared" si="7"/>
        <v>#REF!</v>
      </c>
      <c r="BI19" s="194" t="e">
        <f t="shared" si="8"/>
        <v>#REF!</v>
      </c>
      <c r="BJ19" s="194" t="e">
        <f t="shared" si="9"/>
        <v>#REF!</v>
      </c>
      <c r="BK19" s="194" t="e">
        <f t="shared" si="10"/>
        <v>#REF!</v>
      </c>
      <c r="BL19" s="194" t="e">
        <f t="shared" si="11"/>
        <v>#REF!</v>
      </c>
      <c r="BM19" s="194" t="e">
        <f t="shared" si="12"/>
        <v>#REF!</v>
      </c>
      <c r="BN19" s="194" t="e">
        <f t="shared" si="13"/>
        <v>#REF!</v>
      </c>
      <c r="BO19" s="194" t="e">
        <f t="shared" si="14"/>
        <v>#REF!</v>
      </c>
      <c r="BP19" s="194" t="e">
        <f t="shared" si="15"/>
        <v>#REF!</v>
      </c>
      <c r="BQ19" s="194" t="e">
        <f t="shared" si="16"/>
        <v>#REF!</v>
      </c>
      <c r="BR19" s="194" t="e">
        <f t="shared" si="17"/>
        <v>#REF!</v>
      </c>
      <c r="BS19" s="194" t="e">
        <f t="shared" si="18"/>
        <v>#REF!</v>
      </c>
      <c r="BT19" s="194" t="e">
        <f t="shared" si="19"/>
        <v>#REF!</v>
      </c>
      <c r="BU19" s="194" t="e">
        <f t="shared" si="20"/>
        <v>#REF!</v>
      </c>
      <c r="BV19" s="194" t="e">
        <f t="shared" si="21"/>
        <v>#REF!</v>
      </c>
      <c r="BW19" s="194" t="e">
        <f t="shared" si="22"/>
        <v>#REF!</v>
      </c>
    </row>
    <row r="20" spans="1:75">
      <c r="A20" s="173">
        <v>15</v>
      </c>
      <c r="B20" s="193" t="e">
        <f>#REF!</f>
        <v>#REF!</v>
      </c>
      <c r="C20" s="193" t="e">
        <f>#REF!</f>
        <v>#REF!</v>
      </c>
      <c r="D20" s="193" t="e">
        <f>#REF!</f>
        <v>#REF!</v>
      </c>
      <c r="E20" s="193" t="e">
        <f>#REF!</f>
        <v>#REF!</v>
      </c>
      <c r="F20" s="193" t="e">
        <f>#REF!</f>
        <v>#REF!</v>
      </c>
      <c r="G20" s="193" t="e">
        <f>#REF!</f>
        <v>#REF!</v>
      </c>
      <c r="H20" s="193" t="e">
        <f>#REF!</f>
        <v>#REF!</v>
      </c>
      <c r="I20" s="193" t="e">
        <f>#REF!</f>
        <v>#REF!</v>
      </c>
      <c r="J20" s="193" t="e">
        <f>#REF!</f>
        <v>#REF!</v>
      </c>
      <c r="K20" s="193" t="e">
        <f>#REF!</f>
        <v>#REF!</v>
      </c>
      <c r="L20" s="193" t="e">
        <f>#REF!</f>
        <v>#REF!</v>
      </c>
      <c r="M20" s="193" t="e">
        <f>#REF!</f>
        <v>#REF!</v>
      </c>
      <c r="N20" s="193" t="e">
        <f>#REF!</f>
        <v>#REF!</v>
      </c>
      <c r="O20" s="193" t="e">
        <f>#REF!</f>
        <v>#REF!</v>
      </c>
      <c r="P20" s="193" t="e">
        <f>#REF!</f>
        <v>#REF!</v>
      </c>
      <c r="Q20" s="193" t="e">
        <f>#REF!</f>
        <v>#REF!</v>
      </c>
      <c r="R20" s="193" t="e">
        <f>#REF!</f>
        <v>#REF!</v>
      </c>
      <c r="S20" s="193" t="e">
        <f>#REF!</f>
        <v>#REF!</v>
      </c>
      <c r="T20" s="193" t="e">
        <f>#REF!</f>
        <v>#REF!</v>
      </c>
      <c r="U20" s="193" t="e">
        <f>#REF!</f>
        <v>#REF!</v>
      </c>
      <c r="V20" s="193" t="e">
        <f>#REF!</f>
        <v>#REF!</v>
      </c>
      <c r="W20" s="193" t="e">
        <f>#REF!</f>
        <v>#REF!</v>
      </c>
      <c r="X20" s="193" t="e">
        <f>#REF!</f>
        <v>#REF!</v>
      </c>
      <c r="Y20" s="193" t="e">
        <f>#REF!</f>
        <v>#REF!</v>
      </c>
      <c r="AA20" s="194" t="e">
        <f>#REF!</f>
        <v>#REF!</v>
      </c>
      <c r="AB20" s="194" t="e">
        <f>#REF!</f>
        <v>#REF!</v>
      </c>
      <c r="AC20" s="194" t="e">
        <f>#REF!</f>
        <v>#REF!</v>
      </c>
      <c r="AD20" s="194" t="e">
        <f>#REF!</f>
        <v>#REF!</v>
      </c>
      <c r="AE20" s="194" t="e">
        <f>#REF!</f>
        <v>#REF!</v>
      </c>
      <c r="AF20" s="194" t="e">
        <f>#REF!</f>
        <v>#REF!</v>
      </c>
      <c r="AG20" s="194" t="e">
        <f>#REF!</f>
        <v>#REF!</v>
      </c>
      <c r="AH20" s="194" t="e">
        <f>#REF!</f>
        <v>#REF!</v>
      </c>
      <c r="AI20" s="194" t="e">
        <f>#REF!</f>
        <v>#REF!</v>
      </c>
      <c r="AJ20" s="194" t="e">
        <f>#REF!</f>
        <v>#REF!</v>
      </c>
      <c r="AK20" s="194" t="e">
        <f>#REF!</f>
        <v>#REF!</v>
      </c>
      <c r="AL20" s="194" t="e">
        <f>#REF!</f>
        <v>#REF!</v>
      </c>
      <c r="AM20" s="194" t="e">
        <f>#REF!</f>
        <v>#REF!</v>
      </c>
      <c r="AN20" s="194" t="e">
        <f>#REF!</f>
        <v>#REF!</v>
      </c>
      <c r="AO20" s="194" t="e">
        <f>#REF!</f>
        <v>#REF!</v>
      </c>
      <c r="AP20" s="194" t="e">
        <f>#REF!</f>
        <v>#REF!</v>
      </c>
      <c r="AQ20" s="194" t="e">
        <f>#REF!</f>
        <v>#REF!</v>
      </c>
      <c r="AR20" s="194" t="e">
        <f>#REF!</f>
        <v>#REF!</v>
      </c>
      <c r="AS20" s="194" t="e">
        <f>#REF!</f>
        <v>#REF!</v>
      </c>
      <c r="AT20" s="194" t="e">
        <f>#REF!</f>
        <v>#REF!</v>
      </c>
      <c r="AU20" s="194" t="e">
        <f>#REF!</f>
        <v>#REF!</v>
      </c>
      <c r="AV20" s="194" t="e">
        <f>#REF!</f>
        <v>#REF!</v>
      </c>
      <c r="AW20" s="194" t="e">
        <f>#REF!</f>
        <v>#REF!</v>
      </c>
      <c r="AX20" s="194" t="e">
        <f>#REF!</f>
        <v>#REF!</v>
      </c>
      <c r="AZ20" s="194" t="e">
        <f t="shared" si="1"/>
        <v>#REF!</v>
      </c>
      <c r="BA20" s="194" t="e">
        <f t="shared" si="23"/>
        <v>#REF!</v>
      </c>
      <c r="BB20" s="194" t="e">
        <f t="shared" si="24"/>
        <v>#REF!</v>
      </c>
      <c r="BC20" s="194" t="e">
        <f t="shared" si="2"/>
        <v>#REF!</v>
      </c>
      <c r="BD20" s="194" t="e">
        <f t="shared" si="3"/>
        <v>#REF!</v>
      </c>
      <c r="BE20" s="194" t="e">
        <f t="shared" si="4"/>
        <v>#REF!</v>
      </c>
      <c r="BF20" s="194" t="e">
        <f t="shared" si="5"/>
        <v>#REF!</v>
      </c>
      <c r="BG20" s="194" t="e">
        <f t="shared" si="6"/>
        <v>#REF!</v>
      </c>
      <c r="BH20" s="194" t="e">
        <f t="shared" si="7"/>
        <v>#REF!</v>
      </c>
      <c r="BI20" s="194" t="e">
        <f t="shared" si="8"/>
        <v>#REF!</v>
      </c>
      <c r="BJ20" s="194" t="e">
        <f t="shared" si="9"/>
        <v>#REF!</v>
      </c>
      <c r="BK20" s="194" t="e">
        <f t="shared" si="10"/>
        <v>#REF!</v>
      </c>
      <c r="BL20" s="194" t="e">
        <f t="shared" si="11"/>
        <v>#REF!</v>
      </c>
      <c r="BM20" s="194" t="e">
        <f t="shared" si="12"/>
        <v>#REF!</v>
      </c>
      <c r="BN20" s="194" t="e">
        <f t="shared" si="13"/>
        <v>#REF!</v>
      </c>
      <c r="BO20" s="194" t="e">
        <f t="shared" si="14"/>
        <v>#REF!</v>
      </c>
      <c r="BP20" s="194" t="e">
        <f t="shared" si="15"/>
        <v>#REF!</v>
      </c>
      <c r="BQ20" s="194" t="e">
        <f t="shared" si="16"/>
        <v>#REF!</v>
      </c>
      <c r="BR20" s="194" t="e">
        <f t="shared" si="17"/>
        <v>#REF!</v>
      </c>
      <c r="BS20" s="194" t="e">
        <f t="shared" si="18"/>
        <v>#REF!</v>
      </c>
      <c r="BT20" s="194" t="e">
        <f t="shared" si="19"/>
        <v>#REF!</v>
      </c>
      <c r="BU20" s="194" t="e">
        <f t="shared" si="20"/>
        <v>#REF!</v>
      </c>
      <c r="BV20" s="194" t="e">
        <f t="shared" si="21"/>
        <v>#REF!</v>
      </c>
      <c r="BW20" s="194" t="e">
        <f t="shared" si="22"/>
        <v>#REF!</v>
      </c>
    </row>
    <row r="21" spans="1:75">
      <c r="A21" s="173">
        <v>16</v>
      </c>
      <c r="B21" s="193" t="e">
        <f>#REF!</f>
        <v>#REF!</v>
      </c>
      <c r="C21" s="193" t="e">
        <f>#REF!</f>
        <v>#REF!</v>
      </c>
      <c r="D21" s="193" t="e">
        <f>#REF!</f>
        <v>#REF!</v>
      </c>
      <c r="E21" s="193" t="e">
        <f>#REF!</f>
        <v>#REF!</v>
      </c>
      <c r="F21" s="193" t="e">
        <f>#REF!</f>
        <v>#REF!</v>
      </c>
      <c r="G21" s="193" t="e">
        <f>#REF!</f>
        <v>#REF!</v>
      </c>
      <c r="H21" s="193" t="e">
        <f>#REF!</f>
        <v>#REF!</v>
      </c>
      <c r="I21" s="193" t="e">
        <f>#REF!</f>
        <v>#REF!</v>
      </c>
      <c r="J21" s="193" t="e">
        <f>#REF!</f>
        <v>#REF!</v>
      </c>
      <c r="K21" s="193" t="e">
        <f>#REF!</f>
        <v>#REF!</v>
      </c>
      <c r="L21" s="193" t="e">
        <f>#REF!</f>
        <v>#REF!</v>
      </c>
      <c r="M21" s="193" t="e">
        <f>#REF!</f>
        <v>#REF!</v>
      </c>
      <c r="N21" s="193" t="e">
        <f>#REF!</f>
        <v>#REF!</v>
      </c>
      <c r="O21" s="193" t="e">
        <f>#REF!</f>
        <v>#REF!</v>
      </c>
      <c r="P21" s="193" t="e">
        <f>#REF!</f>
        <v>#REF!</v>
      </c>
      <c r="Q21" s="193" t="e">
        <f>#REF!</f>
        <v>#REF!</v>
      </c>
      <c r="R21" s="193" t="e">
        <f>#REF!</f>
        <v>#REF!</v>
      </c>
      <c r="S21" s="193" t="e">
        <f>#REF!</f>
        <v>#REF!</v>
      </c>
      <c r="T21" s="193" t="e">
        <f>#REF!</f>
        <v>#REF!</v>
      </c>
      <c r="U21" s="193" t="e">
        <f>#REF!</f>
        <v>#REF!</v>
      </c>
      <c r="V21" s="193" t="e">
        <f>#REF!</f>
        <v>#REF!</v>
      </c>
      <c r="W21" s="193" t="e">
        <f>#REF!</f>
        <v>#REF!</v>
      </c>
      <c r="X21" s="193" t="e">
        <f>#REF!</f>
        <v>#REF!</v>
      </c>
      <c r="Y21" s="193" t="e">
        <f>#REF!</f>
        <v>#REF!</v>
      </c>
      <c r="AA21" s="194" t="e">
        <f>#REF!</f>
        <v>#REF!</v>
      </c>
      <c r="AB21" s="194" t="e">
        <f>#REF!</f>
        <v>#REF!</v>
      </c>
      <c r="AC21" s="194" t="e">
        <f>#REF!</f>
        <v>#REF!</v>
      </c>
      <c r="AD21" s="194" t="e">
        <f>#REF!</f>
        <v>#REF!</v>
      </c>
      <c r="AE21" s="194" t="e">
        <f>#REF!</f>
        <v>#REF!</v>
      </c>
      <c r="AF21" s="194" t="e">
        <f>#REF!</f>
        <v>#REF!</v>
      </c>
      <c r="AG21" s="194" t="e">
        <f>#REF!</f>
        <v>#REF!</v>
      </c>
      <c r="AH21" s="194" t="e">
        <f>#REF!</f>
        <v>#REF!</v>
      </c>
      <c r="AI21" s="194" t="e">
        <f>#REF!</f>
        <v>#REF!</v>
      </c>
      <c r="AJ21" s="194" t="e">
        <f>#REF!</f>
        <v>#REF!</v>
      </c>
      <c r="AK21" s="194" t="e">
        <f>#REF!</f>
        <v>#REF!</v>
      </c>
      <c r="AL21" s="194" t="e">
        <f>#REF!</f>
        <v>#REF!</v>
      </c>
      <c r="AM21" s="194" t="e">
        <f>#REF!</f>
        <v>#REF!</v>
      </c>
      <c r="AN21" s="194" t="e">
        <f>#REF!</f>
        <v>#REF!</v>
      </c>
      <c r="AO21" s="194" t="e">
        <f>#REF!</f>
        <v>#REF!</v>
      </c>
      <c r="AP21" s="194" t="e">
        <f>#REF!</f>
        <v>#REF!</v>
      </c>
      <c r="AQ21" s="194" t="e">
        <f>#REF!</f>
        <v>#REF!</v>
      </c>
      <c r="AR21" s="194" t="e">
        <f>#REF!</f>
        <v>#REF!</v>
      </c>
      <c r="AS21" s="194" t="e">
        <f>#REF!</f>
        <v>#REF!</v>
      </c>
      <c r="AT21" s="194" t="e">
        <f>#REF!</f>
        <v>#REF!</v>
      </c>
      <c r="AU21" s="194" t="e">
        <f>#REF!</f>
        <v>#REF!</v>
      </c>
      <c r="AV21" s="194" t="e">
        <f>#REF!</f>
        <v>#REF!</v>
      </c>
      <c r="AW21" s="194" t="e">
        <f>#REF!</f>
        <v>#REF!</v>
      </c>
      <c r="AX21" s="194" t="e">
        <f>#REF!</f>
        <v>#REF!</v>
      </c>
      <c r="AZ21" s="194" t="e">
        <f t="shared" si="1"/>
        <v>#REF!</v>
      </c>
      <c r="BA21" s="194" t="e">
        <f t="shared" si="23"/>
        <v>#REF!</v>
      </c>
      <c r="BB21" s="194" t="e">
        <f t="shared" si="24"/>
        <v>#REF!</v>
      </c>
      <c r="BC21" s="194" t="e">
        <f t="shared" si="2"/>
        <v>#REF!</v>
      </c>
      <c r="BD21" s="194" t="e">
        <f t="shared" si="3"/>
        <v>#REF!</v>
      </c>
      <c r="BE21" s="194" t="e">
        <f t="shared" si="4"/>
        <v>#REF!</v>
      </c>
      <c r="BF21" s="194" t="e">
        <f t="shared" si="5"/>
        <v>#REF!</v>
      </c>
      <c r="BG21" s="194" t="e">
        <f t="shared" si="6"/>
        <v>#REF!</v>
      </c>
      <c r="BH21" s="194" t="e">
        <f t="shared" si="7"/>
        <v>#REF!</v>
      </c>
      <c r="BI21" s="194" t="e">
        <f t="shared" si="8"/>
        <v>#REF!</v>
      </c>
      <c r="BJ21" s="194" t="e">
        <f t="shared" si="9"/>
        <v>#REF!</v>
      </c>
      <c r="BK21" s="194" t="e">
        <f t="shared" si="10"/>
        <v>#REF!</v>
      </c>
      <c r="BL21" s="194" t="e">
        <f t="shared" si="11"/>
        <v>#REF!</v>
      </c>
      <c r="BM21" s="194" t="e">
        <f t="shared" si="12"/>
        <v>#REF!</v>
      </c>
      <c r="BN21" s="194" t="e">
        <f t="shared" si="13"/>
        <v>#REF!</v>
      </c>
      <c r="BO21" s="194" t="e">
        <f t="shared" si="14"/>
        <v>#REF!</v>
      </c>
      <c r="BP21" s="194" t="e">
        <f t="shared" si="15"/>
        <v>#REF!</v>
      </c>
      <c r="BQ21" s="194" t="e">
        <f t="shared" si="16"/>
        <v>#REF!</v>
      </c>
      <c r="BR21" s="194" t="e">
        <f t="shared" si="17"/>
        <v>#REF!</v>
      </c>
      <c r="BS21" s="194" t="e">
        <f t="shared" si="18"/>
        <v>#REF!</v>
      </c>
      <c r="BT21" s="194" t="e">
        <f t="shared" si="19"/>
        <v>#REF!</v>
      </c>
      <c r="BU21" s="194" t="e">
        <f t="shared" si="20"/>
        <v>#REF!</v>
      </c>
      <c r="BV21" s="194" t="e">
        <f t="shared" si="21"/>
        <v>#REF!</v>
      </c>
      <c r="BW21" s="194" t="e">
        <f t="shared" si="22"/>
        <v>#REF!</v>
      </c>
    </row>
    <row r="22" spans="1:75">
      <c r="A22" s="173">
        <v>17</v>
      </c>
      <c r="B22" s="193" t="e">
        <f>#REF!</f>
        <v>#REF!</v>
      </c>
      <c r="C22" s="193" t="e">
        <f>#REF!</f>
        <v>#REF!</v>
      </c>
      <c r="D22" s="193" t="e">
        <f>#REF!</f>
        <v>#REF!</v>
      </c>
      <c r="E22" s="193" t="e">
        <f>#REF!</f>
        <v>#REF!</v>
      </c>
      <c r="F22" s="193" t="e">
        <f>#REF!</f>
        <v>#REF!</v>
      </c>
      <c r="G22" s="193" t="e">
        <f>#REF!</f>
        <v>#REF!</v>
      </c>
      <c r="H22" s="193" t="e">
        <f>#REF!</f>
        <v>#REF!</v>
      </c>
      <c r="I22" s="193" t="e">
        <f>#REF!</f>
        <v>#REF!</v>
      </c>
      <c r="J22" s="193" t="e">
        <f>#REF!</f>
        <v>#REF!</v>
      </c>
      <c r="K22" s="193" t="e">
        <f>#REF!</f>
        <v>#REF!</v>
      </c>
      <c r="L22" s="193" t="e">
        <f>#REF!</f>
        <v>#REF!</v>
      </c>
      <c r="M22" s="193" t="e">
        <f>#REF!</f>
        <v>#REF!</v>
      </c>
      <c r="N22" s="193" t="e">
        <f>#REF!</f>
        <v>#REF!</v>
      </c>
      <c r="O22" s="193" t="e">
        <f>#REF!</f>
        <v>#REF!</v>
      </c>
      <c r="P22" s="193" t="e">
        <f>#REF!</f>
        <v>#REF!</v>
      </c>
      <c r="Q22" s="193" t="e">
        <f>#REF!</f>
        <v>#REF!</v>
      </c>
      <c r="R22" s="193" t="e">
        <f>#REF!</f>
        <v>#REF!</v>
      </c>
      <c r="S22" s="193" t="e">
        <f>#REF!</f>
        <v>#REF!</v>
      </c>
      <c r="T22" s="193" t="e">
        <f>#REF!</f>
        <v>#REF!</v>
      </c>
      <c r="U22" s="193" t="e">
        <f>#REF!</f>
        <v>#REF!</v>
      </c>
      <c r="V22" s="193" t="e">
        <f>#REF!</f>
        <v>#REF!</v>
      </c>
      <c r="W22" s="193" t="e">
        <f>#REF!</f>
        <v>#REF!</v>
      </c>
      <c r="X22" s="193" t="e">
        <f>#REF!</f>
        <v>#REF!</v>
      </c>
      <c r="Y22" s="193" t="e">
        <f>#REF!</f>
        <v>#REF!</v>
      </c>
      <c r="AA22" s="194" t="e">
        <f>#REF!</f>
        <v>#REF!</v>
      </c>
      <c r="AB22" s="194" t="e">
        <f>#REF!</f>
        <v>#REF!</v>
      </c>
      <c r="AC22" s="194" t="e">
        <f>#REF!</f>
        <v>#REF!</v>
      </c>
      <c r="AD22" s="194" t="e">
        <f>#REF!</f>
        <v>#REF!</v>
      </c>
      <c r="AE22" s="194" t="e">
        <f>#REF!</f>
        <v>#REF!</v>
      </c>
      <c r="AF22" s="194" t="e">
        <f>#REF!</f>
        <v>#REF!</v>
      </c>
      <c r="AG22" s="194" t="e">
        <f>#REF!</f>
        <v>#REF!</v>
      </c>
      <c r="AH22" s="194" t="e">
        <f>#REF!</f>
        <v>#REF!</v>
      </c>
      <c r="AI22" s="194" t="e">
        <f>#REF!</f>
        <v>#REF!</v>
      </c>
      <c r="AJ22" s="194" t="e">
        <f>#REF!</f>
        <v>#REF!</v>
      </c>
      <c r="AK22" s="194" t="e">
        <f>#REF!</f>
        <v>#REF!</v>
      </c>
      <c r="AL22" s="194" t="e">
        <f>#REF!</f>
        <v>#REF!</v>
      </c>
      <c r="AM22" s="194" t="e">
        <f>#REF!</f>
        <v>#REF!</v>
      </c>
      <c r="AN22" s="194" t="e">
        <f>#REF!</f>
        <v>#REF!</v>
      </c>
      <c r="AO22" s="194" t="e">
        <f>#REF!</f>
        <v>#REF!</v>
      </c>
      <c r="AP22" s="194" t="e">
        <f>#REF!</f>
        <v>#REF!</v>
      </c>
      <c r="AQ22" s="194" t="e">
        <f>#REF!</f>
        <v>#REF!</v>
      </c>
      <c r="AR22" s="194" t="e">
        <f>#REF!</f>
        <v>#REF!</v>
      </c>
      <c r="AS22" s="194" t="e">
        <f>#REF!</f>
        <v>#REF!</v>
      </c>
      <c r="AT22" s="194" t="e">
        <f>#REF!</f>
        <v>#REF!</v>
      </c>
      <c r="AU22" s="194" t="e">
        <f>#REF!</f>
        <v>#REF!</v>
      </c>
      <c r="AV22" s="194" t="e">
        <f>#REF!</f>
        <v>#REF!</v>
      </c>
      <c r="AW22" s="194" t="e">
        <f>#REF!</f>
        <v>#REF!</v>
      </c>
      <c r="AX22" s="194" t="e">
        <f>#REF!</f>
        <v>#REF!</v>
      </c>
      <c r="AZ22" s="194" t="e">
        <f t="shared" si="1"/>
        <v>#REF!</v>
      </c>
      <c r="BA22" s="194" t="e">
        <f t="shared" si="23"/>
        <v>#REF!</v>
      </c>
      <c r="BB22" s="194" t="e">
        <f t="shared" si="24"/>
        <v>#REF!</v>
      </c>
      <c r="BC22" s="194" t="e">
        <f t="shared" si="2"/>
        <v>#REF!</v>
      </c>
      <c r="BD22" s="194" t="e">
        <f t="shared" si="3"/>
        <v>#REF!</v>
      </c>
      <c r="BE22" s="194" t="e">
        <f t="shared" si="4"/>
        <v>#REF!</v>
      </c>
      <c r="BF22" s="194" t="e">
        <f t="shared" si="5"/>
        <v>#REF!</v>
      </c>
      <c r="BG22" s="194" t="e">
        <f t="shared" si="6"/>
        <v>#REF!</v>
      </c>
      <c r="BH22" s="194" t="e">
        <f t="shared" si="7"/>
        <v>#REF!</v>
      </c>
      <c r="BI22" s="194" t="e">
        <f t="shared" si="8"/>
        <v>#REF!</v>
      </c>
      <c r="BJ22" s="194" t="e">
        <f t="shared" si="9"/>
        <v>#REF!</v>
      </c>
      <c r="BK22" s="194" t="e">
        <f t="shared" si="10"/>
        <v>#REF!</v>
      </c>
      <c r="BL22" s="194" t="e">
        <f t="shared" si="11"/>
        <v>#REF!</v>
      </c>
      <c r="BM22" s="194" t="e">
        <f t="shared" si="12"/>
        <v>#REF!</v>
      </c>
      <c r="BN22" s="194" t="e">
        <f t="shared" si="13"/>
        <v>#REF!</v>
      </c>
      <c r="BO22" s="194" t="e">
        <f t="shared" si="14"/>
        <v>#REF!</v>
      </c>
      <c r="BP22" s="194" t="e">
        <f t="shared" si="15"/>
        <v>#REF!</v>
      </c>
      <c r="BQ22" s="194" t="e">
        <f t="shared" si="16"/>
        <v>#REF!</v>
      </c>
      <c r="BR22" s="194" t="e">
        <f t="shared" si="17"/>
        <v>#REF!</v>
      </c>
      <c r="BS22" s="194" t="e">
        <f t="shared" si="18"/>
        <v>#REF!</v>
      </c>
      <c r="BT22" s="194" t="e">
        <f t="shared" si="19"/>
        <v>#REF!</v>
      </c>
      <c r="BU22" s="194" t="e">
        <f t="shared" si="20"/>
        <v>#REF!</v>
      </c>
      <c r="BV22" s="194" t="e">
        <f t="shared" si="21"/>
        <v>#REF!</v>
      </c>
      <c r="BW22" s="194" t="e">
        <f t="shared" si="22"/>
        <v>#REF!</v>
      </c>
    </row>
    <row r="23" spans="1:75">
      <c r="A23" s="173">
        <v>18</v>
      </c>
      <c r="B23" s="193" t="e">
        <f>#REF!</f>
        <v>#REF!</v>
      </c>
      <c r="C23" s="193" t="e">
        <f>#REF!</f>
        <v>#REF!</v>
      </c>
      <c r="D23" s="193" t="e">
        <f>#REF!</f>
        <v>#REF!</v>
      </c>
      <c r="E23" s="193" t="e">
        <f>#REF!</f>
        <v>#REF!</v>
      </c>
      <c r="F23" s="193" t="e">
        <f>#REF!</f>
        <v>#REF!</v>
      </c>
      <c r="G23" s="193" t="e">
        <f>#REF!</f>
        <v>#REF!</v>
      </c>
      <c r="H23" s="193" t="e">
        <f>#REF!</f>
        <v>#REF!</v>
      </c>
      <c r="I23" s="193" t="e">
        <f>#REF!</f>
        <v>#REF!</v>
      </c>
      <c r="J23" s="193" t="e">
        <f>#REF!</f>
        <v>#REF!</v>
      </c>
      <c r="K23" s="193" t="e">
        <f>#REF!</f>
        <v>#REF!</v>
      </c>
      <c r="L23" s="193" t="e">
        <f>#REF!</f>
        <v>#REF!</v>
      </c>
      <c r="M23" s="193" t="e">
        <f>#REF!</f>
        <v>#REF!</v>
      </c>
      <c r="N23" s="193" t="e">
        <f>#REF!</f>
        <v>#REF!</v>
      </c>
      <c r="O23" s="193" t="e">
        <f>#REF!</f>
        <v>#REF!</v>
      </c>
      <c r="P23" s="193" t="e">
        <f>#REF!</f>
        <v>#REF!</v>
      </c>
      <c r="Q23" s="193" t="e">
        <f>#REF!</f>
        <v>#REF!</v>
      </c>
      <c r="R23" s="193" t="e">
        <f>#REF!</f>
        <v>#REF!</v>
      </c>
      <c r="S23" s="193" t="e">
        <f>#REF!</f>
        <v>#REF!</v>
      </c>
      <c r="T23" s="193" t="e">
        <f>#REF!</f>
        <v>#REF!</v>
      </c>
      <c r="U23" s="193" t="e">
        <f>#REF!</f>
        <v>#REF!</v>
      </c>
      <c r="V23" s="193" t="e">
        <f>#REF!</f>
        <v>#REF!</v>
      </c>
      <c r="W23" s="193" t="e">
        <f>#REF!</f>
        <v>#REF!</v>
      </c>
      <c r="X23" s="193" t="e">
        <f>#REF!</f>
        <v>#REF!</v>
      </c>
      <c r="Y23" s="193" t="e">
        <f>#REF!</f>
        <v>#REF!</v>
      </c>
      <c r="AA23" s="194" t="e">
        <f>#REF!</f>
        <v>#REF!</v>
      </c>
      <c r="AB23" s="194" t="e">
        <f>#REF!</f>
        <v>#REF!</v>
      </c>
      <c r="AC23" s="194" t="e">
        <f>#REF!</f>
        <v>#REF!</v>
      </c>
      <c r="AD23" s="194" t="e">
        <f>#REF!</f>
        <v>#REF!</v>
      </c>
      <c r="AE23" s="194" t="e">
        <f>#REF!</f>
        <v>#REF!</v>
      </c>
      <c r="AF23" s="194" t="e">
        <f>#REF!</f>
        <v>#REF!</v>
      </c>
      <c r="AG23" s="194" t="e">
        <f>#REF!</f>
        <v>#REF!</v>
      </c>
      <c r="AH23" s="194" t="e">
        <f>#REF!</f>
        <v>#REF!</v>
      </c>
      <c r="AI23" s="194" t="e">
        <f>#REF!</f>
        <v>#REF!</v>
      </c>
      <c r="AJ23" s="194" t="e">
        <f>#REF!</f>
        <v>#REF!</v>
      </c>
      <c r="AK23" s="194" t="e">
        <f>#REF!</f>
        <v>#REF!</v>
      </c>
      <c r="AL23" s="194" t="e">
        <f>#REF!</f>
        <v>#REF!</v>
      </c>
      <c r="AM23" s="194" t="e">
        <f>#REF!</f>
        <v>#REF!</v>
      </c>
      <c r="AN23" s="194" t="e">
        <f>#REF!</f>
        <v>#REF!</v>
      </c>
      <c r="AO23" s="194" t="e">
        <f>#REF!</f>
        <v>#REF!</v>
      </c>
      <c r="AP23" s="194" t="e">
        <f>#REF!</f>
        <v>#REF!</v>
      </c>
      <c r="AQ23" s="194" t="e">
        <f>#REF!</f>
        <v>#REF!</v>
      </c>
      <c r="AR23" s="194" t="e">
        <f>#REF!</f>
        <v>#REF!</v>
      </c>
      <c r="AS23" s="194" t="e">
        <f>#REF!</f>
        <v>#REF!</v>
      </c>
      <c r="AT23" s="194" t="e">
        <f>#REF!</f>
        <v>#REF!</v>
      </c>
      <c r="AU23" s="194" t="e">
        <f>#REF!</f>
        <v>#REF!</v>
      </c>
      <c r="AV23" s="194" t="e">
        <f>#REF!</f>
        <v>#REF!</v>
      </c>
      <c r="AW23" s="194" t="e">
        <f>#REF!</f>
        <v>#REF!</v>
      </c>
      <c r="AX23" s="194" t="e">
        <f>#REF!</f>
        <v>#REF!</v>
      </c>
      <c r="AZ23" s="194" t="e">
        <f t="shared" si="1"/>
        <v>#REF!</v>
      </c>
      <c r="BA23" s="194" t="e">
        <f t="shared" si="23"/>
        <v>#REF!</v>
      </c>
      <c r="BB23" s="194" t="e">
        <f t="shared" si="24"/>
        <v>#REF!</v>
      </c>
      <c r="BC23" s="194" t="e">
        <f t="shared" si="2"/>
        <v>#REF!</v>
      </c>
      <c r="BD23" s="194" t="e">
        <f t="shared" si="3"/>
        <v>#REF!</v>
      </c>
      <c r="BE23" s="194" t="e">
        <f t="shared" si="4"/>
        <v>#REF!</v>
      </c>
      <c r="BF23" s="194" t="e">
        <f t="shared" si="5"/>
        <v>#REF!</v>
      </c>
      <c r="BG23" s="194" t="e">
        <f t="shared" si="6"/>
        <v>#REF!</v>
      </c>
      <c r="BH23" s="194" t="e">
        <f t="shared" si="7"/>
        <v>#REF!</v>
      </c>
      <c r="BI23" s="194" t="e">
        <f t="shared" si="8"/>
        <v>#REF!</v>
      </c>
      <c r="BJ23" s="194" t="e">
        <f t="shared" si="9"/>
        <v>#REF!</v>
      </c>
      <c r="BK23" s="194" t="e">
        <f t="shared" si="10"/>
        <v>#REF!</v>
      </c>
      <c r="BL23" s="194" t="e">
        <f t="shared" si="11"/>
        <v>#REF!</v>
      </c>
      <c r="BM23" s="194" t="e">
        <f t="shared" si="12"/>
        <v>#REF!</v>
      </c>
      <c r="BN23" s="194" t="e">
        <f t="shared" si="13"/>
        <v>#REF!</v>
      </c>
      <c r="BO23" s="194" t="e">
        <f t="shared" si="14"/>
        <v>#REF!</v>
      </c>
      <c r="BP23" s="194" t="e">
        <f t="shared" si="15"/>
        <v>#REF!</v>
      </c>
      <c r="BQ23" s="194" t="e">
        <f t="shared" si="16"/>
        <v>#REF!</v>
      </c>
      <c r="BR23" s="194" t="e">
        <f t="shared" si="17"/>
        <v>#REF!</v>
      </c>
      <c r="BS23" s="194" t="e">
        <f t="shared" si="18"/>
        <v>#REF!</v>
      </c>
      <c r="BT23" s="194" t="e">
        <f t="shared" si="19"/>
        <v>#REF!</v>
      </c>
      <c r="BU23" s="194" t="e">
        <f t="shared" si="20"/>
        <v>#REF!</v>
      </c>
      <c r="BV23" s="194" t="e">
        <f t="shared" si="21"/>
        <v>#REF!</v>
      </c>
      <c r="BW23" s="194" t="e">
        <f t="shared" si="22"/>
        <v>#REF!</v>
      </c>
    </row>
    <row r="24" spans="1:75">
      <c r="A24" s="173">
        <v>19</v>
      </c>
      <c r="B24" s="193" t="e">
        <f>#REF!</f>
        <v>#REF!</v>
      </c>
      <c r="C24" s="193" t="e">
        <f>#REF!</f>
        <v>#REF!</v>
      </c>
      <c r="D24" s="193" t="e">
        <f>#REF!</f>
        <v>#REF!</v>
      </c>
      <c r="E24" s="193" t="e">
        <f>#REF!</f>
        <v>#REF!</v>
      </c>
      <c r="F24" s="193" t="e">
        <f>#REF!</f>
        <v>#REF!</v>
      </c>
      <c r="G24" s="193" t="e">
        <f>#REF!</f>
        <v>#REF!</v>
      </c>
      <c r="H24" s="193" t="e">
        <f>#REF!</f>
        <v>#REF!</v>
      </c>
      <c r="I24" s="193" t="e">
        <f>#REF!</f>
        <v>#REF!</v>
      </c>
      <c r="J24" s="193" t="e">
        <f>#REF!</f>
        <v>#REF!</v>
      </c>
      <c r="K24" s="193" t="e">
        <f>#REF!</f>
        <v>#REF!</v>
      </c>
      <c r="L24" s="193" t="e">
        <f>#REF!</f>
        <v>#REF!</v>
      </c>
      <c r="M24" s="193" t="e">
        <f>#REF!</f>
        <v>#REF!</v>
      </c>
      <c r="N24" s="193" t="e">
        <f>#REF!</f>
        <v>#REF!</v>
      </c>
      <c r="O24" s="193" t="e">
        <f>#REF!</f>
        <v>#REF!</v>
      </c>
      <c r="P24" s="193" t="e">
        <f>#REF!</f>
        <v>#REF!</v>
      </c>
      <c r="Q24" s="193" t="e">
        <f>#REF!</f>
        <v>#REF!</v>
      </c>
      <c r="R24" s="193" t="e">
        <f>#REF!</f>
        <v>#REF!</v>
      </c>
      <c r="S24" s="193" t="e">
        <f>#REF!</f>
        <v>#REF!</v>
      </c>
      <c r="T24" s="193" t="e">
        <f>#REF!</f>
        <v>#REF!</v>
      </c>
      <c r="U24" s="193" t="e">
        <f>#REF!</f>
        <v>#REF!</v>
      </c>
      <c r="V24" s="193" t="e">
        <f>#REF!</f>
        <v>#REF!</v>
      </c>
      <c r="W24" s="193" t="e">
        <f>#REF!</f>
        <v>#REF!</v>
      </c>
      <c r="X24" s="193" t="e">
        <f>#REF!</f>
        <v>#REF!</v>
      </c>
      <c r="Y24" s="193" t="e">
        <f>#REF!</f>
        <v>#REF!</v>
      </c>
      <c r="AA24" s="194" t="e">
        <f>#REF!</f>
        <v>#REF!</v>
      </c>
      <c r="AB24" s="194" t="e">
        <f>#REF!</f>
        <v>#REF!</v>
      </c>
      <c r="AC24" s="194" t="e">
        <f>#REF!</f>
        <v>#REF!</v>
      </c>
      <c r="AD24" s="194" t="e">
        <f>#REF!</f>
        <v>#REF!</v>
      </c>
      <c r="AE24" s="194" t="e">
        <f>#REF!</f>
        <v>#REF!</v>
      </c>
      <c r="AF24" s="194" t="e">
        <f>#REF!</f>
        <v>#REF!</v>
      </c>
      <c r="AG24" s="194" t="e">
        <f>#REF!</f>
        <v>#REF!</v>
      </c>
      <c r="AH24" s="194" t="e">
        <f>#REF!</f>
        <v>#REF!</v>
      </c>
      <c r="AI24" s="194" t="e">
        <f>#REF!</f>
        <v>#REF!</v>
      </c>
      <c r="AJ24" s="194" t="e">
        <f>#REF!</f>
        <v>#REF!</v>
      </c>
      <c r="AK24" s="194" t="e">
        <f>#REF!</f>
        <v>#REF!</v>
      </c>
      <c r="AL24" s="194" t="e">
        <f>#REF!</f>
        <v>#REF!</v>
      </c>
      <c r="AM24" s="194" t="e">
        <f>#REF!</f>
        <v>#REF!</v>
      </c>
      <c r="AN24" s="194" t="e">
        <f>#REF!</f>
        <v>#REF!</v>
      </c>
      <c r="AO24" s="194" t="e">
        <f>#REF!</f>
        <v>#REF!</v>
      </c>
      <c r="AP24" s="194" t="e">
        <f>#REF!</f>
        <v>#REF!</v>
      </c>
      <c r="AQ24" s="194" t="e">
        <f>#REF!</f>
        <v>#REF!</v>
      </c>
      <c r="AR24" s="194" t="e">
        <f>#REF!</f>
        <v>#REF!</v>
      </c>
      <c r="AS24" s="194" t="e">
        <f>#REF!</f>
        <v>#REF!</v>
      </c>
      <c r="AT24" s="194" t="e">
        <f>#REF!</f>
        <v>#REF!</v>
      </c>
      <c r="AU24" s="194" t="e">
        <f>#REF!</f>
        <v>#REF!</v>
      </c>
      <c r="AV24" s="194" t="e">
        <f>#REF!</f>
        <v>#REF!</v>
      </c>
      <c r="AW24" s="194" t="e">
        <f>#REF!</f>
        <v>#REF!</v>
      </c>
      <c r="AX24" s="194" t="e">
        <f>#REF!</f>
        <v>#REF!</v>
      </c>
      <c r="AZ24" s="194" t="e">
        <f t="shared" si="1"/>
        <v>#REF!</v>
      </c>
      <c r="BA24" s="194" t="e">
        <f t="shared" si="23"/>
        <v>#REF!</v>
      </c>
      <c r="BB24" s="194" t="e">
        <f t="shared" si="24"/>
        <v>#REF!</v>
      </c>
      <c r="BC24" s="194" t="e">
        <f t="shared" si="2"/>
        <v>#REF!</v>
      </c>
      <c r="BD24" s="194" t="e">
        <f t="shared" si="3"/>
        <v>#REF!</v>
      </c>
      <c r="BE24" s="194" t="e">
        <f t="shared" si="4"/>
        <v>#REF!</v>
      </c>
      <c r="BF24" s="194" t="e">
        <f t="shared" si="5"/>
        <v>#REF!</v>
      </c>
      <c r="BG24" s="194" t="e">
        <f t="shared" si="6"/>
        <v>#REF!</v>
      </c>
      <c r="BH24" s="194" t="e">
        <f t="shared" si="7"/>
        <v>#REF!</v>
      </c>
      <c r="BI24" s="194" t="e">
        <f t="shared" si="8"/>
        <v>#REF!</v>
      </c>
      <c r="BJ24" s="194" t="e">
        <f t="shared" si="9"/>
        <v>#REF!</v>
      </c>
      <c r="BK24" s="194" t="e">
        <f t="shared" si="10"/>
        <v>#REF!</v>
      </c>
      <c r="BL24" s="194" t="e">
        <f t="shared" si="11"/>
        <v>#REF!</v>
      </c>
      <c r="BM24" s="194" t="e">
        <f t="shared" si="12"/>
        <v>#REF!</v>
      </c>
      <c r="BN24" s="194" t="e">
        <f t="shared" si="13"/>
        <v>#REF!</v>
      </c>
      <c r="BO24" s="194" t="e">
        <f t="shared" si="14"/>
        <v>#REF!</v>
      </c>
      <c r="BP24" s="194" t="e">
        <f t="shared" si="15"/>
        <v>#REF!</v>
      </c>
      <c r="BQ24" s="194" t="e">
        <f t="shared" si="16"/>
        <v>#REF!</v>
      </c>
      <c r="BR24" s="194" t="e">
        <f t="shared" si="17"/>
        <v>#REF!</v>
      </c>
      <c r="BS24" s="194" t="e">
        <f t="shared" si="18"/>
        <v>#REF!</v>
      </c>
      <c r="BT24" s="194" t="e">
        <f t="shared" si="19"/>
        <v>#REF!</v>
      </c>
      <c r="BU24" s="194" t="e">
        <f t="shared" si="20"/>
        <v>#REF!</v>
      </c>
      <c r="BV24" s="194" t="e">
        <f t="shared" si="21"/>
        <v>#REF!</v>
      </c>
      <c r="BW24" s="194" t="e">
        <f t="shared" si="22"/>
        <v>#REF!</v>
      </c>
    </row>
    <row r="25" spans="1:75">
      <c r="A25" s="173">
        <v>20</v>
      </c>
      <c r="B25" s="193" t="e">
        <f>#REF!</f>
        <v>#REF!</v>
      </c>
      <c r="C25" s="193" t="e">
        <f>#REF!</f>
        <v>#REF!</v>
      </c>
      <c r="D25" s="193" t="e">
        <f>#REF!</f>
        <v>#REF!</v>
      </c>
      <c r="E25" s="193" t="e">
        <f>#REF!</f>
        <v>#REF!</v>
      </c>
      <c r="F25" s="193" t="e">
        <f>#REF!</f>
        <v>#REF!</v>
      </c>
      <c r="G25" s="193" t="e">
        <f>#REF!</f>
        <v>#REF!</v>
      </c>
      <c r="H25" s="193" t="e">
        <f>#REF!</f>
        <v>#REF!</v>
      </c>
      <c r="I25" s="193" t="e">
        <f>#REF!</f>
        <v>#REF!</v>
      </c>
      <c r="J25" s="193" t="e">
        <f>#REF!</f>
        <v>#REF!</v>
      </c>
      <c r="K25" s="193" t="e">
        <f>#REF!</f>
        <v>#REF!</v>
      </c>
      <c r="L25" s="193" t="e">
        <f>#REF!</f>
        <v>#REF!</v>
      </c>
      <c r="M25" s="193" t="e">
        <f>#REF!</f>
        <v>#REF!</v>
      </c>
      <c r="N25" s="193" t="e">
        <f>#REF!</f>
        <v>#REF!</v>
      </c>
      <c r="O25" s="193" t="e">
        <f>#REF!</f>
        <v>#REF!</v>
      </c>
      <c r="P25" s="193" t="e">
        <f>#REF!</f>
        <v>#REF!</v>
      </c>
      <c r="Q25" s="193" t="e">
        <f>#REF!</f>
        <v>#REF!</v>
      </c>
      <c r="R25" s="193" t="e">
        <f>#REF!</f>
        <v>#REF!</v>
      </c>
      <c r="S25" s="193" t="e">
        <f>#REF!</f>
        <v>#REF!</v>
      </c>
      <c r="T25" s="193" t="e">
        <f>#REF!</f>
        <v>#REF!</v>
      </c>
      <c r="U25" s="193" t="e">
        <f>#REF!</f>
        <v>#REF!</v>
      </c>
      <c r="V25" s="193" t="e">
        <f>#REF!</f>
        <v>#REF!</v>
      </c>
      <c r="W25" s="193" t="e">
        <f>#REF!</f>
        <v>#REF!</v>
      </c>
      <c r="X25" s="193" t="e">
        <f>#REF!</f>
        <v>#REF!</v>
      </c>
      <c r="Y25" s="193" t="e">
        <f>#REF!</f>
        <v>#REF!</v>
      </c>
      <c r="AA25" s="194" t="e">
        <f>#REF!</f>
        <v>#REF!</v>
      </c>
      <c r="AB25" s="194" t="e">
        <f>#REF!</f>
        <v>#REF!</v>
      </c>
      <c r="AC25" s="194" t="e">
        <f>#REF!</f>
        <v>#REF!</v>
      </c>
      <c r="AD25" s="194" t="e">
        <f>#REF!</f>
        <v>#REF!</v>
      </c>
      <c r="AE25" s="194" t="e">
        <f>#REF!</f>
        <v>#REF!</v>
      </c>
      <c r="AF25" s="194" t="e">
        <f>#REF!</f>
        <v>#REF!</v>
      </c>
      <c r="AG25" s="194" t="e">
        <f>#REF!</f>
        <v>#REF!</v>
      </c>
      <c r="AH25" s="194" t="e">
        <f>#REF!</f>
        <v>#REF!</v>
      </c>
      <c r="AI25" s="194" t="e">
        <f>#REF!</f>
        <v>#REF!</v>
      </c>
      <c r="AJ25" s="194" t="e">
        <f>#REF!</f>
        <v>#REF!</v>
      </c>
      <c r="AK25" s="194" t="e">
        <f>#REF!</f>
        <v>#REF!</v>
      </c>
      <c r="AL25" s="194" t="e">
        <f>#REF!</f>
        <v>#REF!</v>
      </c>
      <c r="AM25" s="194" t="e">
        <f>#REF!</f>
        <v>#REF!</v>
      </c>
      <c r="AN25" s="194" t="e">
        <f>#REF!</f>
        <v>#REF!</v>
      </c>
      <c r="AO25" s="194" t="e">
        <f>#REF!</f>
        <v>#REF!</v>
      </c>
      <c r="AP25" s="194" t="e">
        <f>#REF!</f>
        <v>#REF!</v>
      </c>
      <c r="AQ25" s="194" t="e">
        <f>#REF!</f>
        <v>#REF!</v>
      </c>
      <c r="AR25" s="194" t="e">
        <f>#REF!</f>
        <v>#REF!</v>
      </c>
      <c r="AS25" s="194" t="e">
        <f>#REF!</f>
        <v>#REF!</v>
      </c>
      <c r="AT25" s="194" t="e">
        <f>#REF!</f>
        <v>#REF!</v>
      </c>
      <c r="AU25" s="194" t="e">
        <f>#REF!</f>
        <v>#REF!</v>
      </c>
      <c r="AV25" s="194" t="e">
        <f>#REF!</f>
        <v>#REF!</v>
      </c>
      <c r="AW25" s="194" t="e">
        <f>#REF!</f>
        <v>#REF!</v>
      </c>
      <c r="AX25" s="194" t="e">
        <f>#REF!</f>
        <v>#REF!</v>
      </c>
      <c r="AZ25" s="194" t="e">
        <f t="shared" si="1"/>
        <v>#REF!</v>
      </c>
      <c r="BA25" s="194" t="e">
        <f t="shared" si="23"/>
        <v>#REF!</v>
      </c>
      <c r="BB25" s="194" t="e">
        <f t="shared" si="24"/>
        <v>#REF!</v>
      </c>
      <c r="BC25" s="194" t="e">
        <f t="shared" si="2"/>
        <v>#REF!</v>
      </c>
      <c r="BD25" s="194" t="e">
        <f t="shared" si="3"/>
        <v>#REF!</v>
      </c>
      <c r="BE25" s="194" t="e">
        <f t="shared" si="4"/>
        <v>#REF!</v>
      </c>
      <c r="BF25" s="194" t="e">
        <f t="shared" si="5"/>
        <v>#REF!</v>
      </c>
      <c r="BG25" s="194" t="e">
        <f t="shared" si="6"/>
        <v>#REF!</v>
      </c>
      <c r="BH25" s="194" t="e">
        <f t="shared" si="7"/>
        <v>#REF!</v>
      </c>
      <c r="BI25" s="194" t="e">
        <f t="shared" si="8"/>
        <v>#REF!</v>
      </c>
      <c r="BJ25" s="194" t="e">
        <f t="shared" si="9"/>
        <v>#REF!</v>
      </c>
      <c r="BK25" s="194" t="e">
        <f t="shared" si="10"/>
        <v>#REF!</v>
      </c>
      <c r="BL25" s="194" t="e">
        <f t="shared" si="11"/>
        <v>#REF!</v>
      </c>
      <c r="BM25" s="194" t="e">
        <f t="shared" si="12"/>
        <v>#REF!</v>
      </c>
      <c r="BN25" s="194" t="e">
        <f t="shared" si="13"/>
        <v>#REF!</v>
      </c>
      <c r="BO25" s="194" t="e">
        <f t="shared" si="14"/>
        <v>#REF!</v>
      </c>
      <c r="BP25" s="194" t="e">
        <f t="shared" si="15"/>
        <v>#REF!</v>
      </c>
      <c r="BQ25" s="194" t="e">
        <f t="shared" si="16"/>
        <v>#REF!</v>
      </c>
      <c r="BR25" s="194" t="e">
        <f t="shared" si="17"/>
        <v>#REF!</v>
      </c>
      <c r="BS25" s="194" t="e">
        <f t="shared" si="18"/>
        <v>#REF!</v>
      </c>
      <c r="BT25" s="194" t="e">
        <f t="shared" si="19"/>
        <v>#REF!</v>
      </c>
      <c r="BU25" s="194" t="e">
        <f t="shared" si="20"/>
        <v>#REF!</v>
      </c>
      <c r="BV25" s="194" t="e">
        <f t="shared" si="21"/>
        <v>#REF!</v>
      </c>
      <c r="BW25" s="194" t="e">
        <f t="shared" si="22"/>
        <v>#REF!</v>
      </c>
    </row>
    <row r="26" spans="1:75">
      <c r="A26" s="173">
        <v>21</v>
      </c>
      <c r="B26" s="193" t="e">
        <f>#REF!</f>
        <v>#REF!</v>
      </c>
      <c r="C26" s="193" t="e">
        <f>#REF!</f>
        <v>#REF!</v>
      </c>
      <c r="D26" s="193" t="e">
        <f>#REF!</f>
        <v>#REF!</v>
      </c>
      <c r="E26" s="193" t="e">
        <f>#REF!</f>
        <v>#REF!</v>
      </c>
      <c r="F26" s="193" t="e">
        <f>#REF!</f>
        <v>#REF!</v>
      </c>
      <c r="G26" s="193" t="e">
        <f>#REF!</f>
        <v>#REF!</v>
      </c>
      <c r="H26" s="193" t="e">
        <f>#REF!</f>
        <v>#REF!</v>
      </c>
      <c r="I26" s="193" t="e">
        <f>#REF!</f>
        <v>#REF!</v>
      </c>
      <c r="J26" s="193" t="e">
        <f>#REF!</f>
        <v>#REF!</v>
      </c>
      <c r="K26" s="193" t="e">
        <f>#REF!</f>
        <v>#REF!</v>
      </c>
      <c r="L26" s="193" t="e">
        <f>#REF!</f>
        <v>#REF!</v>
      </c>
      <c r="M26" s="193" t="e">
        <f>#REF!</f>
        <v>#REF!</v>
      </c>
      <c r="N26" s="193" t="e">
        <f>#REF!</f>
        <v>#REF!</v>
      </c>
      <c r="O26" s="193" t="e">
        <f>#REF!</f>
        <v>#REF!</v>
      </c>
      <c r="P26" s="193" t="e">
        <f>#REF!</f>
        <v>#REF!</v>
      </c>
      <c r="Q26" s="193" t="e">
        <f>#REF!</f>
        <v>#REF!</v>
      </c>
      <c r="R26" s="193" t="e">
        <f>#REF!</f>
        <v>#REF!</v>
      </c>
      <c r="S26" s="193" t="e">
        <f>#REF!</f>
        <v>#REF!</v>
      </c>
      <c r="T26" s="193" t="e">
        <f>#REF!</f>
        <v>#REF!</v>
      </c>
      <c r="U26" s="193" t="e">
        <f>#REF!</f>
        <v>#REF!</v>
      </c>
      <c r="V26" s="193" t="e">
        <f>#REF!</f>
        <v>#REF!</v>
      </c>
      <c r="W26" s="193" t="e">
        <f>#REF!</f>
        <v>#REF!</v>
      </c>
      <c r="X26" s="193" t="e">
        <f>#REF!</f>
        <v>#REF!</v>
      </c>
      <c r="Y26" s="193" t="e">
        <f>#REF!</f>
        <v>#REF!</v>
      </c>
      <c r="AA26" s="194" t="e">
        <f>#REF!</f>
        <v>#REF!</v>
      </c>
      <c r="AB26" s="194" t="e">
        <f>#REF!</f>
        <v>#REF!</v>
      </c>
      <c r="AC26" s="194" t="e">
        <f>#REF!</f>
        <v>#REF!</v>
      </c>
      <c r="AD26" s="194" t="e">
        <f>#REF!</f>
        <v>#REF!</v>
      </c>
      <c r="AE26" s="194" t="e">
        <f>#REF!</f>
        <v>#REF!</v>
      </c>
      <c r="AF26" s="194" t="e">
        <f>#REF!</f>
        <v>#REF!</v>
      </c>
      <c r="AG26" s="194" t="e">
        <f>#REF!</f>
        <v>#REF!</v>
      </c>
      <c r="AH26" s="194" t="e">
        <f>#REF!</f>
        <v>#REF!</v>
      </c>
      <c r="AI26" s="194" t="e">
        <f>#REF!</f>
        <v>#REF!</v>
      </c>
      <c r="AJ26" s="194" t="e">
        <f>#REF!</f>
        <v>#REF!</v>
      </c>
      <c r="AK26" s="194" t="e">
        <f>#REF!</f>
        <v>#REF!</v>
      </c>
      <c r="AL26" s="194" t="e">
        <f>#REF!</f>
        <v>#REF!</v>
      </c>
      <c r="AM26" s="194" t="e">
        <f>#REF!</f>
        <v>#REF!</v>
      </c>
      <c r="AN26" s="194" t="e">
        <f>#REF!</f>
        <v>#REF!</v>
      </c>
      <c r="AO26" s="194" t="e">
        <f>#REF!</f>
        <v>#REF!</v>
      </c>
      <c r="AP26" s="194" t="e">
        <f>#REF!</f>
        <v>#REF!</v>
      </c>
      <c r="AQ26" s="194" t="e">
        <f>#REF!</f>
        <v>#REF!</v>
      </c>
      <c r="AR26" s="194" t="e">
        <f>#REF!</f>
        <v>#REF!</v>
      </c>
      <c r="AS26" s="194" t="e">
        <f>#REF!</f>
        <v>#REF!</v>
      </c>
      <c r="AT26" s="194" t="e">
        <f>#REF!</f>
        <v>#REF!</v>
      </c>
      <c r="AU26" s="194" t="e">
        <f>#REF!</f>
        <v>#REF!</v>
      </c>
      <c r="AV26" s="194" t="e">
        <f>#REF!</f>
        <v>#REF!</v>
      </c>
      <c r="AW26" s="194" t="e">
        <f>#REF!</f>
        <v>#REF!</v>
      </c>
      <c r="AX26" s="194" t="e">
        <f>#REF!</f>
        <v>#REF!</v>
      </c>
      <c r="AZ26" s="194" t="e">
        <f t="shared" si="1"/>
        <v>#REF!</v>
      </c>
      <c r="BA26" s="194" t="e">
        <f t="shared" si="23"/>
        <v>#REF!</v>
      </c>
      <c r="BB26" s="194" t="e">
        <f t="shared" si="24"/>
        <v>#REF!</v>
      </c>
      <c r="BC26" s="194" t="e">
        <f t="shared" si="2"/>
        <v>#REF!</v>
      </c>
      <c r="BD26" s="194" t="e">
        <f t="shared" si="3"/>
        <v>#REF!</v>
      </c>
      <c r="BE26" s="194" t="e">
        <f t="shared" si="4"/>
        <v>#REF!</v>
      </c>
      <c r="BF26" s="194" t="e">
        <f t="shared" si="5"/>
        <v>#REF!</v>
      </c>
      <c r="BG26" s="194" t="e">
        <f t="shared" si="6"/>
        <v>#REF!</v>
      </c>
      <c r="BH26" s="194" t="e">
        <f t="shared" si="7"/>
        <v>#REF!</v>
      </c>
      <c r="BI26" s="194" t="e">
        <f t="shared" si="8"/>
        <v>#REF!</v>
      </c>
      <c r="BJ26" s="194" t="e">
        <f t="shared" si="9"/>
        <v>#REF!</v>
      </c>
      <c r="BK26" s="194" t="e">
        <f t="shared" si="10"/>
        <v>#REF!</v>
      </c>
      <c r="BL26" s="194" t="e">
        <f t="shared" si="11"/>
        <v>#REF!</v>
      </c>
      <c r="BM26" s="194" t="e">
        <f t="shared" si="12"/>
        <v>#REF!</v>
      </c>
      <c r="BN26" s="194" t="e">
        <f t="shared" si="13"/>
        <v>#REF!</v>
      </c>
      <c r="BO26" s="194" t="e">
        <f t="shared" si="14"/>
        <v>#REF!</v>
      </c>
      <c r="BP26" s="194" t="e">
        <f t="shared" si="15"/>
        <v>#REF!</v>
      </c>
      <c r="BQ26" s="194" t="e">
        <f t="shared" si="16"/>
        <v>#REF!</v>
      </c>
      <c r="BR26" s="194" t="e">
        <f t="shared" si="17"/>
        <v>#REF!</v>
      </c>
      <c r="BS26" s="194" t="e">
        <f t="shared" si="18"/>
        <v>#REF!</v>
      </c>
      <c r="BT26" s="194" t="e">
        <f t="shared" si="19"/>
        <v>#REF!</v>
      </c>
      <c r="BU26" s="194" t="e">
        <f t="shared" si="20"/>
        <v>#REF!</v>
      </c>
      <c r="BV26" s="194" t="e">
        <f t="shared" si="21"/>
        <v>#REF!</v>
      </c>
      <c r="BW26" s="194" t="e">
        <f t="shared" si="22"/>
        <v>#REF!</v>
      </c>
    </row>
    <row r="27" spans="1:75">
      <c r="A27" s="173">
        <v>22</v>
      </c>
      <c r="B27" s="193" t="e">
        <f>#REF!</f>
        <v>#REF!</v>
      </c>
      <c r="C27" s="193" t="e">
        <f>#REF!</f>
        <v>#REF!</v>
      </c>
      <c r="D27" s="193" t="e">
        <f>#REF!</f>
        <v>#REF!</v>
      </c>
      <c r="E27" s="193" t="e">
        <f>#REF!</f>
        <v>#REF!</v>
      </c>
      <c r="F27" s="193" t="e">
        <f>#REF!</f>
        <v>#REF!</v>
      </c>
      <c r="G27" s="193" t="e">
        <f>#REF!</f>
        <v>#REF!</v>
      </c>
      <c r="H27" s="193" t="e">
        <f>#REF!</f>
        <v>#REF!</v>
      </c>
      <c r="I27" s="193" t="e">
        <f>#REF!</f>
        <v>#REF!</v>
      </c>
      <c r="J27" s="193" t="e">
        <f>#REF!</f>
        <v>#REF!</v>
      </c>
      <c r="K27" s="193" t="e">
        <f>#REF!</f>
        <v>#REF!</v>
      </c>
      <c r="L27" s="193" t="e">
        <f>#REF!</f>
        <v>#REF!</v>
      </c>
      <c r="M27" s="193" t="e">
        <f>#REF!</f>
        <v>#REF!</v>
      </c>
      <c r="N27" s="193" t="e">
        <f>#REF!</f>
        <v>#REF!</v>
      </c>
      <c r="O27" s="193" t="e">
        <f>#REF!</f>
        <v>#REF!</v>
      </c>
      <c r="P27" s="193" t="e">
        <f>#REF!</f>
        <v>#REF!</v>
      </c>
      <c r="Q27" s="193" t="e">
        <f>#REF!</f>
        <v>#REF!</v>
      </c>
      <c r="R27" s="193" t="e">
        <f>#REF!</f>
        <v>#REF!</v>
      </c>
      <c r="S27" s="193" t="e">
        <f>#REF!</f>
        <v>#REF!</v>
      </c>
      <c r="T27" s="193" t="e">
        <f>#REF!</f>
        <v>#REF!</v>
      </c>
      <c r="U27" s="193" t="e">
        <f>#REF!</f>
        <v>#REF!</v>
      </c>
      <c r="V27" s="193" t="e">
        <f>#REF!</f>
        <v>#REF!</v>
      </c>
      <c r="W27" s="193" t="e">
        <f>#REF!</f>
        <v>#REF!</v>
      </c>
      <c r="X27" s="193" t="e">
        <f>#REF!</f>
        <v>#REF!</v>
      </c>
      <c r="Y27" s="193" t="e">
        <f>#REF!</f>
        <v>#REF!</v>
      </c>
      <c r="AA27" s="194" t="e">
        <f>#REF!</f>
        <v>#REF!</v>
      </c>
      <c r="AB27" s="194" t="e">
        <f>#REF!</f>
        <v>#REF!</v>
      </c>
      <c r="AC27" s="194" t="e">
        <f>#REF!</f>
        <v>#REF!</v>
      </c>
      <c r="AD27" s="194" t="e">
        <f>#REF!</f>
        <v>#REF!</v>
      </c>
      <c r="AE27" s="194" t="e">
        <f>#REF!</f>
        <v>#REF!</v>
      </c>
      <c r="AF27" s="194" t="e">
        <f>#REF!</f>
        <v>#REF!</v>
      </c>
      <c r="AG27" s="194" t="e">
        <f>#REF!</f>
        <v>#REF!</v>
      </c>
      <c r="AH27" s="194" t="e">
        <f>#REF!</f>
        <v>#REF!</v>
      </c>
      <c r="AI27" s="194" t="e">
        <f>#REF!</f>
        <v>#REF!</v>
      </c>
      <c r="AJ27" s="194" t="e">
        <f>#REF!</f>
        <v>#REF!</v>
      </c>
      <c r="AK27" s="194" t="e">
        <f>#REF!</f>
        <v>#REF!</v>
      </c>
      <c r="AL27" s="194" t="e">
        <f>#REF!</f>
        <v>#REF!</v>
      </c>
      <c r="AM27" s="194" t="e">
        <f>#REF!</f>
        <v>#REF!</v>
      </c>
      <c r="AN27" s="194" t="e">
        <f>#REF!</f>
        <v>#REF!</v>
      </c>
      <c r="AO27" s="194" t="e">
        <f>#REF!</f>
        <v>#REF!</v>
      </c>
      <c r="AP27" s="194" t="e">
        <f>#REF!</f>
        <v>#REF!</v>
      </c>
      <c r="AQ27" s="194" t="e">
        <f>#REF!</f>
        <v>#REF!</v>
      </c>
      <c r="AR27" s="194" t="e">
        <f>#REF!</f>
        <v>#REF!</v>
      </c>
      <c r="AS27" s="194" t="e">
        <f>#REF!</f>
        <v>#REF!</v>
      </c>
      <c r="AT27" s="194" t="e">
        <f>#REF!</f>
        <v>#REF!</v>
      </c>
      <c r="AU27" s="194" t="e">
        <f>#REF!</f>
        <v>#REF!</v>
      </c>
      <c r="AV27" s="194" t="e">
        <f>#REF!</f>
        <v>#REF!</v>
      </c>
      <c r="AW27" s="194" t="e">
        <f>#REF!</f>
        <v>#REF!</v>
      </c>
      <c r="AX27" s="194" t="e">
        <f>#REF!</f>
        <v>#REF!</v>
      </c>
      <c r="AZ27" s="194" t="e">
        <f t="shared" si="1"/>
        <v>#REF!</v>
      </c>
      <c r="BA27" s="194" t="e">
        <f t="shared" si="23"/>
        <v>#REF!</v>
      </c>
      <c r="BB27" s="194" t="e">
        <f t="shared" si="24"/>
        <v>#REF!</v>
      </c>
      <c r="BC27" s="194" t="e">
        <f t="shared" si="2"/>
        <v>#REF!</v>
      </c>
      <c r="BD27" s="194" t="e">
        <f t="shared" si="3"/>
        <v>#REF!</v>
      </c>
      <c r="BE27" s="194" t="e">
        <f t="shared" si="4"/>
        <v>#REF!</v>
      </c>
      <c r="BF27" s="194" t="e">
        <f t="shared" si="5"/>
        <v>#REF!</v>
      </c>
      <c r="BG27" s="194" t="e">
        <f t="shared" si="6"/>
        <v>#REF!</v>
      </c>
      <c r="BH27" s="194" t="e">
        <f t="shared" si="7"/>
        <v>#REF!</v>
      </c>
      <c r="BI27" s="194" t="e">
        <f t="shared" si="8"/>
        <v>#REF!</v>
      </c>
      <c r="BJ27" s="194" t="e">
        <f t="shared" si="9"/>
        <v>#REF!</v>
      </c>
      <c r="BK27" s="194" t="e">
        <f t="shared" si="10"/>
        <v>#REF!</v>
      </c>
      <c r="BL27" s="194" t="e">
        <f t="shared" si="11"/>
        <v>#REF!</v>
      </c>
      <c r="BM27" s="194" t="e">
        <f t="shared" si="12"/>
        <v>#REF!</v>
      </c>
      <c r="BN27" s="194" t="e">
        <f t="shared" si="13"/>
        <v>#REF!</v>
      </c>
      <c r="BO27" s="194" t="e">
        <f t="shared" si="14"/>
        <v>#REF!</v>
      </c>
      <c r="BP27" s="194" t="e">
        <f t="shared" si="15"/>
        <v>#REF!</v>
      </c>
      <c r="BQ27" s="194" t="e">
        <f t="shared" si="16"/>
        <v>#REF!</v>
      </c>
      <c r="BR27" s="194" t="e">
        <f t="shared" si="17"/>
        <v>#REF!</v>
      </c>
      <c r="BS27" s="194" t="e">
        <f t="shared" si="18"/>
        <v>#REF!</v>
      </c>
      <c r="BT27" s="194" t="e">
        <f t="shared" si="19"/>
        <v>#REF!</v>
      </c>
      <c r="BU27" s="194" t="e">
        <f t="shared" si="20"/>
        <v>#REF!</v>
      </c>
      <c r="BV27" s="194" t="e">
        <f t="shared" si="21"/>
        <v>#REF!</v>
      </c>
      <c r="BW27" s="194" t="e">
        <f t="shared" si="22"/>
        <v>#REF!</v>
      </c>
    </row>
    <row r="28" spans="1:75">
      <c r="A28" s="173">
        <v>23</v>
      </c>
      <c r="B28" s="193" t="e">
        <f>#REF!</f>
        <v>#REF!</v>
      </c>
      <c r="C28" s="193" t="e">
        <f>#REF!</f>
        <v>#REF!</v>
      </c>
      <c r="D28" s="193" t="e">
        <f>#REF!</f>
        <v>#REF!</v>
      </c>
      <c r="E28" s="193" t="e">
        <f>#REF!</f>
        <v>#REF!</v>
      </c>
      <c r="F28" s="193" t="e">
        <f>#REF!</f>
        <v>#REF!</v>
      </c>
      <c r="G28" s="193" t="e">
        <f>#REF!</f>
        <v>#REF!</v>
      </c>
      <c r="H28" s="193" t="e">
        <f>#REF!</f>
        <v>#REF!</v>
      </c>
      <c r="I28" s="193" t="e">
        <f>#REF!</f>
        <v>#REF!</v>
      </c>
      <c r="J28" s="193" t="e">
        <f>#REF!</f>
        <v>#REF!</v>
      </c>
      <c r="K28" s="193" t="e">
        <f>#REF!</f>
        <v>#REF!</v>
      </c>
      <c r="L28" s="193" t="e">
        <f>#REF!</f>
        <v>#REF!</v>
      </c>
      <c r="M28" s="193" t="e">
        <f>#REF!</f>
        <v>#REF!</v>
      </c>
      <c r="N28" s="193" t="e">
        <f>#REF!</f>
        <v>#REF!</v>
      </c>
      <c r="O28" s="193" t="e">
        <f>#REF!</f>
        <v>#REF!</v>
      </c>
      <c r="P28" s="193" t="e">
        <f>#REF!</f>
        <v>#REF!</v>
      </c>
      <c r="Q28" s="193" t="e">
        <f>#REF!</f>
        <v>#REF!</v>
      </c>
      <c r="R28" s="193" t="e">
        <f>#REF!</f>
        <v>#REF!</v>
      </c>
      <c r="S28" s="193" t="e">
        <f>#REF!</f>
        <v>#REF!</v>
      </c>
      <c r="T28" s="193" t="e">
        <f>#REF!</f>
        <v>#REF!</v>
      </c>
      <c r="U28" s="193" t="e">
        <f>#REF!</f>
        <v>#REF!</v>
      </c>
      <c r="V28" s="193" t="e">
        <f>#REF!</f>
        <v>#REF!</v>
      </c>
      <c r="W28" s="193" t="e">
        <f>#REF!</f>
        <v>#REF!</v>
      </c>
      <c r="X28" s="193" t="e">
        <f>#REF!</f>
        <v>#REF!</v>
      </c>
      <c r="Y28" s="193" t="e">
        <f>#REF!</f>
        <v>#REF!</v>
      </c>
      <c r="AA28" s="194" t="e">
        <f>#REF!</f>
        <v>#REF!</v>
      </c>
      <c r="AB28" s="194" t="e">
        <f>#REF!</f>
        <v>#REF!</v>
      </c>
      <c r="AC28" s="194" t="e">
        <f>#REF!</f>
        <v>#REF!</v>
      </c>
      <c r="AD28" s="194" t="e">
        <f>#REF!</f>
        <v>#REF!</v>
      </c>
      <c r="AE28" s="194" t="e">
        <f>#REF!</f>
        <v>#REF!</v>
      </c>
      <c r="AF28" s="194" t="e">
        <f>#REF!</f>
        <v>#REF!</v>
      </c>
      <c r="AG28" s="194" t="e">
        <f>#REF!</f>
        <v>#REF!</v>
      </c>
      <c r="AH28" s="194" t="e">
        <f>#REF!</f>
        <v>#REF!</v>
      </c>
      <c r="AI28" s="194" t="e">
        <f>#REF!</f>
        <v>#REF!</v>
      </c>
      <c r="AJ28" s="194" t="e">
        <f>#REF!</f>
        <v>#REF!</v>
      </c>
      <c r="AK28" s="194" t="e">
        <f>#REF!</f>
        <v>#REF!</v>
      </c>
      <c r="AL28" s="194" t="e">
        <f>#REF!</f>
        <v>#REF!</v>
      </c>
      <c r="AM28" s="194" t="e">
        <f>#REF!</f>
        <v>#REF!</v>
      </c>
      <c r="AN28" s="194" t="e">
        <f>#REF!</f>
        <v>#REF!</v>
      </c>
      <c r="AO28" s="194" t="e">
        <f>#REF!</f>
        <v>#REF!</v>
      </c>
      <c r="AP28" s="194" t="e">
        <f>#REF!</f>
        <v>#REF!</v>
      </c>
      <c r="AQ28" s="194" t="e">
        <f>#REF!</f>
        <v>#REF!</v>
      </c>
      <c r="AR28" s="194" t="e">
        <f>#REF!</f>
        <v>#REF!</v>
      </c>
      <c r="AS28" s="194" t="e">
        <f>#REF!</f>
        <v>#REF!</v>
      </c>
      <c r="AT28" s="194" t="e">
        <f>#REF!</f>
        <v>#REF!</v>
      </c>
      <c r="AU28" s="194" t="e">
        <f>#REF!</f>
        <v>#REF!</v>
      </c>
      <c r="AV28" s="194" t="e">
        <f>#REF!</f>
        <v>#REF!</v>
      </c>
      <c r="AW28" s="194" t="e">
        <f>#REF!</f>
        <v>#REF!</v>
      </c>
      <c r="AX28" s="194" t="e">
        <f>#REF!</f>
        <v>#REF!</v>
      </c>
      <c r="AZ28" s="194" t="e">
        <f t="shared" si="1"/>
        <v>#REF!</v>
      </c>
      <c r="BA28" s="194" t="e">
        <f t="shared" si="23"/>
        <v>#REF!</v>
      </c>
      <c r="BB28" s="194" t="e">
        <f t="shared" si="24"/>
        <v>#REF!</v>
      </c>
      <c r="BC28" s="194" t="e">
        <f t="shared" si="2"/>
        <v>#REF!</v>
      </c>
      <c r="BD28" s="194" t="e">
        <f t="shared" si="3"/>
        <v>#REF!</v>
      </c>
      <c r="BE28" s="194" t="e">
        <f t="shared" si="4"/>
        <v>#REF!</v>
      </c>
      <c r="BF28" s="194" t="e">
        <f t="shared" si="5"/>
        <v>#REF!</v>
      </c>
      <c r="BG28" s="194" t="e">
        <f t="shared" si="6"/>
        <v>#REF!</v>
      </c>
      <c r="BH28" s="194" t="e">
        <f t="shared" si="7"/>
        <v>#REF!</v>
      </c>
      <c r="BI28" s="194" t="e">
        <f t="shared" si="8"/>
        <v>#REF!</v>
      </c>
      <c r="BJ28" s="194" t="e">
        <f t="shared" si="9"/>
        <v>#REF!</v>
      </c>
      <c r="BK28" s="194" t="e">
        <f t="shared" si="10"/>
        <v>#REF!</v>
      </c>
      <c r="BL28" s="194" t="e">
        <f t="shared" si="11"/>
        <v>#REF!</v>
      </c>
      <c r="BM28" s="194" t="e">
        <f t="shared" si="12"/>
        <v>#REF!</v>
      </c>
      <c r="BN28" s="194" t="e">
        <f t="shared" si="13"/>
        <v>#REF!</v>
      </c>
      <c r="BO28" s="194" t="e">
        <f t="shared" si="14"/>
        <v>#REF!</v>
      </c>
      <c r="BP28" s="194" t="e">
        <f t="shared" si="15"/>
        <v>#REF!</v>
      </c>
      <c r="BQ28" s="194" t="e">
        <f t="shared" si="16"/>
        <v>#REF!</v>
      </c>
      <c r="BR28" s="194" t="e">
        <f t="shared" si="17"/>
        <v>#REF!</v>
      </c>
      <c r="BS28" s="194" t="e">
        <f t="shared" si="18"/>
        <v>#REF!</v>
      </c>
      <c r="BT28" s="194" t="e">
        <f t="shared" si="19"/>
        <v>#REF!</v>
      </c>
      <c r="BU28" s="194" t="e">
        <f t="shared" si="20"/>
        <v>#REF!</v>
      </c>
      <c r="BV28" s="194" t="e">
        <f t="shared" si="21"/>
        <v>#REF!</v>
      </c>
      <c r="BW28" s="194" t="e">
        <f t="shared" si="22"/>
        <v>#REF!</v>
      </c>
    </row>
    <row r="29" spans="1:75">
      <c r="A29" s="173">
        <v>24</v>
      </c>
      <c r="B29" s="193" t="e">
        <f>#REF!</f>
        <v>#REF!</v>
      </c>
      <c r="C29" s="193" t="e">
        <f>#REF!</f>
        <v>#REF!</v>
      </c>
      <c r="D29" s="193" t="e">
        <f>#REF!</f>
        <v>#REF!</v>
      </c>
      <c r="E29" s="193" t="e">
        <f>#REF!</f>
        <v>#REF!</v>
      </c>
      <c r="F29" s="193" t="e">
        <f>#REF!</f>
        <v>#REF!</v>
      </c>
      <c r="G29" s="193" t="e">
        <f>#REF!</f>
        <v>#REF!</v>
      </c>
      <c r="H29" s="193" t="e">
        <f>#REF!</f>
        <v>#REF!</v>
      </c>
      <c r="I29" s="193" t="e">
        <f>#REF!</f>
        <v>#REF!</v>
      </c>
      <c r="J29" s="193" t="e">
        <f>#REF!</f>
        <v>#REF!</v>
      </c>
      <c r="K29" s="193" t="e">
        <f>#REF!</f>
        <v>#REF!</v>
      </c>
      <c r="L29" s="193" t="e">
        <f>#REF!</f>
        <v>#REF!</v>
      </c>
      <c r="M29" s="193" t="e">
        <f>#REF!</f>
        <v>#REF!</v>
      </c>
      <c r="N29" s="193" t="e">
        <f>#REF!</f>
        <v>#REF!</v>
      </c>
      <c r="O29" s="193" t="e">
        <f>#REF!</f>
        <v>#REF!</v>
      </c>
      <c r="P29" s="193" t="e">
        <f>#REF!</f>
        <v>#REF!</v>
      </c>
      <c r="Q29" s="193" t="e">
        <f>#REF!</f>
        <v>#REF!</v>
      </c>
      <c r="R29" s="193" t="e">
        <f>#REF!</f>
        <v>#REF!</v>
      </c>
      <c r="S29" s="193" t="e">
        <f>#REF!</f>
        <v>#REF!</v>
      </c>
      <c r="T29" s="193" t="e">
        <f>#REF!</f>
        <v>#REF!</v>
      </c>
      <c r="U29" s="193" t="e">
        <f>#REF!</f>
        <v>#REF!</v>
      </c>
      <c r="V29" s="193" t="e">
        <f>#REF!</f>
        <v>#REF!</v>
      </c>
      <c r="W29" s="193" t="e">
        <f>#REF!</f>
        <v>#REF!</v>
      </c>
      <c r="X29" s="193" t="e">
        <f>#REF!</f>
        <v>#REF!</v>
      </c>
      <c r="Y29" s="193" t="e">
        <f>#REF!</f>
        <v>#REF!</v>
      </c>
      <c r="AA29" s="194" t="e">
        <f>#REF!</f>
        <v>#REF!</v>
      </c>
      <c r="AB29" s="194" t="e">
        <f>#REF!</f>
        <v>#REF!</v>
      </c>
      <c r="AC29" s="194" t="e">
        <f>#REF!</f>
        <v>#REF!</v>
      </c>
      <c r="AD29" s="194" t="e">
        <f>#REF!</f>
        <v>#REF!</v>
      </c>
      <c r="AE29" s="194" t="e">
        <f>#REF!</f>
        <v>#REF!</v>
      </c>
      <c r="AF29" s="194" t="e">
        <f>#REF!</f>
        <v>#REF!</v>
      </c>
      <c r="AG29" s="194" t="e">
        <f>#REF!</f>
        <v>#REF!</v>
      </c>
      <c r="AH29" s="194" t="e">
        <f>#REF!</f>
        <v>#REF!</v>
      </c>
      <c r="AI29" s="194" t="e">
        <f>#REF!</f>
        <v>#REF!</v>
      </c>
      <c r="AJ29" s="194" t="e">
        <f>#REF!</f>
        <v>#REF!</v>
      </c>
      <c r="AK29" s="194" t="e">
        <f>#REF!</f>
        <v>#REF!</v>
      </c>
      <c r="AL29" s="194" t="e">
        <f>#REF!</f>
        <v>#REF!</v>
      </c>
      <c r="AM29" s="194" t="e">
        <f>#REF!</f>
        <v>#REF!</v>
      </c>
      <c r="AN29" s="194" t="e">
        <f>#REF!</f>
        <v>#REF!</v>
      </c>
      <c r="AO29" s="194" t="e">
        <f>#REF!</f>
        <v>#REF!</v>
      </c>
      <c r="AP29" s="194" t="e">
        <f>#REF!</f>
        <v>#REF!</v>
      </c>
      <c r="AQ29" s="194" t="e">
        <f>#REF!</f>
        <v>#REF!</v>
      </c>
      <c r="AR29" s="194" t="e">
        <f>#REF!</f>
        <v>#REF!</v>
      </c>
      <c r="AS29" s="194" t="e">
        <f>#REF!</f>
        <v>#REF!</v>
      </c>
      <c r="AT29" s="194" t="e">
        <f>#REF!</f>
        <v>#REF!</v>
      </c>
      <c r="AU29" s="194" t="e">
        <f>#REF!</f>
        <v>#REF!</v>
      </c>
      <c r="AV29" s="194" t="e">
        <f>#REF!</f>
        <v>#REF!</v>
      </c>
      <c r="AW29" s="194" t="e">
        <f>#REF!</f>
        <v>#REF!</v>
      </c>
      <c r="AX29" s="194" t="e">
        <f>#REF!</f>
        <v>#REF!</v>
      </c>
      <c r="AZ29" s="194" t="e">
        <f t="shared" si="1"/>
        <v>#REF!</v>
      </c>
      <c r="BA29" s="194" t="e">
        <f t="shared" si="23"/>
        <v>#REF!</v>
      </c>
      <c r="BB29" s="194" t="e">
        <f t="shared" si="24"/>
        <v>#REF!</v>
      </c>
      <c r="BC29" s="194" t="e">
        <f t="shared" si="2"/>
        <v>#REF!</v>
      </c>
      <c r="BD29" s="194" t="e">
        <f t="shared" si="3"/>
        <v>#REF!</v>
      </c>
      <c r="BE29" s="194" t="e">
        <f t="shared" si="4"/>
        <v>#REF!</v>
      </c>
      <c r="BF29" s="194" t="e">
        <f t="shared" si="5"/>
        <v>#REF!</v>
      </c>
      <c r="BG29" s="194" t="e">
        <f t="shared" si="6"/>
        <v>#REF!</v>
      </c>
      <c r="BH29" s="194" t="e">
        <f t="shared" si="7"/>
        <v>#REF!</v>
      </c>
      <c r="BI29" s="194" t="e">
        <f t="shared" si="8"/>
        <v>#REF!</v>
      </c>
      <c r="BJ29" s="194" t="e">
        <f t="shared" si="9"/>
        <v>#REF!</v>
      </c>
      <c r="BK29" s="194" t="e">
        <f t="shared" si="10"/>
        <v>#REF!</v>
      </c>
      <c r="BL29" s="194" t="e">
        <f t="shared" si="11"/>
        <v>#REF!</v>
      </c>
      <c r="BM29" s="194" t="e">
        <f t="shared" si="12"/>
        <v>#REF!</v>
      </c>
      <c r="BN29" s="194" t="e">
        <f t="shared" si="13"/>
        <v>#REF!</v>
      </c>
      <c r="BO29" s="194" t="e">
        <f t="shared" si="14"/>
        <v>#REF!</v>
      </c>
      <c r="BP29" s="194" t="e">
        <f t="shared" si="15"/>
        <v>#REF!</v>
      </c>
      <c r="BQ29" s="194" t="e">
        <f t="shared" si="16"/>
        <v>#REF!</v>
      </c>
      <c r="BR29" s="194" t="e">
        <f t="shared" si="17"/>
        <v>#REF!</v>
      </c>
      <c r="BS29" s="194" t="e">
        <f t="shared" si="18"/>
        <v>#REF!</v>
      </c>
      <c r="BT29" s="194" t="e">
        <f t="shared" si="19"/>
        <v>#REF!</v>
      </c>
      <c r="BU29" s="194" t="e">
        <f t="shared" si="20"/>
        <v>#REF!</v>
      </c>
      <c r="BV29" s="194" t="e">
        <f t="shared" si="21"/>
        <v>#REF!</v>
      </c>
      <c r="BW29" s="194" t="e">
        <f t="shared" si="22"/>
        <v>#REF!</v>
      </c>
    </row>
    <row r="30" spans="1:75">
      <c r="A30" s="173">
        <v>25</v>
      </c>
      <c r="B30" s="193" t="e">
        <f>#REF!</f>
        <v>#REF!</v>
      </c>
      <c r="C30" s="193" t="e">
        <f>#REF!</f>
        <v>#REF!</v>
      </c>
      <c r="D30" s="193" t="e">
        <f>#REF!</f>
        <v>#REF!</v>
      </c>
      <c r="E30" s="193" t="e">
        <f>#REF!</f>
        <v>#REF!</v>
      </c>
      <c r="F30" s="193" t="e">
        <f>#REF!</f>
        <v>#REF!</v>
      </c>
      <c r="G30" s="193" t="e">
        <f>#REF!</f>
        <v>#REF!</v>
      </c>
      <c r="H30" s="193" t="e">
        <f>#REF!</f>
        <v>#REF!</v>
      </c>
      <c r="I30" s="193" t="e">
        <f>#REF!</f>
        <v>#REF!</v>
      </c>
      <c r="J30" s="193" t="e">
        <f>#REF!</f>
        <v>#REF!</v>
      </c>
      <c r="K30" s="193" t="e">
        <f>#REF!</f>
        <v>#REF!</v>
      </c>
      <c r="L30" s="193" t="e">
        <f>#REF!</f>
        <v>#REF!</v>
      </c>
      <c r="M30" s="193" t="e">
        <f>#REF!</f>
        <v>#REF!</v>
      </c>
      <c r="N30" s="193" t="e">
        <f>#REF!</f>
        <v>#REF!</v>
      </c>
      <c r="O30" s="193" t="e">
        <f>#REF!</f>
        <v>#REF!</v>
      </c>
      <c r="P30" s="193" t="e">
        <f>#REF!</f>
        <v>#REF!</v>
      </c>
      <c r="Q30" s="193" t="e">
        <f>#REF!</f>
        <v>#REF!</v>
      </c>
      <c r="R30" s="193" t="e">
        <f>#REF!</f>
        <v>#REF!</v>
      </c>
      <c r="S30" s="193" t="e">
        <f>#REF!</f>
        <v>#REF!</v>
      </c>
      <c r="T30" s="193" t="e">
        <f>#REF!</f>
        <v>#REF!</v>
      </c>
      <c r="U30" s="193" t="e">
        <f>#REF!</f>
        <v>#REF!</v>
      </c>
      <c r="V30" s="193" t="e">
        <f>#REF!</f>
        <v>#REF!</v>
      </c>
      <c r="W30" s="193" t="e">
        <f>#REF!</f>
        <v>#REF!</v>
      </c>
      <c r="X30" s="193" t="e">
        <f>#REF!</f>
        <v>#REF!</v>
      </c>
      <c r="Y30" s="193" t="e">
        <f>#REF!</f>
        <v>#REF!</v>
      </c>
      <c r="AA30" s="194" t="e">
        <f>#REF!</f>
        <v>#REF!</v>
      </c>
      <c r="AB30" s="194" t="e">
        <f>#REF!</f>
        <v>#REF!</v>
      </c>
      <c r="AC30" s="194" t="e">
        <f>#REF!</f>
        <v>#REF!</v>
      </c>
      <c r="AD30" s="194" t="e">
        <f>#REF!</f>
        <v>#REF!</v>
      </c>
      <c r="AE30" s="194" t="e">
        <f>#REF!</f>
        <v>#REF!</v>
      </c>
      <c r="AF30" s="194" t="e">
        <f>#REF!</f>
        <v>#REF!</v>
      </c>
      <c r="AG30" s="194" t="e">
        <f>#REF!</f>
        <v>#REF!</v>
      </c>
      <c r="AH30" s="194" t="e">
        <f>#REF!</f>
        <v>#REF!</v>
      </c>
      <c r="AI30" s="194" t="e">
        <f>#REF!</f>
        <v>#REF!</v>
      </c>
      <c r="AJ30" s="194" t="e">
        <f>#REF!</f>
        <v>#REF!</v>
      </c>
      <c r="AK30" s="194" t="e">
        <f>#REF!</f>
        <v>#REF!</v>
      </c>
      <c r="AL30" s="194" t="e">
        <f>#REF!</f>
        <v>#REF!</v>
      </c>
      <c r="AM30" s="194" t="e">
        <f>#REF!</f>
        <v>#REF!</v>
      </c>
      <c r="AN30" s="194" t="e">
        <f>#REF!</f>
        <v>#REF!</v>
      </c>
      <c r="AO30" s="194" t="e">
        <f>#REF!</f>
        <v>#REF!</v>
      </c>
      <c r="AP30" s="194" t="e">
        <f>#REF!</f>
        <v>#REF!</v>
      </c>
      <c r="AQ30" s="194" t="e">
        <f>#REF!</f>
        <v>#REF!</v>
      </c>
      <c r="AR30" s="194" t="e">
        <f>#REF!</f>
        <v>#REF!</v>
      </c>
      <c r="AS30" s="194" t="e">
        <f>#REF!</f>
        <v>#REF!</v>
      </c>
      <c r="AT30" s="194" t="e">
        <f>#REF!</f>
        <v>#REF!</v>
      </c>
      <c r="AU30" s="194" t="e">
        <f>#REF!</f>
        <v>#REF!</v>
      </c>
      <c r="AV30" s="194" t="e">
        <f>#REF!</f>
        <v>#REF!</v>
      </c>
      <c r="AW30" s="194" t="e">
        <f>#REF!</f>
        <v>#REF!</v>
      </c>
      <c r="AX30" s="194" t="e">
        <f>#REF!</f>
        <v>#REF!</v>
      </c>
      <c r="AZ30" s="194" t="e">
        <f t="shared" si="1"/>
        <v>#REF!</v>
      </c>
      <c r="BA30" s="194" t="e">
        <f t="shared" si="23"/>
        <v>#REF!</v>
      </c>
      <c r="BB30" s="194" t="e">
        <f t="shared" si="24"/>
        <v>#REF!</v>
      </c>
      <c r="BC30" s="194" t="e">
        <f t="shared" si="2"/>
        <v>#REF!</v>
      </c>
      <c r="BD30" s="194" t="e">
        <f t="shared" si="3"/>
        <v>#REF!</v>
      </c>
      <c r="BE30" s="194" t="e">
        <f t="shared" si="4"/>
        <v>#REF!</v>
      </c>
      <c r="BF30" s="194" t="e">
        <f t="shared" si="5"/>
        <v>#REF!</v>
      </c>
      <c r="BG30" s="194" t="e">
        <f t="shared" si="6"/>
        <v>#REF!</v>
      </c>
      <c r="BH30" s="194" t="e">
        <f t="shared" si="7"/>
        <v>#REF!</v>
      </c>
      <c r="BI30" s="194" t="e">
        <f t="shared" si="8"/>
        <v>#REF!</v>
      </c>
      <c r="BJ30" s="194" t="e">
        <f t="shared" si="9"/>
        <v>#REF!</v>
      </c>
      <c r="BK30" s="194" t="e">
        <f t="shared" si="10"/>
        <v>#REF!</v>
      </c>
      <c r="BL30" s="194" t="e">
        <f t="shared" si="11"/>
        <v>#REF!</v>
      </c>
      <c r="BM30" s="194" t="e">
        <f t="shared" si="12"/>
        <v>#REF!</v>
      </c>
      <c r="BN30" s="194" t="e">
        <f t="shared" si="13"/>
        <v>#REF!</v>
      </c>
      <c r="BO30" s="194" t="e">
        <f t="shared" si="14"/>
        <v>#REF!</v>
      </c>
      <c r="BP30" s="194" t="e">
        <f t="shared" si="15"/>
        <v>#REF!</v>
      </c>
      <c r="BQ30" s="194" t="e">
        <f t="shared" si="16"/>
        <v>#REF!</v>
      </c>
      <c r="BR30" s="194" t="e">
        <f t="shared" si="17"/>
        <v>#REF!</v>
      </c>
      <c r="BS30" s="194" t="e">
        <f t="shared" si="18"/>
        <v>#REF!</v>
      </c>
      <c r="BT30" s="194" t="e">
        <f t="shared" si="19"/>
        <v>#REF!</v>
      </c>
      <c r="BU30" s="194" t="e">
        <f t="shared" si="20"/>
        <v>#REF!</v>
      </c>
      <c r="BV30" s="194" t="e">
        <f t="shared" si="21"/>
        <v>#REF!</v>
      </c>
      <c r="BW30" s="194" t="e">
        <f t="shared" si="22"/>
        <v>#REF!</v>
      </c>
    </row>
    <row r="31" spans="1:75">
      <c r="A31" s="173">
        <v>26</v>
      </c>
      <c r="B31" s="193" t="e">
        <f>#REF!</f>
        <v>#REF!</v>
      </c>
      <c r="C31" s="193" t="e">
        <f>#REF!</f>
        <v>#REF!</v>
      </c>
      <c r="D31" s="193" t="e">
        <f>#REF!</f>
        <v>#REF!</v>
      </c>
      <c r="E31" s="193" t="e">
        <f>#REF!</f>
        <v>#REF!</v>
      </c>
      <c r="F31" s="193" t="e">
        <f>#REF!</f>
        <v>#REF!</v>
      </c>
      <c r="G31" s="193" t="e">
        <f>#REF!</f>
        <v>#REF!</v>
      </c>
      <c r="H31" s="193" t="e">
        <f>#REF!</f>
        <v>#REF!</v>
      </c>
      <c r="I31" s="193" t="e">
        <f>#REF!</f>
        <v>#REF!</v>
      </c>
      <c r="J31" s="193" t="e">
        <f>#REF!</f>
        <v>#REF!</v>
      </c>
      <c r="K31" s="193" t="e">
        <f>#REF!</f>
        <v>#REF!</v>
      </c>
      <c r="L31" s="193" t="e">
        <f>#REF!</f>
        <v>#REF!</v>
      </c>
      <c r="M31" s="193" t="e">
        <f>#REF!</f>
        <v>#REF!</v>
      </c>
      <c r="N31" s="193" t="e">
        <f>#REF!</f>
        <v>#REF!</v>
      </c>
      <c r="O31" s="193" t="e">
        <f>#REF!</f>
        <v>#REF!</v>
      </c>
      <c r="P31" s="193" t="e">
        <f>#REF!</f>
        <v>#REF!</v>
      </c>
      <c r="Q31" s="193" t="e">
        <f>#REF!</f>
        <v>#REF!</v>
      </c>
      <c r="R31" s="193" t="e">
        <f>#REF!</f>
        <v>#REF!</v>
      </c>
      <c r="S31" s="193" t="e">
        <f>#REF!</f>
        <v>#REF!</v>
      </c>
      <c r="T31" s="193" t="e">
        <f>#REF!</f>
        <v>#REF!</v>
      </c>
      <c r="U31" s="193" t="e">
        <f>#REF!</f>
        <v>#REF!</v>
      </c>
      <c r="V31" s="193" t="e">
        <f>#REF!</f>
        <v>#REF!</v>
      </c>
      <c r="W31" s="193" t="e">
        <f>#REF!</f>
        <v>#REF!</v>
      </c>
      <c r="X31" s="193" t="e">
        <f>#REF!</f>
        <v>#REF!</v>
      </c>
      <c r="Y31" s="193" t="e">
        <f>#REF!</f>
        <v>#REF!</v>
      </c>
      <c r="AA31" s="194" t="e">
        <f>#REF!</f>
        <v>#REF!</v>
      </c>
      <c r="AB31" s="194" t="e">
        <f>#REF!</f>
        <v>#REF!</v>
      </c>
      <c r="AC31" s="194" t="e">
        <f>#REF!</f>
        <v>#REF!</v>
      </c>
      <c r="AD31" s="194" t="e">
        <f>#REF!</f>
        <v>#REF!</v>
      </c>
      <c r="AE31" s="194" t="e">
        <f>#REF!</f>
        <v>#REF!</v>
      </c>
      <c r="AF31" s="194" t="e">
        <f>#REF!</f>
        <v>#REF!</v>
      </c>
      <c r="AG31" s="194" t="e">
        <f>#REF!</f>
        <v>#REF!</v>
      </c>
      <c r="AH31" s="194" t="e">
        <f>#REF!</f>
        <v>#REF!</v>
      </c>
      <c r="AI31" s="194" t="e">
        <f>#REF!</f>
        <v>#REF!</v>
      </c>
      <c r="AJ31" s="194" t="e">
        <f>#REF!</f>
        <v>#REF!</v>
      </c>
      <c r="AK31" s="194" t="e">
        <f>#REF!</f>
        <v>#REF!</v>
      </c>
      <c r="AL31" s="194" t="e">
        <f>#REF!</f>
        <v>#REF!</v>
      </c>
      <c r="AM31" s="194" t="e">
        <f>#REF!</f>
        <v>#REF!</v>
      </c>
      <c r="AN31" s="194" t="e">
        <f>#REF!</f>
        <v>#REF!</v>
      </c>
      <c r="AO31" s="194" t="e">
        <f>#REF!</f>
        <v>#REF!</v>
      </c>
      <c r="AP31" s="194" t="e">
        <f>#REF!</f>
        <v>#REF!</v>
      </c>
      <c r="AQ31" s="194" t="e">
        <f>#REF!</f>
        <v>#REF!</v>
      </c>
      <c r="AR31" s="194" t="e">
        <f>#REF!</f>
        <v>#REF!</v>
      </c>
      <c r="AS31" s="194" t="e">
        <f>#REF!</f>
        <v>#REF!</v>
      </c>
      <c r="AT31" s="194" t="e">
        <f>#REF!</f>
        <v>#REF!</v>
      </c>
      <c r="AU31" s="194" t="e">
        <f>#REF!</f>
        <v>#REF!</v>
      </c>
      <c r="AV31" s="194" t="e">
        <f>#REF!</f>
        <v>#REF!</v>
      </c>
      <c r="AW31" s="194" t="e">
        <f>#REF!</f>
        <v>#REF!</v>
      </c>
      <c r="AX31" s="194" t="e">
        <f>#REF!</f>
        <v>#REF!</v>
      </c>
      <c r="AZ31" s="194" t="e">
        <f t="shared" si="1"/>
        <v>#REF!</v>
      </c>
      <c r="BA31" s="194" t="e">
        <f t="shared" si="23"/>
        <v>#REF!</v>
      </c>
      <c r="BB31" s="194" t="e">
        <f t="shared" si="24"/>
        <v>#REF!</v>
      </c>
      <c r="BC31" s="194" t="e">
        <f t="shared" si="2"/>
        <v>#REF!</v>
      </c>
      <c r="BD31" s="194" t="e">
        <f t="shared" si="3"/>
        <v>#REF!</v>
      </c>
      <c r="BE31" s="194" t="e">
        <f t="shared" si="4"/>
        <v>#REF!</v>
      </c>
      <c r="BF31" s="194" t="e">
        <f t="shared" si="5"/>
        <v>#REF!</v>
      </c>
      <c r="BG31" s="194" t="e">
        <f t="shared" si="6"/>
        <v>#REF!</v>
      </c>
      <c r="BH31" s="194" t="e">
        <f t="shared" si="7"/>
        <v>#REF!</v>
      </c>
      <c r="BI31" s="194" t="e">
        <f t="shared" si="8"/>
        <v>#REF!</v>
      </c>
      <c r="BJ31" s="194" t="e">
        <f t="shared" si="9"/>
        <v>#REF!</v>
      </c>
      <c r="BK31" s="194" t="e">
        <f t="shared" si="10"/>
        <v>#REF!</v>
      </c>
      <c r="BL31" s="194" t="e">
        <f t="shared" si="11"/>
        <v>#REF!</v>
      </c>
      <c r="BM31" s="194" t="e">
        <f t="shared" si="12"/>
        <v>#REF!</v>
      </c>
      <c r="BN31" s="194" t="e">
        <f t="shared" si="13"/>
        <v>#REF!</v>
      </c>
      <c r="BO31" s="194" t="e">
        <f t="shared" si="14"/>
        <v>#REF!</v>
      </c>
      <c r="BP31" s="194" t="e">
        <f t="shared" si="15"/>
        <v>#REF!</v>
      </c>
      <c r="BQ31" s="194" t="e">
        <f t="shared" si="16"/>
        <v>#REF!</v>
      </c>
      <c r="BR31" s="194" t="e">
        <f t="shared" si="17"/>
        <v>#REF!</v>
      </c>
      <c r="BS31" s="194" t="e">
        <f t="shared" si="18"/>
        <v>#REF!</v>
      </c>
      <c r="BT31" s="194" t="e">
        <f t="shared" si="19"/>
        <v>#REF!</v>
      </c>
      <c r="BU31" s="194" t="e">
        <f t="shared" si="20"/>
        <v>#REF!</v>
      </c>
      <c r="BV31" s="194" t="e">
        <f t="shared" si="21"/>
        <v>#REF!</v>
      </c>
      <c r="BW31" s="194" t="e">
        <f t="shared" si="22"/>
        <v>#REF!</v>
      </c>
    </row>
    <row r="32" spans="1:75">
      <c r="A32" s="173">
        <v>27</v>
      </c>
      <c r="B32" s="193" t="e">
        <f>#REF!</f>
        <v>#REF!</v>
      </c>
      <c r="C32" s="193" t="e">
        <f>#REF!</f>
        <v>#REF!</v>
      </c>
      <c r="D32" s="193" t="e">
        <f>#REF!</f>
        <v>#REF!</v>
      </c>
      <c r="E32" s="193" t="e">
        <f>#REF!</f>
        <v>#REF!</v>
      </c>
      <c r="F32" s="193" t="e">
        <f>#REF!</f>
        <v>#REF!</v>
      </c>
      <c r="G32" s="193" t="e">
        <f>#REF!</f>
        <v>#REF!</v>
      </c>
      <c r="H32" s="193" t="e">
        <f>#REF!</f>
        <v>#REF!</v>
      </c>
      <c r="I32" s="193" t="e">
        <f>#REF!</f>
        <v>#REF!</v>
      </c>
      <c r="J32" s="193" t="e">
        <f>#REF!</f>
        <v>#REF!</v>
      </c>
      <c r="K32" s="193" t="e">
        <f>#REF!</f>
        <v>#REF!</v>
      </c>
      <c r="L32" s="193" t="e">
        <f>#REF!</f>
        <v>#REF!</v>
      </c>
      <c r="M32" s="193" t="e">
        <f>#REF!</f>
        <v>#REF!</v>
      </c>
      <c r="N32" s="193" t="e">
        <f>#REF!</f>
        <v>#REF!</v>
      </c>
      <c r="O32" s="193" t="e">
        <f>#REF!</f>
        <v>#REF!</v>
      </c>
      <c r="P32" s="193" t="e">
        <f>#REF!</f>
        <v>#REF!</v>
      </c>
      <c r="Q32" s="193" t="e">
        <f>#REF!</f>
        <v>#REF!</v>
      </c>
      <c r="R32" s="193" t="e">
        <f>#REF!</f>
        <v>#REF!</v>
      </c>
      <c r="S32" s="193" t="e">
        <f>#REF!</f>
        <v>#REF!</v>
      </c>
      <c r="T32" s="193" t="e">
        <f>#REF!</f>
        <v>#REF!</v>
      </c>
      <c r="U32" s="193" t="e">
        <f>#REF!</f>
        <v>#REF!</v>
      </c>
      <c r="V32" s="193" t="e">
        <f>#REF!</f>
        <v>#REF!</v>
      </c>
      <c r="W32" s="193" t="e">
        <f>#REF!</f>
        <v>#REF!</v>
      </c>
      <c r="X32" s="193" t="e">
        <f>#REF!</f>
        <v>#REF!</v>
      </c>
      <c r="Y32" s="193" t="e">
        <f>#REF!</f>
        <v>#REF!</v>
      </c>
      <c r="AA32" s="194" t="e">
        <f>#REF!</f>
        <v>#REF!</v>
      </c>
      <c r="AB32" s="194" t="e">
        <f>#REF!</f>
        <v>#REF!</v>
      </c>
      <c r="AC32" s="194" t="e">
        <f>#REF!</f>
        <v>#REF!</v>
      </c>
      <c r="AD32" s="194" t="e">
        <f>#REF!</f>
        <v>#REF!</v>
      </c>
      <c r="AE32" s="194" t="e">
        <f>#REF!</f>
        <v>#REF!</v>
      </c>
      <c r="AF32" s="194" t="e">
        <f>#REF!</f>
        <v>#REF!</v>
      </c>
      <c r="AG32" s="194" t="e">
        <f>#REF!</f>
        <v>#REF!</v>
      </c>
      <c r="AH32" s="194" t="e">
        <f>#REF!</f>
        <v>#REF!</v>
      </c>
      <c r="AI32" s="194" t="e">
        <f>#REF!</f>
        <v>#REF!</v>
      </c>
      <c r="AJ32" s="194" t="e">
        <f>#REF!</f>
        <v>#REF!</v>
      </c>
      <c r="AK32" s="194" t="e">
        <f>#REF!</f>
        <v>#REF!</v>
      </c>
      <c r="AL32" s="194" t="e">
        <f>#REF!</f>
        <v>#REF!</v>
      </c>
      <c r="AM32" s="194" t="e">
        <f>#REF!</f>
        <v>#REF!</v>
      </c>
      <c r="AN32" s="194" t="e">
        <f>#REF!</f>
        <v>#REF!</v>
      </c>
      <c r="AO32" s="194" t="e">
        <f>#REF!</f>
        <v>#REF!</v>
      </c>
      <c r="AP32" s="194" t="e">
        <f>#REF!</f>
        <v>#REF!</v>
      </c>
      <c r="AQ32" s="194" t="e">
        <f>#REF!</f>
        <v>#REF!</v>
      </c>
      <c r="AR32" s="194" t="e">
        <f>#REF!</f>
        <v>#REF!</v>
      </c>
      <c r="AS32" s="194" t="e">
        <f>#REF!</f>
        <v>#REF!</v>
      </c>
      <c r="AT32" s="194" t="e">
        <f>#REF!</f>
        <v>#REF!</v>
      </c>
      <c r="AU32" s="194" t="e">
        <f>#REF!</f>
        <v>#REF!</v>
      </c>
      <c r="AV32" s="194" t="e">
        <f>#REF!</f>
        <v>#REF!</v>
      </c>
      <c r="AW32" s="194" t="e">
        <f>#REF!</f>
        <v>#REF!</v>
      </c>
      <c r="AX32" s="194" t="e">
        <f>#REF!</f>
        <v>#REF!</v>
      </c>
      <c r="AZ32" s="194" t="e">
        <f t="shared" si="1"/>
        <v>#REF!</v>
      </c>
      <c r="BA32" s="194" t="e">
        <f t="shared" si="23"/>
        <v>#REF!</v>
      </c>
      <c r="BB32" s="194" t="e">
        <f t="shared" si="24"/>
        <v>#REF!</v>
      </c>
      <c r="BC32" s="194" t="e">
        <f t="shared" si="2"/>
        <v>#REF!</v>
      </c>
      <c r="BD32" s="194" t="e">
        <f t="shared" si="3"/>
        <v>#REF!</v>
      </c>
      <c r="BE32" s="194" t="e">
        <f t="shared" si="4"/>
        <v>#REF!</v>
      </c>
      <c r="BF32" s="194" t="e">
        <f t="shared" si="5"/>
        <v>#REF!</v>
      </c>
      <c r="BG32" s="194" t="e">
        <f t="shared" si="6"/>
        <v>#REF!</v>
      </c>
      <c r="BH32" s="194" t="e">
        <f t="shared" si="7"/>
        <v>#REF!</v>
      </c>
      <c r="BI32" s="194" t="e">
        <f t="shared" si="8"/>
        <v>#REF!</v>
      </c>
      <c r="BJ32" s="194" t="e">
        <f t="shared" si="9"/>
        <v>#REF!</v>
      </c>
      <c r="BK32" s="194" t="e">
        <f t="shared" si="10"/>
        <v>#REF!</v>
      </c>
      <c r="BL32" s="194" t="e">
        <f t="shared" si="11"/>
        <v>#REF!</v>
      </c>
      <c r="BM32" s="194" t="e">
        <f t="shared" si="12"/>
        <v>#REF!</v>
      </c>
      <c r="BN32" s="194" t="e">
        <f t="shared" si="13"/>
        <v>#REF!</v>
      </c>
      <c r="BO32" s="194" t="e">
        <f t="shared" si="14"/>
        <v>#REF!</v>
      </c>
      <c r="BP32" s="194" t="e">
        <f t="shared" si="15"/>
        <v>#REF!</v>
      </c>
      <c r="BQ32" s="194" t="e">
        <f t="shared" si="16"/>
        <v>#REF!</v>
      </c>
      <c r="BR32" s="194" t="e">
        <f t="shared" si="17"/>
        <v>#REF!</v>
      </c>
      <c r="BS32" s="194" t="e">
        <f t="shared" si="18"/>
        <v>#REF!</v>
      </c>
      <c r="BT32" s="194" t="e">
        <f t="shared" si="19"/>
        <v>#REF!</v>
      </c>
      <c r="BU32" s="194" t="e">
        <f t="shared" si="20"/>
        <v>#REF!</v>
      </c>
      <c r="BV32" s="194" t="e">
        <f t="shared" si="21"/>
        <v>#REF!</v>
      </c>
      <c r="BW32" s="194" t="e">
        <f t="shared" si="22"/>
        <v>#REF!</v>
      </c>
    </row>
    <row r="33" spans="1:75">
      <c r="A33" s="173">
        <v>28</v>
      </c>
      <c r="B33" s="193" t="e">
        <f>#REF!</f>
        <v>#REF!</v>
      </c>
      <c r="C33" s="193" t="e">
        <f>#REF!</f>
        <v>#REF!</v>
      </c>
      <c r="D33" s="193" t="e">
        <f>#REF!</f>
        <v>#REF!</v>
      </c>
      <c r="E33" s="193" t="e">
        <f>#REF!</f>
        <v>#REF!</v>
      </c>
      <c r="F33" s="193" t="e">
        <f>#REF!</f>
        <v>#REF!</v>
      </c>
      <c r="G33" s="193" t="e">
        <f>#REF!</f>
        <v>#REF!</v>
      </c>
      <c r="H33" s="193" t="e">
        <f>#REF!</f>
        <v>#REF!</v>
      </c>
      <c r="I33" s="193" t="e">
        <f>#REF!</f>
        <v>#REF!</v>
      </c>
      <c r="J33" s="193" t="e">
        <f>#REF!</f>
        <v>#REF!</v>
      </c>
      <c r="K33" s="193" t="e">
        <f>#REF!</f>
        <v>#REF!</v>
      </c>
      <c r="L33" s="193" t="e">
        <f>#REF!</f>
        <v>#REF!</v>
      </c>
      <c r="M33" s="193" t="e">
        <f>#REF!</f>
        <v>#REF!</v>
      </c>
      <c r="N33" s="193" t="e">
        <f>#REF!</f>
        <v>#REF!</v>
      </c>
      <c r="O33" s="193" t="e">
        <f>#REF!</f>
        <v>#REF!</v>
      </c>
      <c r="P33" s="193" t="e">
        <f>#REF!</f>
        <v>#REF!</v>
      </c>
      <c r="Q33" s="193" t="e">
        <f>#REF!</f>
        <v>#REF!</v>
      </c>
      <c r="R33" s="193" t="e">
        <f>#REF!</f>
        <v>#REF!</v>
      </c>
      <c r="S33" s="193" t="e">
        <f>#REF!</f>
        <v>#REF!</v>
      </c>
      <c r="T33" s="193" t="e">
        <f>#REF!</f>
        <v>#REF!</v>
      </c>
      <c r="U33" s="193" t="e">
        <f>#REF!</f>
        <v>#REF!</v>
      </c>
      <c r="V33" s="193" t="e">
        <f>#REF!</f>
        <v>#REF!</v>
      </c>
      <c r="W33" s="193" t="e">
        <f>#REF!</f>
        <v>#REF!</v>
      </c>
      <c r="X33" s="193" t="e">
        <f>#REF!</f>
        <v>#REF!</v>
      </c>
      <c r="Y33" s="193" t="e">
        <f>#REF!</f>
        <v>#REF!</v>
      </c>
      <c r="AA33" s="194" t="e">
        <f>#REF!</f>
        <v>#REF!</v>
      </c>
      <c r="AB33" s="194" t="e">
        <f>#REF!</f>
        <v>#REF!</v>
      </c>
      <c r="AC33" s="194" t="e">
        <f>#REF!</f>
        <v>#REF!</v>
      </c>
      <c r="AD33" s="194" t="e">
        <f>#REF!</f>
        <v>#REF!</v>
      </c>
      <c r="AE33" s="194" t="e">
        <f>#REF!</f>
        <v>#REF!</v>
      </c>
      <c r="AF33" s="194" t="e">
        <f>#REF!</f>
        <v>#REF!</v>
      </c>
      <c r="AG33" s="194" t="e">
        <f>#REF!</f>
        <v>#REF!</v>
      </c>
      <c r="AH33" s="194" t="e">
        <f>#REF!</f>
        <v>#REF!</v>
      </c>
      <c r="AI33" s="194" t="e">
        <f>#REF!</f>
        <v>#REF!</v>
      </c>
      <c r="AJ33" s="194" t="e">
        <f>#REF!</f>
        <v>#REF!</v>
      </c>
      <c r="AK33" s="194" t="e">
        <f>#REF!</f>
        <v>#REF!</v>
      </c>
      <c r="AL33" s="194" t="e">
        <f>#REF!</f>
        <v>#REF!</v>
      </c>
      <c r="AM33" s="194" t="e">
        <f>#REF!</f>
        <v>#REF!</v>
      </c>
      <c r="AN33" s="194" t="e">
        <f>#REF!</f>
        <v>#REF!</v>
      </c>
      <c r="AO33" s="194" t="e">
        <f>#REF!</f>
        <v>#REF!</v>
      </c>
      <c r="AP33" s="194" t="e">
        <f>#REF!</f>
        <v>#REF!</v>
      </c>
      <c r="AQ33" s="194" t="e">
        <f>#REF!</f>
        <v>#REF!</v>
      </c>
      <c r="AR33" s="194" t="e">
        <f>#REF!</f>
        <v>#REF!</v>
      </c>
      <c r="AS33" s="194" t="e">
        <f>#REF!</f>
        <v>#REF!</v>
      </c>
      <c r="AT33" s="194" t="e">
        <f>#REF!</f>
        <v>#REF!</v>
      </c>
      <c r="AU33" s="194" t="e">
        <f>#REF!</f>
        <v>#REF!</v>
      </c>
      <c r="AV33" s="194" t="e">
        <f>#REF!</f>
        <v>#REF!</v>
      </c>
      <c r="AW33" s="194" t="e">
        <f>#REF!</f>
        <v>#REF!</v>
      </c>
      <c r="AX33" s="194" t="e">
        <f>#REF!</f>
        <v>#REF!</v>
      </c>
      <c r="AZ33" s="194" t="e">
        <f t="shared" si="1"/>
        <v>#REF!</v>
      </c>
      <c r="BA33" s="194" t="e">
        <f t="shared" si="23"/>
        <v>#REF!</v>
      </c>
      <c r="BB33" s="194" t="e">
        <f t="shared" si="24"/>
        <v>#REF!</v>
      </c>
      <c r="BC33" s="194" t="e">
        <f t="shared" si="2"/>
        <v>#REF!</v>
      </c>
      <c r="BD33" s="194" t="e">
        <f t="shared" si="3"/>
        <v>#REF!</v>
      </c>
      <c r="BE33" s="194" t="e">
        <f t="shared" si="4"/>
        <v>#REF!</v>
      </c>
      <c r="BF33" s="194" t="e">
        <f t="shared" si="5"/>
        <v>#REF!</v>
      </c>
      <c r="BG33" s="194" t="e">
        <f t="shared" si="6"/>
        <v>#REF!</v>
      </c>
      <c r="BH33" s="194" t="e">
        <f t="shared" si="7"/>
        <v>#REF!</v>
      </c>
      <c r="BI33" s="194" t="e">
        <f t="shared" si="8"/>
        <v>#REF!</v>
      </c>
      <c r="BJ33" s="194" t="e">
        <f t="shared" si="9"/>
        <v>#REF!</v>
      </c>
      <c r="BK33" s="194" t="e">
        <f t="shared" si="10"/>
        <v>#REF!</v>
      </c>
      <c r="BL33" s="194" t="e">
        <f t="shared" si="11"/>
        <v>#REF!</v>
      </c>
      <c r="BM33" s="194" t="e">
        <f t="shared" si="12"/>
        <v>#REF!</v>
      </c>
      <c r="BN33" s="194" t="e">
        <f t="shared" si="13"/>
        <v>#REF!</v>
      </c>
      <c r="BO33" s="194" t="e">
        <f t="shared" si="14"/>
        <v>#REF!</v>
      </c>
      <c r="BP33" s="194" t="e">
        <f t="shared" si="15"/>
        <v>#REF!</v>
      </c>
      <c r="BQ33" s="194" t="e">
        <f t="shared" si="16"/>
        <v>#REF!</v>
      </c>
      <c r="BR33" s="194" t="e">
        <f t="shared" si="17"/>
        <v>#REF!</v>
      </c>
      <c r="BS33" s="194" t="e">
        <f t="shared" si="18"/>
        <v>#REF!</v>
      </c>
      <c r="BT33" s="194" t="e">
        <f t="shared" si="19"/>
        <v>#REF!</v>
      </c>
      <c r="BU33" s="194" t="e">
        <f t="shared" si="20"/>
        <v>#REF!</v>
      </c>
      <c r="BV33" s="194" t="e">
        <f t="shared" si="21"/>
        <v>#REF!</v>
      </c>
      <c r="BW33" s="194" t="e">
        <f t="shared" si="22"/>
        <v>#REF!</v>
      </c>
    </row>
    <row r="34" spans="1:75">
      <c r="A34" s="173">
        <v>29</v>
      </c>
      <c r="B34" s="193" t="e">
        <f>#REF!</f>
        <v>#REF!</v>
      </c>
      <c r="C34" s="193" t="e">
        <f>#REF!</f>
        <v>#REF!</v>
      </c>
      <c r="D34" s="193" t="e">
        <f>#REF!</f>
        <v>#REF!</v>
      </c>
      <c r="E34" s="193" t="e">
        <f>#REF!</f>
        <v>#REF!</v>
      </c>
      <c r="F34" s="193" t="e">
        <f>#REF!</f>
        <v>#REF!</v>
      </c>
      <c r="G34" s="193" t="e">
        <f>#REF!</f>
        <v>#REF!</v>
      </c>
      <c r="H34" s="193" t="e">
        <f>#REF!</f>
        <v>#REF!</v>
      </c>
      <c r="I34" s="193" t="e">
        <f>#REF!</f>
        <v>#REF!</v>
      </c>
      <c r="J34" s="193" t="e">
        <f>#REF!</f>
        <v>#REF!</v>
      </c>
      <c r="K34" s="193" t="e">
        <f>#REF!</f>
        <v>#REF!</v>
      </c>
      <c r="L34" s="193" t="e">
        <f>#REF!</f>
        <v>#REF!</v>
      </c>
      <c r="M34" s="193" t="e">
        <f>#REF!</f>
        <v>#REF!</v>
      </c>
      <c r="N34" s="193" t="e">
        <f>#REF!</f>
        <v>#REF!</v>
      </c>
      <c r="O34" s="193" t="e">
        <f>#REF!</f>
        <v>#REF!</v>
      </c>
      <c r="P34" s="193" t="e">
        <f>#REF!</f>
        <v>#REF!</v>
      </c>
      <c r="Q34" s="193" t="e">
        <f>#REF!</f>
        <v>#REF!</v>
      </c>
      <c r="R34" s="193" t="e">
        <f>#REF!</f>
        <v>#REF!</v>
      </c>
      <c r="S34" s="193" t="e">
        <f>#REF!</f>
        <v>#REF!</v>
      </c>
      <c r="T34" s="193" t="e">
        <f>#REF!</f>
        <v>#REF!</v>
      </c>
      <c r="U34" s="193" t="e">
        <f>#REF!</f>
        <v>#REF!</v>
      </c>
      <c r="V34" s="193" t="e">
        <f>#REF!</f>
        <v>#REF!</v>
      </c>
      <c r="W34" s="193" t="e">
        <f>#REF!</f>
        <v>#REF!</v>
      </c>
      <c r="X34" s="193" t="e">
        <f>#REF!</f>
        <v>#REF!</v>
      </c>
      <c r="Y34" s="193" t="e">
        <f>#REF!</f>
        <v>#REF!</v>
      </c>
      <c r="AA34" s="194" t="e">
        <f>#REF!</f>
        <v>#REF!</v>
      </c>
      <c r="AB34" s="194" t="e">
        <f>#REF!</f>
        <v>#REF!</v>
      </c>
      <c r="AC34" s="194" t="e">
        <f>#REF!</f>
        <v>#REF!</v>
      </c>
      <c r="AD34" s="194" t="e">
        <f>#REF!</f>
        <v>#REF!</v>
      </c>
      <c r="AE34" s="194" t="e">
        <f>#REF!</f>
        <v>#REF!</v>
      </c>
      <c r="AF34" s="194" t="e">
        <f>#REF!</f>
        <v>#REF!</v>
      </c>
      <c r="AG34" s="194" t="e">
        <f>#REF!</f>
        <v>#REF!</v>
      </c>
      <c r="AH34" s="194" t="e">
        <f>#REF!</f>
        <v>#REF!</v>
      </c>
      <c r="AI34" s="194" t="e">
        <f>#REF!</f>
        <v>#REF!</v>
      </c>
      <c r="AJ34" s="194" t="e">
        <f>#REF!</f>
        <v>#REF!</v>
      </c>
      <c r="AK34" s="194" t="e">
        <f>#REF!</f>
        <v>#REF!</v>
      </c>
      <c r="AL34" s="194" t="e">
        <f>#REF!</f>
        <v>#REF!</v>
      </c>
      <c r="AM34" s="194" t="e">
        <f>#REF!</f>
        <v>#REF!</v>
      </c>
      <c r="AN34" s="194" t="e">
        <f>#REF!</f>
        <v>#REF!</v>
      </c>
      <c r="AO34" s="194" t="e">
        <f>#REF!</f>
        <v>#REF!</v>
      </c>
      <c r="AP34" s="194" t="e">
        <f>#REF!</f>
        <v>#REF!</v>
      </c>
      <c r="AQ34" s="194" t="e">
        <f>#REF!</f>
        <v>#REF!</v>
      </c>
      <c r="AR34" s="194" t="e">
        <f>#REF!</f>
        <v>#REF!</v>
      </c>
      <c r="AS34" s="194" t="e">
        <f>#REF!</f>
        <v>#REF!</v>
      </c>
      <c r="AT34" s="194" t="e">
        <f>#REF!</f>
        <v>#REF!</v>
      </c>
      <c r="AU34" s="194" t="e">
        <f>#REF!</f>
        <v>#REF!</v>
      </c>
      <c r="AV34" s="194" t="e">
        <f>#REF!</f>
        <v>#REF!</v>
      </c>
      <c r="AW34" s="194" t="e">
        <f>#REF!</f>
        <v>#REF!</v>
      </c>
      <c r="AX34" s="194" t="e">
        <f>#REF!</f>
        <v>#REF!</v>
      </c>
      <c r="AZ34" s="194" t="e">
        <f t="shared" si="1"/>
        <v>#REF!</v>
      </c>
      <c r="BA34" s="194" t="e">
        <f t="shared" si="23"/>
        <v>#REF!</v>
      </c>
      <c r="BB34" s="194" t="e">
        <f t="shared" si="24"/>
        <v>#REF!</v>
      </c>
      <c r="BC34" s="194" t="e">
        <f t="shared" si="2"/>
        <v>#REF!</v>
      </c>
      <c r="BD34" s="194" t="e">
        <f t="shared" si="3"/>
        <v>#REF!</v>
      </c>
      <c r="BE34" s="194" t="e">
        <f t="shared" si="4"/>
        <v>#REF!</v>
      </c>
      <c r="BF34" s="194" t="e">
        <f t="shared" si="5"/>
        <v>#REF!</v>
      </c>
      <c r="BG34" s="194" t="e">
        <f t="shared" si="6"/>
        <v>#REF!</v>
      </c>
      <c r="BH34" s="194" t="e">
        <f t="shared" si="7"/>
        <v>#REF!</v>
      </c>
      <c r="BI34" s="194" t="e">
        <f t="shared" si="8"/>
        <v>#REF!</v>
      </c>
      <c r="BJ34" s="194" t="e">
        <f t="shared" si="9"/>
        <v>#REF!</v>
      </c>
      <c r="BK34" s="194" t="e">
        <f t="shared" si="10"/>
        <v>#REF!</v>
      </c>
      <c r="BL34" s="194" t="e">
        <f t="shared" si="11"/>
        <v>#REF!</v>
      </c>
      <c r="BM34" s="194" t="e">
        <f t="shared" si="12"/>
        <v>#REF!</v>
      </c>
      <c r="BN34" s="194" t="e">
        <f t="shared" si="13"/>
        <v>#REF!</v>
      </c>
      <c r="BO34" s="194" t="e">
        <f t="shared" si="14"/>
        <v>#REF!</v>
      </c>
      <c r="BP34" s="194" t="e">
        <f t="shared" si="15"/>
        <v>#REF!</v>
      </c>
      <c r="BQ34" s="194" t="e">
        <f t="shared" si="16"/>
        <v>#REF!</v>
      </c>
      <c r="BR34" s="194" t="e">
        <f t="shared" si="17"/>
        <v>#REF!</v>
      </c>
      <c r="BS34" s="194" t="e">
        <f t="shared" si="18"/>
        <v>#REF!</v>
      </c>
      <c r="BT34" s="194" t="e">
        <f t="shared" si="19"/>
        <v>#REF!</v>
      </c>
      <c r="BU34" s="194" t="e">
        <f t="shared" si="20"/>
        <v>#REF!</v>
      </c>
      <c r="BV34" s="194" t="e">
        <f t="shared" si="21"/>
        <v>#REF!</v>
      </c>
      <c r="BW34" s="194" t="e">
        <f t="shared" si="22"/>
        <v>#REF!</v>
      </c>
    </row>
    <row r="35" spans="1:75">
      <c r="A35" s="173">
        <v>30</v>
      </c>
      <c r="B35" s="193" t="e">
        <f>#REF!</f>
        <v>#REF!</v>
      </c>
      <c r="C35" s="193" t="e">
        <f>#REF!</f>
        <v>#REF!</v>
      </c>
      <c r="D35" s="193" t="e">
        <f>#REF!</f>
        <v>#REF!</v>
      </c>
      <c r="E35" s="193" t="e">
        <f>#REF!</f>
        <v>#REF!</v>
      </c>
      <c r="F35" s="193" t="e">
        <f>#REF!</f>
        <v>#REF!</v>
      </c>
      <c r="G35" s="193" t="e">
        <f>#REF!</f>
        <v>#REF!</v>
      </c>
      <c r="H35" s="193" t="e">
        <f>#REF!</f>
        <v>#REF!</v>
      </c>
      <c r="I35" s="193" t="e">
        <f>#REF!</f>
        <v>#REF!</v>
      </c>
      <c r="J35" s="193" t="e">
        <f>#REF!</f>
        <v>#REF!</v>
      </c>
      <c r="K35" s="193" t="e">
        <f>#REF!</f>
        <v>#REF!</v>
      </c>
      <c r="L35" s="193" t="e">
        <f>#REF!</f>
        <v>#REF!</v>
      </c>
      <c r="M35" s="193" t="e">
        <f>#REF!</f>
        <v>#REF!</v>
      </c>
      <c r="N35" s="193" t="e">
        <f>#REF!</f>
        <v>#REF!</v>
      </c>
      <c r="O35" s="193" t="e">
        <f>#REF!</f>
        <v>#REF!</v>
      </c>
      <c r="P35" s="193" t="e">
        <f>#REF!</f>
        <v>#REF!</v>
      </c>
      <c r="Q35" s="193" t="e">
        <f>#REF!</f>
        <v>#REF!</v>
      </c>
      <c r="R35" s="193" t="e">
        <f>#REF!</f>
        <v>#REF!</v>
      </c>
      <c r="S35" s="193" t="e">
        <f>#REF!</f>
        <v>#REF!</v>
      </c>
      <c r="T35" s="193" t="e">
        <f>#REF!</f>
        <v>#REF!</v>
      </c>
      <c r="U35" s="193" t="e">
        <f>#REF!</f>
        <v>#REF!</v>
      </c>
      <c r="V35" s="193" t="e">
        <f>#REF!</f>
        <v>#REF!</v>
      </c>
      <c r="W35" s="193" t="e">
        <f>#REF!</f>
        <v>#REF!</v>
      </c>
      <c r="X35" s="193" t="e">
        <f>#REF!</f>
        <v>#REF!</v>
      </c>
      <c r="Y35" s="193" t="e">
        <f>#REF!</f>
        <v>#REF!</v>
      </c>
      <c r="AA35" s="194" t="e">
        <f>#REF!</f>
        <v>#REF!</v>
      </c>
      <c r="AB35" s="194" t="e">
        <f>#REF!</f>
        <v>#REF!</v>
      </c>
      <c r="AC35" s="194" t="e">
        <f>#REF!</f>
        <v>#REF!</v>
      </c>
      <c r="AD35" s="194" t="e">
        <f>#REF!</f>
        <v>#REF!</v>
      </c>
      <c r="AE35" s="194" t="e">
        <f>#REF!</f>
        <v>#REF!</v>
      </c>
      <c r="AF35" s="194" t="e">
        <f>#REF!</f>
        <v>#REF!</v>
      </c>
      <c r="AG35" s="194" t="e">
        <f>#REF!</f>
        <v>#REF!</v>
      </c>
      <c r="AH35" s="194" t="e">
        <f>#REF!</f>
        <v>#REF!</v>
      </c>
      <c r="AI35" s="194" t="e">
        <f>#REF!</f>
        <v>#REF!</v>
      </c>
      <c r="AJ35" s="194" t="e">
        <f>#REF!</f>
        <v>#REF!</v>
      </c>
      <c r="AK35" s="194" t="e">
        <f>#REF!</f>
        <v>#REF!</v>
      </c>
      <c r="AL35" s="194" t="e">
        <f>#REF!</f>
        <v>#REF!</v>
      </c>
      <c r="AM35" s="194" t="e">
        <f>#REF!</f>
        <v>#REF!</v>
      </c>
      <c r="AN35" s="194" t="e">
        <f>#REF!</f>
        <v>#REF!</v>
      </c>
      <c r="AO35" s="194" t="e">
        <f>#REF!</f>
        <v>#REF!</v>
      </c>
      <c r="AP35" s="194" t="e">
        <f>#REF!</f>
        <v>#REF!</v>
      </c>
      <c r="AQ35" s="194" t="e">
        <f>#REF!</f>
        <v>#REF!</v>
      </c>
      <c r="AR35" s="194" t="e">
        <f>#REF!</f>
        <v>#REF!</v>
      </c>
      <c r="AS35" s="194" t="e">
        <f>#REF!</f>
        <v>#REF!</v>
      </c>
      <c r="AT35" s="194" t="e">
        <f>#REF!</f>
        <v>#REF!</v>
      </c>
      <c r="AU35" s="194" t="e">
        <f>#REF!</f>
        <v>#REF!</v>
      </c>
      <c r="AV35" s="194" t="e">
        <f>#REF!</f>
        <v>#REF!</v>
      </c>
      <c r="AW35" s="194" t="e">
        <f>#REF!</f>
        <v>#REF!</v>
      </c>
      <c r="AX35" s="194" t="e">
        <f>#REF!</f>
        <v>#REF!</v>
      </c>
      <c r="AZ35" s="194" t="e">
        <f t="shared" si="1"/>
        <v>#REF!</v>
      </c>
      <c r="BA35" s="194" t="e">
        <f t="shared" si="23"/>
        <v>#REF!</v>
      </c>
      <c r="BB35" s="194" t="e">
        <f t="shared" si="24"/>
        <v>#REF!</v>
      </c>
      <c r="BC35" s="194" t="e">
        <f t="shared" si="2"/>
        <v>#REF!</v>
      </c>
      <c r="BD35" s="194" t="e">
        <f t="shared" si="3"/>
        <v>#REF!</v>
      </c>
      <c r="BE35" s="194" t="e">
        <f t="shared" si="4"/>
        <v>#REF!</v>
      </c>
      <c r="BF35" s="194" t="e">
        <f t="shared" si="5"/>
        <v>#REF!</v>
      </c>
      <c r="BG35" s="194" t="e">
        <f t="shared" si="6"/>
        <v>#REF!</v>
      </c>
      <c r="BH35" s="194" t="e">
        <f t="shared" si="7"/>
        <v>#REF!</v>
      </c>
      <c r="BI35" s="194" t="e">
        <f t="shared" si="8"/>
        <v>#REF!</v>
      </c>
      <c r="BJ35" s="194" t="e">
        <f t="shared" si="9"/>
        <v>#REF!</v>
      </c>
      <c r="BK35" s="194" t="e">
        <f t="shared" si="10"/>
        <v>#REF!</v>
      </c>
      <c r="BL35" s="194" t="e">
        <f t="shared" si="11"/>
        <v>#REF!</v>
      </c>
      <c r="BM35" s="194" t="e">
        <f t="shared" si="12"/>
        <v>#REF!</v>
      </c>
      <c r="BN35" s="194" t="e">
        <f t="shared" si="13"/>
        <v>#REF!</v>
      </c>
      <c r="BO35" s="194" t="e">
        <f t="shared" si="14"/>
        <v>#REF!</v>
      </c>
      <c r="BP35" s="194" t="e">
        <f t="shared" si="15"/>
        <v>#REF!</v>
      </c>
      <c r="BQ35" s="194" t="e">
        <f t="shared" si="16"/>
        <v>#REF!</v>
      </c>
      <c r="BR35" s="194" t="e">
        <f t="shared" si="17"/>
        <v>#REF!</v>
      </c>
      <c r="BS35" s="194" t="e">
        <f t="shared" si="18"/>
        <v>#REF!</v>
      </c>
      <c r="BT35" s="194" t="e">
        <f t="shared" si="19"/>
        <v>#REF!</v>
      </c>
      <c r="BU35" s="194" t="e">
        <f t="shared" si="20"/>
        <v>#REF!</v>
      </c>
      <c r="BV35" s="194" t="e">
        <f t="shared" si="21"/>
        <v>#REF!</v>
      </c>
      <c r="BW35" s="194" t="e">
        <f t="shared" si="22"/>
        <v>#REF!</v>
      </c>
    </row>
    <row r="36" spans="1:75">
      <c r="A36" s="173">
        <v>31</v>
      </c>
      <c r="B36" s="193" t="e">
        <f>#REF!</f>
        <v>#REF!</v>
      </c>
      <c r="C36" s="193" t="e">
        <f>#REF!</f>
        <v>#REF!</v>
      </c>
      <c r="D36" s="193" t="e">
        <f>#REF!</f>
        <v>#REF!</v>
      </c>
      <c r="E36" s="193" t="e">
        <f>#REF!</f>
        <v>#REF!</v>
      </c>
      <c r="F36" s="193" t="e">
        <f>#REF!</f>
        <v>#REF!</v>
      </c>
      <c r="G36" s="193" t="e">
        <f>#REF!</f>
        <v>#REF!</v>
      </c>
      <c r="H36" s="193" t="e">
        <f>#REF!</f>
        <v>#REF!</v>
      </c>
      <c r="I36" s="193" t="e">
        <f>#REF!</f>
        <v>#REF!</v>
      </c>
      <c r="J36" s="193" t="e">
        <f>#REF!</f>
        <v>#REF!</v>
      </c>
      <c r="K36" s="193" t="e">
        <f>#REF!</f>
        <v>#REF!</v>
      </c>
      <c r="L36" s="193" t="e">
        <f>#REF!</f>
        <v>#REF!</v>
      </c>
      <c r="M36" s="193" t="e">
        <f>#REF!</f>
        <v>#REF!</v>
      </c>
      <c r="N36" s="193" t="e">
        <f>#REF!</f>
        <v>#REF!</v>
      </c>
      <c r="O36" s="193" t="e">
        <f>#REF!</f>
        <v>#REF!</v>
      </c>
      <c r="P36" s="193" t="e">
        <f>#REF!</f>
        <v>#REF!</v>
      </c>
      <c r="Q36" s="193" t="e">
        <f>#REF!</f>
        <v>#REF!</v>
      </c>
      <c r="R36" s="193" t="e">
        <f>#REF!</f>
        <v>#REF!</v>
      </c>
      <c r="S36" s="193" t="e">
        <f>#REF!</f>
        <v>#REF!</v>
      </c>
      <c r="T36" s="193" t="e">
        <f>#REF!</f>
        <v>#REF!</v>
      </c>
      <c r="U36" s="193" t="e">
        <f>#REF!</f>
        <v>#REF!</v>
      </c>
      <c r="V36" s="193" t="e">
        <f>#REF!</f>
        <v>#REF!</v>
      </c>
      <c r="W36" s="193" t="e">
        <f>#REF!</f>
        <v>#REF!</v>
      </c>
      <c r="X36" s="193" t="e">
        <f>#REF!</f>
        <v>#REF!</v>
      </c>
      <c r="Y36" s="193" t="e">
        <f>#REF!</f>
        <v>#REF!</v>
      </c>
      <c r="AA36" s="194" t="e">
        <f>#REF!</f>
        <v>#REF!</v>
      </c>
      <c r="AB36" s="194" t="e">
        <f>#REF!</f>
        <v>#REF!</v>
      </c>
      <c r="AC36" s="194" t="e">
        <f>#REF!</f>
        <v>#REF!</v>
      </c>
      <c r="AD36" s="194" t="e">
        <f>#REF!</f>
        <v>#REF!</v>
      </c>
      <c r="AE36" s="194" t="e">
        <f>#REF!</f>
        <v>#REF!</v>
      </c>
      <c r="AF36" s="194" t="e">
        <f>#REF!</f>
        <v>#REF!</v>
      </c>
      <c r="AG36" s="194" t="e">
        <f>#REF!</f>
        <v>#REF!</v>
      </c>
      <c r="AH36" s="194" t="e">
        <f>#REF!</f>
        <v>#REF!</v>
      </c>
      <c r="AI36" s="194" t="e">
        <f>#REF!</f>
        <v>#REF!</v>
      </c>
      <c r="AJ36" s="194" t="e">
        <f>#REF!</f>
        <v>#REF!</v>
      </c>
      <c r="AK36" s="194" t="e">
        <f>#REF!</f>
        <v>#REF!</v>
      </c>
      <c r="AL36" s="194" t="e">
        <f>#REF!</f>
        <v>#REF!</v>
      </c>
      <c r="AM36" s="194" t="e">
        <f>#REF!</f>
        <v>#REF!</v>
      </c>
      <c r="AN36" s="194" t="e">
        <f>#REF!</f>
        <v>#REF!</v>
      </c>
      <c r="AO36" s="194" t="e">
        <f>#REF!</f>
        <v>#REF!</v>
      </c>
      <c r="AP36" s="194" t="e">
        <f>#REF!</f>
        <v>#REF!</v>
      </c>
      <c r="AQ36" s="194" t="e">
        <f>#REF!</f>
        <v>#REF!</v>
      </c>
      <c r="AR36" s="194" t="e">
        <f>#REF!</f>
        <v>#REF!</v>
      </c>
      <c r="AS36" s="194" t="e">
        <f>#REF!</f>
        <v>#REF!</v>
      </c>
      <c r="AT36" s="194" t="e">
        <f>#REF!</f>
        <v>#REF!</v>
      </c>
      <c r="AU36" s="194" t="e">
        <f>#REF!</f>
        <v>#REF!</v>
      </c>
      <c r="AV36" s="194" t="e">
        <f>#REF!</f>
        <v>#REF!</v>
      </c>
      <c r="AW36" s="194" t="e">
        <f>#REF!</f>
        <v>#REF!</v>
      </c>
      <c r="AX36" s="194" t="e">
        <f>#REF!</f>
        <v>#REF!</v>
      </c>
      <c r="AZ36" s="194" t="e">
        <f t="shared" si="1"/>
        <v>#REF!</v>
      </c>
      <c r="BA36" s="194" t="e">
        <f t="shared" si="23"/>
        <v>#REF!</v>
      </c>
      <c r="BB36" s="194" t="e">
        <f t="shared" si="24"/>
        <v>#REF!</v>
      </c>
      <c r="BC36" s="194" t="e">
        <f t="shared" si="2"/>
        <v>#REF!</v>
      </c>
      <c r="BD36" s="194" t="e">
        <f t="shared" si="3"/>
        <v>#REF!</v>
      </c>
      <c r="BE36" s="194" t="e">
        <f t="shared" si="4"/>
        <v>#REF!</v>
      </c>
      <c r="BF36" s="194" t="e">
        <f t="shared" si="5"/>
        <v>#REF!</v>
      </c>
      <c r="BG36" s="194" t="e">
        <f t="shared" si="6"/>
        <v>#REF!</v>
      </c>
      <c r="BH36" s="194" t="e">
        <f t="shared" si="7"/>
        <v>#REF!</v>
      </c>
      <c r="BI36" s="194" t="e">
        <f t="shared" si="8"/>
        <v>#REF!</v>
      </c>
      <c r="BJ36" s="194" t="e">
        <f t="shared" si="9"/>
        <v>#REF!</v>
      </c>
      <c r="BK36" s="194" t="e">
        <f t="shared" si="10"/>
        <v>#REF!</v>
      </c>
      <c r="BL36" s="194" t="e">
        <f t="shared" si="11"/>
        <v>#REF!</v>
      </c>
      <c r="BM36" s="194" t="e">
        <f t="shared" si="12"/>
        <v>#REF!</v>
      </c>
      <c r="BN36" s="194" t="e">
        <f t="shared" si="13"/>
        <v>#REF!</v>
      </c>
      <c r="BO36" s="194" t="e">
        <f t="shared" si="14"/>
        <v>#REF!</v>
      </c>
      <c r="BP36" s="194" t="e">
        <f t="shared" si="15"/>
        <v>#REF!</v>
      </c>
      <c r="BQ36" s="194" t="e">
        <f t="shared" si="16"/>
        <v>#REF!</v>
      </c>
      <c r="BR36" s="194" t="e">
        <f t="shared" si="17"/>
        <v>#REF!</v>
      </c>
      <c r="BS36" s="194" t="e">
        <f t="shared" si="18"/>
        <v>#REF!</v>
      </c>
      <c r="BT36" s="194" t="e">
        <f t="shared" si="19"/>
        <v>#REF!</v>
      </c>
      <c r="BU36" s="194" t="e">
        <f t="shared" si="20"/>
        <v>#REF!</v>
      </c>
      <c r="BV36" s="194" t="e">
        <f t="shared" si="21"/>
        <v>#REF!</v>
      </c>
      <c r="BW36" s="194" t="e">
        <f t="shared" si="22"/>
        <v>#REF!</v>
      </c>
    </row>
    <row r="37" spans="1:75" ht="15.75" customHeight="1">
      <c r="A37" s="196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1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</row>
    <row r="38" spans="1:75" ht="31.5" customHeight="1">
      <c r="A38" s="567" t="s">
        <v>290</v>
      </c>
      <c r="B38" s="567"/>
      <c r="C38" s="567"/>
      <c r="D38" s="567"/>
      <c r="E38" s="567"/>
      <c r="F38" s="567"/>
      <c r="G38" s="567"/>
      <c r="H38" s="567"/>
      <c r="I38" s="568" t="s">
        <v>291</v>
      </c>
      <c r="J38" s="568"/>
      <c r="K38" s="568"/>
      <c r="L38" s="569" t="e">
        <f>#REF!</f>
        <v>#REF!</v>
      </c>
      <c r="M38" s="570"/>
      <c r="N38" s="570"/>
      <c r="O38" s="570"/>
      <c r="P38" s="571"/>
      <c r="Q38" s="191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</row>
    <row r="39" spans="1:75" ht="15.75" customHeight="1">
      <c r="A39" s="203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191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</row>
    <row r="40" spans="1:75" ht="31.5" customHeight="1">
      <c r="A40" s="577" t="s">
        <v>302</v>
      </c>
      <c r="B40" s="577"/>
      <c r="C40" s="577"/>
      <c r="D40" s="577"/>
      <c r="E40" s="577"/>
      <c r="F40" s="577"/>
      <c r="G40" s="577"/>
      <c r="H40" s="577"/>
      <c r="I40" s="577"/>
      <c r="J40" s="577"/>
      <c r="K40" s="577"/>
      <c r="L40" s="577"/>
      <c r="M40" s="577"/>
      <c r="N40" s="577"/>
      <c r="O40" s="577"/>
      <c r="P40" s="577"/>
      <c r="Q40" s="577"/>
      <c r="R40" s="577"/>
      <c r="S40" s="577"/>
      <c r="T40" s="577"/>
      <c r="U40" s="577"/>
      <c r="V40" s="577"/>
      <c r="W40" s="577"/>
      <c r="X40" s="577"/>
      <c r="Y40" s="577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</row>
    <row r="41" spans="1:75" ht="35.25" customHeight="1">
      <c r="A41" s="561" t="s">
        <v>304</v>
      </c>
      <c r="B41" s="562"/>
      <c r="C41" s="562"/>
      <c r="D41" s="562"/>
      <c r="E41" s="562"/>
      <c r="F41" s="562"/>
      <c r="G41" s="562"/>
      <c r="H41" s="562"/>
      <c r="I41" s="562"/>
      <c r="J41" s="562"/>
      <c r="K41" s="562"/>
      <c r="L41" s="562"/>
      <c r="M41" s="562"/>
      <c r="N41" s="562"/>
      <c r="O41" s="562"/>
      <c r="P41" s="562"/>
      <c r="Q41" s="562"/>
      <c r="R41" s="562"/>
      <c r="S41" s="562"/>
      <c r="T41" s="562"/>
      <c r="U41" s="562"/>
      <c r="V41" s="562"/>
      <c r="W41" s="562"/>
      <c r="X41" s="562"/>
      <c r="Y41" s="562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</row>
    <row r="42" spans="1:75" ht="15.75" customHeight="1">
      <c r="A42" s="192" t="s">
        <v>0</v>
      </c>
      <c r="B42" s="161" t="s">
        <v>266</v>
      </c>
      <c r="C42" s="161" t="s">
        <v>267</v>
      </c>
      <c r="D42" s="161" t="s">
        <v>268</v>
      </c>
      <c r="E42" s="161" t="s">
        <v>269</v>
      </c>
      <c r="F42" s="161" t="s">
        <v>270</v>
      </c>
      <c r="G42" s="161" t="s">
        <v>271</v>
      </c>
      <c r="H42" s="161" t="s">
        <v>272</v>
      </c>
      <c r="I42" s="161" t="s">
        <v>273</v>
      </c>
      <c r="J42" s="161" t="s">
        <v>274</v>
      </c>
      <c r="K42" s="161" t="s">
        <v>275</v>
      </c>
      <c r="L42" s="161" t="s">
        <v>276</v>
      </c>
      <c r="M42" s="161" t="s">
        <v>277</v>
      </c>
      <c r="N42" s="161" t="s">
        <v>278</v>
      </c>
      <c r="O42" s="161" t="s">
        <v>279</v>
      </c>
      <c r="P42" s="161" t="s">
        <v>280</v>
      </c>
      <c r="Q42" s="161" t="s">
        <v>281</v>
      </c>
      <c r="R42" s="161" t="s">
        <v>282</v>
      </c>
      <c r="S42" s="161" t="s">
        <v>283</v>
      </c>
      <c r="T42" s="161" t="s">
        <v>284</v>
      </c>
      <c r="U42" s="161" t="s">
        <v>285</v>
      </c>
      <c r="V42" s="161" t="s">
        <v>286</v>
      </c>
      <c r="W42" s="161" t="s">
        <v>287</v>
      </c>
      <c r="X42" s="161" t="s">
        <v>288</v>
      </c>
      <c r="Y42" s="161" t="s">
        <v>289</v>
      </c>
    </row>
    <row r="43" spans="1:75">
      <c r="A43" s="173">
        <v>1</v>
      </c>
      <c r="B43" s="193" t="e">
        <f>#REF!</f>
        <v>#REF!</v>
      </c>
      <c r="C43" s="193" t="e">
        <f>#REF!</f>
        <v>#REF!</v>
      </c>
      <c r="D43" s="193" t="e">
        <f>#REF!</f>
        <v>#REF!</v>
      </c>
      <c r="E43" s="193" t="e">
        <f>#REF!</f>
        <v>#REF!</v>
      </c>
      <c r="F43" s="193" t="e">
        <f>#REF!</f>
        <v>#REF!</v>
      </c>
      <c r="G43" s="193" t="e">
        <f>#REF!</f>
        <v>#REF!</v>
      </c>
      <c r="H43" s="193" t="e">
        <f>#REF!</f>
        <v>#REF!</v>
      </c>
      <c r="I43" s="193" t="e">
        <f>#REF!</f>
        <v>#REF!</v>
      </c>
      <c r="J43" s="193" t="e">
        <f>#REF!</f>
        <v>#REF!</v>
      </c>
      <c r="K43" s="193" t="e">
        <f>#REF!</f>
        <v>#REF!</v>
      </c>
      <c r="L43" s="193" t="e">
        <f>#REF!</f>
        <v>#REF!</v>
      </c>
      <c r="M43" s="193" t="e">
        <f>#REF!</f>
        <v>#REF!</v>
      </c>
      <c r="N43" s="193" t="e">
        <f>#REF!</f>
        <v>#REF!</v>
      </c>
      <c r="O43" s="193" t="e">
        <f>#REF!</f>
        <v>#REF!</v>
      </c>
      <c r="P43" s="193" t="e">
        <f>#REF!</f>
        <v>#REF!</v>
      </c>
      <c r="Q43" s="193" t="e">
        <f>#REF!</f>
        <v>#REF!</v>
      </c>
      <c r="R43" s="193" t="e">
        <f>#REF!</f>
        <v>#REF!</v>
      </c>
      <c r="S43" s="193" t="e">
        <f>#REF!</f>
        <v>#REF!</v>
      </c>
      <c r="T43" s="193" t="e">
        <f>#REF!</f>
        <v>#REF!</v>
      </c>
      <c r="U43" s="193" t="e">
        <f>#REF!</f>
        <v>#REF!</v>
      </c>
      <c r="V43" s="193" t="e">
        <f>#REF!</f>
        <v>#REF!</v>
      </c>
      <c r="W43" s="193" t="e">
        <f>#REF!</f>
        <v>#REF!</v>
      </c>
      <c r="X43" s="193" t="e">
        <f>#REF!</f>
        <v>#REF!</v>
      </c>
      <c r="Y43" s="193" t="e">
        <f>#REF!</f>
        <v>#REF!</v>
      </c>
      <c r="AA43" s="194" t="e">
        <f>#REF!</f>
        <v>#REF!</v>
      </c>
      <c r="AB43" s="194" t="e">
        <f>#REF!</f>
        <v>#REF!</v>
      </c>
      <c r="AC43" s="194" t="e">
        <f>#REF!</f>
        <v>#REF!</v>
      </c>
      <c r="AD43" s="194" t="e">
        <f>#REF!</f>
        <v>#REF!</v>
      </c>
      <c r="AE43" s="194" t="e">
        <f>#REF!</f>
        <v>#REF!</v>
      </c>
      <c r="AF43" s="194" t="e">
        <f>#REF!</f>
        <v>#REF!</v>
      </c>
      <c r="AG43" s="194" t="e">
        <f>#REF!</f>
        <v>#REF!</v>
      </c>
      <c r="AH43" s="194" t="e">
        <f>#REF!</f>
        <v>#REF!</v>
      </c>
      <c r="AI43" s="194" t="e">
        <f>#REF!</f>
        <v>#REF!</v>
      </c>
      <c r="AJ43" s="194" t="e">
        <f>#REF!</f>
        <v>#REF!</v>
      </c>
      <c r="AK43" s="194" t="e">
        <f>#REF!</f>
        <v>#REF!</v>
      </c>
      <c r="AL43" s="194" t="e">
        <f>#REF!</f>
        <v>#REF!</v>
      </c>
      <c r="AM43" s="194" t="e">
        <f>#REF!</f>
        <v>#REF!</v>
      </c>
      <c r="AN43" s="194" t="e">
        <f>#REF!</f>
        <v>#REF!</v>
      </c>
      <c r="AO43" s="194" t="e">
        <f>#REF!</f>
        <v>#REF!</v>
      </c>
      <c r="AP43" s="194" t="e">
        <f>#REF!</f>
        <v>#REF!</v>
      </c>
      <c r="AQ43" s="194" t="e">
        <f>#REF!</f>
        <v>#REF!</v>
      </c>
      <c r="AR43" s="194" t="e">
        <f>#REF!</f>
        <v>#REF!</v>
      </c>
      <c r="AS43" s="194" t="e">
        <f>#REF!</f>
        <v>#REF!</v>
      </c>
      <c r="AT43" s="194" t="e">
        <f>#REF!</f>
        <v>#REF!</v>
      </c>
      <c r="AU43" s="194" t="e">
        <f>#REF!</f>
        <v>#REF!</v>
      </c>
      <c r="AV43" s="194" t="e">
        <f>#REF!</f>
        <v>#REF!</v>
      </c>
      <c r="AW43" s="194" t="e">
        <f>#REF!</f>
        <v>#REF!</v>
      </c>
      <c r="AX43" s="194" t="e">
        <f>#REF!</f>
        <v>#REF!</v>
      </c>
      <c r="AZ43" s="194" t="e">
        <f>B43-AA43</f>
        <v>#REF!</v>
      </c>
      <c r="BA43" s="194" t="e">
        <f t="shared" ref="BA43:BP58" si="25">C43-AB43</f>
        <v>#REF!</v>
      </c>
      <c r="BB43" s="194" t="e">
        <f t="shared" si="25"/>
        <v>#REF!</v>
      </c>
      <c r="BC43" s="194" t="e">
        <f t="shared" si="25"/>
        <v>#REF!</v>
      </c>
      <c r="BD43" s="194" t="e">
        <f t="shared" si="25"/>
        <v>#REF!</v>
      </c>
      <c r="BE43" s="194" t="e">
        <f t="shared" si="25"/>
        <v>#REF!</v>
      </c>
      <c r="BF43" s="194" t="e">
        <f t="shared" si="25"/>
        <v>#REF!</v>
      </c>
      <c r="BG43" s="194" t="e">
        <f t="shared" si="25"/>
        <v>#REF!</v>
      </c>
      <c r="BH43" s="194" t="e">
        <f t="shared" si="25"/>
        <v>#REF!</v>
      </c>
      <c r="BI43" s="194" t="e">
        <f t="shared" si="25"/>
        <v>#REF!</v>
      </c>
      <c r="BJ43" s="194" t="e">
        <f t="shared" si="25"/>
        <v>#REF!</v>
      </c>
      <c r="BK43" s="194" t="e">
        <f t="shared" si="25"/>
        <v>#REF!</v>
      </c>
      <c r="BL43" s="194" t="e">
        <f t="shared" si="25"/>
        <v>#REF!</v>
      </c>
      <c r="BM43" s="194" t="e">
        <f t="shared" si="25"/>
        <v>#REF!</v>
      </c>
      <c r="BN43" s="194" t="e">
        <f t="shared" si="25"/>
        <v>#REF!</v>
      </c>
      <c r="BO43" s="194" t="e">
        <f t="shared" si="25"/>
        <v>#REF!</v>
      </c>
      <c r="BP43" s="194" t="e">
        <f t="shared" si="25"/>
        <v>#REF!</v>
      </c>
      <c r="BQ43" s="194" t="e">
        <f t="shared" ref="BQ43:BW58" si="26">S43-AR43</f>
        <v>#REF!</v>
      </c>
      <c r="BR43" s="194" t="e">
        <f t="shared" si="26"/>
        <v>#REF!</v>
      </c>
      <c r="BS43" s="194" t="e">
        <f t="shared" si="26"/>
        <v>#REF!</v>
      </c>
      <c r="BT43" s="194" t="e">
        <f t="shared" si="26"/>
        <v>#REF!</v>
      </c>
      <c r="BU43" s="194" t="e">
        <f t="shared" si="26"/>
        <v>#REF!</v>
      </c>
      <c r="BV43" s="194" t="e">
        <f t="shared" si="26"/>
        <v>#REF!</v>
      </c>
      <c r="BW43" s="194" t="e">
        <f t="shared" si="26"/>
        <v>#REF!</v>
      </c>
    </row>
    <row r="44" spans="1:75">
      <c r="A44" s="173">
        <v>2</v>
      </c>
      <c r="B44" s="193" t="e">
        <f>#REF!</f>
        <v>#REF!</v>
      </c>
      <c r="C44" s="193" t="e">
        <f>#REF!</f>
        <v>#REF!</v>
      </c>
      <c r="D44" s="193" t="e">
        <f>#REF!</f>
        <v>#REF!</v>
      </c>
      <c r="E44" s="193" t="e">
        <f>#REF!</f>
        <v>#REF!</v>
      </c>
      <c r="F44" s="193" t="e">
        <f>#REF!</f>
        <v>#REF!</v>
      </c>
      <c r="G44" s="193" t="e">
        <f>#REF!</f>
        <v>#REF!</v>
      </c>
      <c r="H44" s="193" t="e">
        <f>#REF!</f>
        <v>#REF!</v>
      </c>
      <c r="I44" s="193" t="e">
        <f>#REF!</f>
        <v>#REF!</v>
      </c>
      <c r="J44" s="193" t="e">
        <f>#REF!</f>
        <v>#REF!</v>
      </c>
      <c r="K44" s="193" t="e">
        <f>#REF!</f>
        <v>#REF!</v>
      </c>
      <c r="L44" s="193" t="e">
        <f>#REF!</f>
        <v>#REF!</v>
      </c>
      <c r="M44" s="193" t="e">
        <f>#REF!</f>
        <v>#REF!</v>
      </c>
      <c r="N44" s="193" t="e">
        <f>#REF!</f>
        <v>#REF!</v>
      </c>
      <c r="O44" s="193" t="e">
        <f>#REF!</f>
        <v>#REF!</v>
      </c>
      <c r="P44" s="193" t="e">
        <f>#REF!</f>
        <v>#REF!</v>
      </c>
      <c r="Q44" s="193" t="e">
        <f>#REF!</f>
        <v>#REF!</v>
      </c>
      <c r="R44" s="193" t="e">
        <f>#REF!</f>
        <v>#REF!</v>
      </c>
      <c r="S44" s="193" t="e">
        <f>#REF!</f>
        <v>#REF!</v>
      </c>
      <c r="T44" s="193" t="e">
        <f>#REF!</f>
        <v>#REF!</v>
      </c>
      <c r="U44" s="193" t="e">
        <f>#REF!</f>
        <v>#REF!</v>
      </c>
      <c r="V44" s="193" t="e">
        <f>#REF!</f>
        <v>#REF!</v>
      </c>
      <c r="W44" s="193" t="e">
        <f>#REF!</f>
        <v>#REF!</v>
      </c>
      <c r="X44" s="193" t="e">
        <f>#REF!</f>
        <v>#REF!</v>
      </c>
      <c r="Y44" s="193" t="e">
        <f>#REF!</f>
        <v>#REF!</v>
      </c>
      <c r="AA44" s="194" t="e">
        <f>#REF!</f>
        <v>#REF!</v>
      </c>
      <c r="AB44" s="194" t="e">
        <f>#REF!</f>
        <v>#REF!</v>
      </c>
      <c r="AC44" s="194" t="e">
        <f>#REF!</f>
        <v>#REF!</v>
      </c>
      <c r="AD44" s="194" t="e">
        <f>#REF!</f>
        <v>#REF!</v>
      </c>
      <c r="AE44" s="194" t="e">
        <f>#REF!</f>
        <v>#REF!</v>
      </c>
      <c r="AF44" s="194" t="e">
        <f>#REF!</f>
        <v>#REF!</v>
      </c>
      <c r="AG44" s="194" t="e">
        <f>#REF!</f>
        <v>#REF!</v>
      </c>
      <c r="AH44" s="194" t="e">
        <f>#REF!</f>
        <v>#REF!</v>
      </c>
      <c r="AI44" s="194" t="e">
        <f>#REF!</f>
        <v>#REF!</v>
      </c>
      <c r="AJ44" s="194" t="e">
        <f>#REF!</f>
        <v>#REF!</v>
      </c>
      <c r="AK44" s="194" t="e">
        <f>#REF!</f>
        <v>#REF!</v>
      </c>
      <c r="AL44" s="194" t="e">
        <f>#REF!</f>
        <v>#REF!</v>
      </c>
      <c r="AM44" s="194" t="e">
        <f>#REF!</f>
        <v>#REF!</v>
      </c>
      <c r="AN44" s="194" t="e">
        <f>#REF!</f>
        <v>#REF!</v>
      </c>
      <c r="AO44" s="194" t="e">
        <f>#REF!</f>
        <v>#REF!</v>
      </c>
      <c r="AP44" s="194" t="e">
        <f>#REF!</f>
        <v>#REF!</v>
      </c>
      <c r="AQ44" s="194" t="e">
        <f>#REF!</f>
        <v>#REF!</v>
      </c>
      <c r="AR44" s="194" t="e">
        <f>#REF!</f>
        <v>#REF!</v>
      </c>
      <c r="AS44" s="194" t="e">
        <f>#REF!</f>
        <v>#REF!</v>
      </c>
      <c r="AT44" s="194" t="e">
        <f>#REF!</f>
        <v>#REF!</v>
      </c>
      <c r="AU44" s="194" t="e">
        <f>#REF!</f>
        <v>#REF!</v>
      </c>
      <c r="AV44" s="194" t="e">
        <f>#REF!</f>
        <v>#REF!</v>
      </c>
      <c r="AW44" s="194" t="e">
        <f>#REF!</f>
        <v>#REF!</v>
      </c>
      <c r="AX44" s="194" t="e">
        <f>#REF!</f>
        <v>#REF!</v>
      </c>
      <c r="AZ44" s="194" t="e">
        <f t="shared" ref="AZ44:AZ73" si="27">B44-AA44</f>
        <v>#REF!</v>
      </c>
      <c r="BA44" s="194" t="e">
        <f t="shared" si="25"/>
        <v>#REF!</v>
      </c>
      <c r="BB44" s="194" t="e">
        <f t="shared" si="25"/>
        <v>#REF!</v>
      </c>
      <c r="BC44" s="194" t="e">
        <f t="shared" si="25"/>
        <v>#REF!</v>
      </c>
      <c r="BD44" s="194" t="e">
        <f t="shared" si="25"/>
        <v>#REF!</v>
      </c>
      <c r="BE44" s="194" t="e">
        <f t="shared" si="25"/>
        <v>#REF!</v>
      </c>
      <c r="BF44" s="194" t="e">
        <f t="shared" si="25"/>
        <v>#REF!</v>
      </c>
      <c r="BG44" s="194" t="e">
        <f t="shared" si="25"/>
        <v>#REF!</v>
      </c>
      <c r="BH44" s="194" t="e">
        <f t="shared" si="25"/>
        <v>#REF!</v>
      </c>
      <c r="BI44" s="194" t="e">
        <f t="shared" si="25"/>
        <v>#REF!</v>
      </c>
      <c r="BJ44" s="194" t="e">
        <f t="shared" si="25"/>
        <v>#REF!</v>
      </c>
      <c r="BK44" s="194" t="e">
        <f t="shared" si="25"/>
        <v>#REF!</v>
      </c>
      <c r="BL44" s="194" t="e">
        <f t="shared" si="25"/>
        <v>#REF!</v>
      </c>
      <c r="BM44" s="194" t="e">
        <f t="shared" si="25"/>
        <v>#REF!</v>
      </c>
      <c r="BN44" s="194" t="e">
        <f t="shared" si="25"/>
        <v>#REF!</v>
      </c>
      <c r="BO44" s="194" t="e">
        <f t="shared" si="25"/>
        <v>#REF!</v>
      </c>
      <c r="BP44" s="194" t="e">
        <f t="shared" si="25"/>
        <v>#REF!</v>
      </c>
      <c r="BQ44" s="194" t="e">
        <f t="shared" si="26"/>
        <v>#REF!</v>
      </c>
      <c r="BR44" s="194" t="e">
        <f t="shared" si="26"/>
        <v>#REF!</v>
      </c>
      <c r="BS44" s="194" t="e">
        <f t="shared" si="26"/>
        <v>#REF!</v>
      </c>
      <c r="BT44" s="194" t="e">
        <f t="shared" si="26"/>
        <v>#REF!</v>
      </c>
      <c r="BU44" s="194" t="e">
        <f t="shared" si="26"/>
        <v>#REF!</v>
      </c>
      <c r="BV44" s="194" t="e">
        <f t="shared" si="26"/>
        <v>#REF!</v>
      </c>
      <c r="BW44" s="194" t="e">
        <f t="shared" si="26"/>
        <v>#REF!</v>
      </c>
    </row>
    <row r="45" spans="1:75">
      <c r="A45" s="173">
        <v>3</v>
      </c>
      <c r="B45" s="193" t="e">
        <f>#REF!</f>
        <v>#REF!</v>
      </c>
      <c r="C45" s="193" t="e">
        <f>#REF!</f>
        <v>#REF!</v>
      </c>
      <c r="D45" s="193" t="e">
        <f>#REF!</f>
        <v>#REF!</v>
      </c>
      <c r="E45" s="193" t="e">
        <f>#REF!</f>
        <v>#REF!</v>
      </c>
      <c r="F45" s="193" t="e">
        <f>#REF!</f>
        <v>#REF!</v>
      </c>
      <c r="G45" s="193" t="e">
        <f>#REF!</f>
        <v>#REF!</v>
      </c>
      <c r="H45" s="193" t="e">
        <f>#REF!</f>
        <v>#REF!</v>
      </c>
      <c r="I45" s="193" t="e">
        <f>#REF!</f>
        <v>#REF!</v>
      </c>
      <c r="J45" s="193" t="e">
        <f>#REF!</f>
        <v>#REF!</v>
      </c>
      <c r="K45" s="193" t="e">
        <f>#REF!</f>
        <v>#REF!</v>
      </c>
      <c r="L45" s="193" t="e">
        <f>#REF!</f>
        <v>#REF!</v>
      </c>
      <c r="M45" s="193" t="e">
        <f>#REF!</f>
        <v>#REF!</v>
      </c>
      <c r="N45" s="193" t="e">
        <f>#REF!</f>
        <v>#REF!</v>
      </c>
      <c r="O45" s="193" t="e">
        <f>#REF!</f>
        <v>#REF!</v>
      </c>
      <c r="P45" s="193" t="e">
        <f>#REF!</f>
        <v>#REF!</v>
      </c>
      <c r="Q45" s="193" t="e">
        <f>#REF!</f>
        <v>#REF!</v>
      </c>
      <c r="R45" s="193" t="e">
        <f>#REF!</f>
        <v>#REF!</v>
      </c>
      <c r="S45" s="193" t="e">
        <f>#REF!</f>
        <v>#REF!</v>
      </c>
      <c r="T45" s="193" t="e">
        <f>#REF!</f>
        <v>#REF!</v>
      </c>
      <c r="U45" s="193" t="e">
        <f>#REF!</f>
        <v>#REF!</v>
      </c>
      <c r="V45" s="193" t="e">
        <f>#REF!</f>
        <v>#REF!</v>
      </c>
      <c r="W45" s="193" t="e">
        <f>#REF!</f>
        <v>#REF!</v>
      </c>
      <c r="X45" s="193" t="e">
        <f>#REF!</f>
        <v>#REF!</v>
      </c>
      <c r="Y45" s="193" t="e">
        <f>#REF!</f>
        <v>#REF!</v>
      </c>
      <c r="AA45" s="194" t="e">
        <f>#REF!</f>
        <v>#REF!</v>
      </c>
      <c r="AB45" s="194" t="e">
        <f>#REF!</f>
        <v>#REF!</v>
      </c>
      <c r="AC45" s="194" t="e">
        <f>#REF!</f>
        <v>#REF!</v>
      </c>
      <c r="AD45" s="194" t="e">
        <f>#REF!</f>
        <v>#REF!</v>
      </c>
      <c r="AE45" s="194" t="e">
        <f>#REF!</f>
        <v>#REF!</v>
      </c>
      <c r="AF45" s="194" t="e">
        <f>#REF!</f>
        <v>#REF!</v>
      </c>
      <c r="AG45" s="194" t="e">
        <f>#REF!</f>
        <v>#REF!</v>
      </c>
      <c r="AH45" s="194" t="e">
        <f>#REF!</f>
        <v>#REF!</v>
      </c>
      <c r="AI45" s="194" t="e">
        <f>#REF!</f>
        <v>#REF!</v>
      </c>
      <c r="AJ45" s="194" t="e">
        <f>#REF!</f>
        <v>#REF!</v>
      </c>
      <c r="AK45" s="194" t="e">
        <f>#REF!</f>
        <v>#REF!</v>
      </c>
      <c r="AL45" s="194" t="e">
        <f>#REF!</f>
        <v>#REF!</v>
      </c>
      <c r="AM45" s="194" t="e">
        <f>#REF!</f>
        <v>#REF!</v>
      </c>
      <c r="AN45" s="194" t="e">
        <f>#REF!</f>
        <v>#REF!</v>
      </c>
      <c r="AO45" s="194" t="e">
        <f>#REF!</f>
        <v>#REF!</v>
      </c>
      <c r="AP45" s="194" t="e">
        <f>#REF!</f>
        <v>#REF!</v>
      </c>
      <c r="AQ45" s="194" t="e">
        <f>#REF!</f>
        <v>#REF!</v>
      </c>
      <c r="AR45" s="194" t="e">
        <f>#REF!</f>
        <v>#REF!</v>
      </c>
      <c r="AS45" s="194" t="e">
        <f>#REF!</f>
        <v>#REF!</v>
      </c>
      <c r="AT45" s="194" t="e">
        <f>#REF!</f>
        <v>#REF!</v>
      </c>
      <c r="AU45" s="194" t="e">
        <f>#REF!</f>
        <v>#REF!</v>
      </c>
      <c r="AV45" s="194" t="e">
        <f>#REF!</f>
        <v>#REF!</v>
      </c>
      <c r="AW45" s="194" t="e">
        <f>#REF!</f>
        <v>#REF!</v>
      </c>
      <c r="AX45" s="194" t="e">
        <f>#REF!</f>
        <v>#REF!</v>
      </c>
      <c r="AZ45" s="194" t="e">
        <f t="shared" si="27"/>
        <v>#REF!</v>
      </c>
      <c r="BA45" s="194" t="e">
        <f t="shared" si="25"/>
        <v>#REF!</v>
      </c>
      <c r="BB45" s="194" t="e">
        <f t="shared" si="25"/>
        <v>#REF!</v>
      </c>
      <c r="BC45" s="194" t="e">
        <f t="shared" si="25"/>
        <v>#REF!</v>
      </c>
      <c r="BD45" s="194" t="e">
        <f t="shared" si="25"/>
        <v>#REF!</v>
      </c>
      <c r="BE45" s="194" t="e">
        <f t="shared" si="25"/>
        <v>#REF!</v>
      </c>
      <c r="BF45" s="194" t="e">
        <f t="shared" si="25"/>
        <v>#REF!</v>
      </c>
      <c r="BG45" s="194" t="e">
        <f t="shared" si="25"/>
        <v>#REF!</v>
      </c>
      <c r="BH45" s="194" t="e">
        <f t="shared" si="25"/>
        <v>#REF!</v>
      </c>
      <c r="BI45" s="194" t="e">
        <f t="shared" si="25"/>
        <v>#REF!</v>
      </c>
      <c r="BJ45" s="194" t="e">
        <f t="shared" si="25"/>
        <v>#REF!</v>
      </c>
      <c r="BK45" s="194" t="e">
        <f t="shared" si="25"/>
        <v>#REF!</v>
      </c>
      <c r="BL45" s="194" t="e">
        <f t="shared" si="25"/>
        <v>#REF!</v>
      </c>
      <c r="BM45" s="194" t="e">
        <f t="shared" si="25"/>
        <v>#REF!</v>
      </c>
      <c r="BN45" s="194" t="e">
        <f t="shared" si="25"/>
        <v>#REF!</v>
      </c>
      <c r="BO45" s="194" t="e">
        <f t="shared" si="25"/>
        <v>#REF!</v>
      </c>
      <c r="BP45" s="194" t="e">
        <f t="shared" si="25"/>
        <v>#REF!</v>
      </c>
      <c r="BQ45" s="194" t="e">
        <f t="shared" si="26"/>
        <v>#REF!</v>
      </c>
      <c r="BR45" s="194" t="e">
        <f t="shared" si="26"/>
        <v>#REF!</v>
      </c>
      <c r="BS45" s="194" t="e">
        <f t="shared" si="26"/>
        <v>#REF!</v>
      </c>
      <c r="BT45" s="194" t="e">
        <f t="shared" si="26"/>
        <v>#REF!</v>
      </c>
      <c r="BU45" s="194" t="e">
        <f t="shared" si="26"/>
        <v>#REF!</v>
      </c>
      <c r="BV45" s="194" t="e">
        <f t="shared" si="26"/>
        <v>#REF!</v>
      </c>
      <c r="BW45" s="194" t="e">
        <f t="shared" si="26"/>
        <v>#REF!</v>
      </c>
    </row>
    <row r="46" spans="1:75">
      <c r="A46" s="173">
        <v>4</v>
      </c>
      <c r="B46" s="193" t="e">
        <f>#REF!</f>
        <v>#REF!</v>
      </c>
      <c r="C46" s="193" t="e">
        <f>#REF!</f>
        <v>#REF!</v>
      </c>
      <c r="D46" s="193" t="e">
        <f>#REF!</f>
        <v>#REF!</v>
      </c>
      <c r="E46" s="193" t="e">
        <f>#REF!</f>
        <v>#REF!</v>
      </c>
      <c r="F46" s="193" t="e">
        <f>#REF!</f>
        <v>#REF!</v>
      </c>
      <c r="G46" s="193" t="e">
        <f>#REF!</f>
        <v>#REF!</v>
      </c>
      <c r="H46" s="193" t="e">
        <f>#REF!</f>
        <v>#REF!</v>
      </c>
      <c r="I46" s="193" t="e">
        <f>#REF!</f>
        <v>#REF!</v>
      </c>
      <c r="J46" s="193" t="e">
        <f>#REF!</f>
        <v>#REF!</v>
      </c>
      <c r="K46" s="193" t="e">
        <f>#REF!</f>
        <v>#REF!</v>
      </c>
      <c r="L46" s="193" t="e">
        <f>#REF!</f>
        <v>#REF!</v>
      </c>
      <c r="M46" s="193" t="e">
        <f>#REF!</f>
        <v>#REF!</v>
      </c>
      <c r="N46" s="193" t="e">
        <f>#REF!</f>
        <v>#REF!</v>
      </c>
      <c r="O46" s="193" t="e">
        <f>#REF!</f>
        <v>#REF!</v>
      </c>
      <c r="P46" s="193" t="e">
        <f>#REF!</f>
        <v>#REF!</v>
      </c>
      <c r="Q46" s="193" t="e">
        <f>#REF!</f>
        <v>#REF!</v>
      </c>
      <c r="R46" s="193" t="e">
        <f>#REF!</f>
        <v>#REF!</v>
      </c>
      <c r="S46" s="193" t="e">
        <f>#REF!</f>
        <v>#REF!</v>
      </c>
      <c r="T46" s="193" t="e">
        <f>#REF!</f>
        <v>#REF!</v>
      </c>
      <c r="U46" s="193" t="e">
        <f>#REF!</f>
        <v>#REF!</v>
      </c>
      <c r="V46" s="193" t="e">
        <f>#REF!</f>
        <v>#REF!</v>
      </c>
      <c r="W46" s="193" t="e">
        <f>#REF!</f>
        <v>#REF!</v>
      </c>
      <c r="X46" s="193" t="e">
        <f>#REF!</f>
        <v>#REF!</v>
      </c>
      <c r="Y46" s="193" t="e">
        <f>#REF!</f>
        <v>#REF!</v>
      </c>
      <c r="AA46" s="194" t="e">
        <f>#REF!</f>
        <v>#REF!</v>
      </c>
      <c r="AB46" s="194" t="e">
        <f>#REF!</f>
        <v>#REF!</v>
      </c>
      <c r="AC46" s="194" t="e">
        <f>#REF!</f>
        <v>#REF!</v>
      </c>
      <c r="AD46" s="194" t="e">
        <f>#REF!</f>
        <v>#REF!</v>
      </c>
      <c r="AE46" s="194" t="e">
        <f>#REF!</f>
        <v>#REF!</v>
      </c>
      <c r="AF46" s="194" t="e">
        <f>#REF!</f>
        <v>#REF!</v>
      </c>
      <c r="AG46" s="194" t="e">
        <f>#REF!</f>
        <v>#REF!</v>
      </c>
      <c r="AH46" s="194" t="e">
        <f>#REF!</f>
        <v>#REF!</v>
      </c>
      <c r="AI46" s="194" t="e">
        <f>#REF!</f>
        <v>#REF!</v>
      </c>
      <c r="AJ46" s="194" t="e">
        <f>#REF!</f>
        <v>#REF!</v>
      </c>
      <c r="AK46" s="194" t="e">
        <f>#REF!</f>
        <v>#REF!</v>
      </c>
      <c r="AL46" s="194" t="e">
        <f>#REF!</f>
        <v>#REF!</v>
      </c>
      <c r="AM46" s="194" t="e">
        <f>#REF!</f>
        <v>#REF!</v>
      </c>
      <c r="AN46" s="194" t="e">
        <f>#REF!</f>
        <v>#REF!</v>
      </c>
      <c r="AO46" s="194" t="e">
        <f>#REF!</f>
        <v>#REF!</v>
      </c>
      <c r="AP46" s="194" t="e">
        <f>#REF!</f>
        <v>#REF!</v>
      </c>
      <c r="AQ46" s="194" t="e">
        <f>#REF!</f>
        <v>#REF!</v>
      </c>
      <c r="AR46" s="194" t="e">
        <f>#REF!</f>
        <v>#REF!</v>
      </c>
      <c r="AS46" s="194" t="e">
        <f>#REF!</f>
        <v>#REF!</v>
      </c>
      <c r="AT46" s="194" t="e">
        <f>#REF!</f>
        <v>#REF!</v>
      </c>
      <c r="AU46" s="194" t="e">
        <f>#REF!</f>
        <v>#REF!</v>
      </c>
      <c r="AV46" s="194" t="e">
        <f>#REF!</f>
        <v>#REF!</v>
      </c>
      <c r="AW46" s="194" t="e">
        <f>#REF!</f>
        <v>#REF!</v>
      </c>
      <c r="AX46" s="194" t="e">
        <f>#REF!</f>
        <v>#REF!</v>
      </c>
      <c r="AZ46" s="194" t="e">
        <f t="shared" si="27"/>
        <v>#REF!</v>
      </c>
      <c r="BA46" s="194" t="e">
        <f t="shared" si="25"/>
        <v>#REF!</v>
      </c>
      <c r="BB46" s="194" t="e">
        <f t="shared" si="25"/>
        <v>#REF!</v>
      </c>
      <c r="BC46" s="194" t="e">
        <f t="shared" si="25"/>
        <v>#REF!</v>
      </c>
      <c r="BD46" s="194" t="e">
        <f t="shared" si="25"/>
        <v>#REF!</v>
      </c>
      <c r="BE46" s="194" t="e">
        <f t="shared" si="25"/>
        <v>#REF!</v>
      </c>
      <c r="BF46" s="194" t="e">
        <f t="shared" si="25"/>
        <v>#REF!</v>
      </c>
      <c r="BG46" s="194" t="e">
        <f t="shared" si="25"/>
        <v>#REF!</v>
      </c>
      <c r="BH46" s="194" t="e">
        <f t="shared" si="25"/>
        <v>#REF!</v>
      </c>
      <c r="BI46" s="194" t="e">
        <f t="shared" si="25"/>
        <v>#REF!</v>
      </c>
      <c r="BJ46" s="194" t="e">
        <f t="shared" si="25"/>
        <v>#REF!</v>
      </c>
      <c r="BK46" s="194" t="e">
        <f t="shared" si="25"/>
        <v>#REF!</v>
      </c>
      <c r="BL46" s="194" t="e">
        <f t="shared" si="25"/>
        <v>#REF!</v>
      </c>
      <c r="BM46" s="194" t="e">
        <f t="shared" si="25"/>
        <v>#REF!</v>
      </c>
      <c r="BN46" s="194" t="e">
        <f t="shared" si="25"/>
        <v>#REF!</v>
      </c>
      <c r="BO46" s="194" t="e">
        <f t="shared" si="25"/>
        <v>#REF!</v>
      </c>
      <c r="BP46" s="194" t="e">
        <f t="shared" si="25"/>
        <v>#REF!</v>
      </c>
      <c r="BQ46" s="194" t="e">
        <f t="shared" si="26"/>
        <v>#REF!</v>
      </c>
      <c r="BR46" s="194" t="e">
        <f t="shared" si="26"/>
        <v>#REF!</v>
      </c>
      <c r="BS46" s="194" t="e">
        <f t="shared" si="26"/>
        <v>#REF!</v>
      </c>
      <c r="BT46" s="194" t="e">
        <f t="shared" si="26"/>
        <v>#REF!</v>
      </c>
      <c r="BU46" s="194" t="e">
        <f t="shared" si="26"/>
        <v>#REF!</v>
      </c>
      <c r="BV46" s="194" t="e">
        <f t="shared" si="26"/>
        <v>#REF!</v>
      </c>
      <c r="BW46" s="194" t="e">
        <f t="shared" si="26"/>
        <v>#REF!</v>
      </c>
    </row>
    <row r="47" spans="1:75">
      <c r="A47" s="173">
        <v>5</v>
      </c>
      <c r="B47" s="193" t="e">
        <f>#REF!</f>
        <v>#REF!</v>
      </c>
      <c r="C47" s="193" t="e">
        <f>#REF!</f>
        <v>#REF!</v>
      </c>
      <c r="D47" s="193" t="e">
        <f>#REF!</f>
        <v>#REF!</v>
      </c>
      <c r="E47" s="193" t="e">
        <f>#REF!</f>
        <v>#REF!</v>
      </c>
      <c r="F47" s="193" t="e">
        <f>#REF!</f>
        <v>#REF!</v>
      </c>
      <c r="G47" s="193" t="e">
        <f>#REF!</f>
        <v>#REF!</v>
      </c>
      <c r="H47" s="193" t="e">
        <f>#REF!</f>
        <v>#REF!</v>
      </c>
      <c r="I47" s="193" t="e">
        <f>#REF!</f>
        <v>#REF!</v>
      </c>
      <c r="J47" s="193" t="e">
        <f>#REF!</f>
        <v>#REF!</v>
      </c>
      <c r="K47" s="193" t="e">
        <f>#REF!</f>
        <v>#REF!</v>
      </c>
      <c r="L47" s="193" t="e">
        <f>#REF!</f>
        <v>#REF!</v>
      </c>
      <c r="M47" s="193" t="e">
        <f>#REF!</f>
        <v>#REF!</v>
      </c>
      <c r="N47" s="193" t="e">
        <f>#REF!</f>
        <v>#REF!</v>
      </c>
      <c r="O47" s="193" t="e">
        <f>#REF!</f>
        <v>#REF!</v>
      </c>
      <c r="P47" s="193" t="e">
        <f>#REF!</f>
        <v>#REF!</v>
      </c>
      <c r="Q47" s="193" t="e">
        <f>#REF!</f>
        <v>#REF!</v>
      </c>
      <c r="R47" s="193" t="e">
        <f>#REF!</f>
        <v>#REF!</v>
      </c>
      <c r="S47" s="193" t="e">
        <f>#REF!</f>
        <v>#REF!</v>
      </c>
      <c r="T47" s="193" t="e">
        <f>#REF!</f>
        <v>#REF!</v>
      </c>
      <c r="U47" s="193" t="e">
        <f>#REF!</f>
        <v>#REF!</v>
      </c>
      <c r="V47" s="193" t="e">
        <f>#REF!</f>
        <v>#REF!</v>
      </c>
      <c r="W47" s="193" t="e">
        <f>#REF!</f>
        <v>#REF!</v>
      </c>
      <c r="X47" s="193" t="e">
        <f>#REF!</f>
        <v>#REF!</v>
      </c>
      <c r="Y47" s="193" t="e">
        <f>#REF!</f>
        <v>#REF!</v>
      </c>
      <c r="AA47" s="194" t="e">
        <f>#REF!</f>
        <v>#REF!</v>
      </c>
      <c r="AB47" s="194" t="e">
        <f>#REF!</f>
        <v>#REF!</v>
      </c>
      <c r="AC47" s="194" t="e">
        <f>#REF!</f>
        <v>#REF!</v>
      </c>
      <c r="AD47" s="194" t="e">
        <f>#REF!</f>
        <v>#REF!</v>
      </c>
      <c r="AE47" s="194" t="e">
        <f>#REF!</f>
        <v>#REF!</v>
      </c>
      <c r="AF47" s="194" t="e">
        <f>#REF!</f>
        <v>#REF!</v>
      </c>
      <c r="AG47" s="194" t="e">
        <f>#REF!</f>
        <v>#REF!</v>
      </c>
      <c r="AH47" s="194" t="e">
        <f>#REF!</f>
        <v>#REF!</v>
      </c>
      <c r="AI47" s="194" t="e">
        <f>#REF!</f>
        <v>#REF!</v>
      </c>
      <c r="AJ47" s="194" t="e">
        <f>#REF!</f>
        <v>#REF!</v>
      </c>
      <c r="AK47" s="194" t="e">
        <f>#REF!</f>
        <v>#REF!</v>
      </c>
      <c r="AL47" s="194" t="e">
        <f>#REF!</f>
        <v>#REF!</v>
      </c>
      <c r="AM47" s="194" t="e">
        <f>#REF!</f>
        <v>#REF!</v>
      </c>
      <c r="AN47" s="194" t="e">
        <f>#REF!</f>
        <v>#REF!</v>
      </c>
      <c r="AO47" s="194" t="e">
        <f>#REF!</f>
        <v>#REF!</v>
      </c>
      <c r="AP47" s="194" t="e">
        <f>#REF!</f>
        <v>#REF!</v>
      </c>
      <c r="AQ47" s="194" t="e">
        <f>#REF!</f>
        <v>#REF!</v>
      </c>
      <c r="AR47" s="194" t="e">
        <f>#REF!</f>
        <v>#REF!</v>
      </c>
      <c r="AS47" s="194" t="e">
        <f>#REF!</f>
        <v>#REF!</v>
      </c>
      <c r="AT47" s="194" t="e">
        <f>#REF!</f>
        <v>#REF!</v>
      </c>
      <c r="AU47" s="194" t="e">
        <f>#REF!</f>
        <v>#REF!</v>
      </c>
      <c r="AV47" s="194" t="e">
        <f>#REF!</f>
        <v>#REF!</v>
      </c>
      <c r="AW47" s="194" t="e">
        <f>#REF!</f>
        <v>#REF!</v>
      </c>
      <c r="AX47" s="194" t="e">
        <f>#REF!</f>
        <v>#REF!</v>
      </c>
      <c r="AZ47" s="194" t="e">
        <f t="shared" si="27"/>
        <v>#REF!</v>
      </c>
      <c r="BA47" s="194" t="e">
        <f t="shared" si="25"/>
        <v>#REF!</v>
      </c>
      <c r="BB47" s="194" t="e">
        <f t="shared" si="25"/>
        <v>#REF!</v>
      </c>
      <c r="BC47" s="194" t="e">
        <f t="shared" si="25"/>
        <v>#REF!</v>
      </c>
      <c r="BD47" s="194" t="e">
        <f t="shared" si="25"/>
        <v>#REF!</v>
      </c>
      <c r="BE47" s="194" t="e">
        <f t="shared" si="25"/>
        <v>#REF!</v>
      </c>
      <c r="BF47" s="194" t="e">
        <f t="shared" si="25"/>
        <v>#REF!</v>
      </c>
      <c r="BG47" s="194" t="e">
        <f t="shared" si="25"/>
        <v>#REF!</v>
      </c>
      <c r="BH47" s="194" t="e">
        <f t="shared" si="25"/>
        <v>#REF!</v>
      </c>
      <c r="BI47" s="194" t="e">
        <f t="shared" si="25"/>
        <v>#REF!</v>
      </c>
      <c r="BJ47" s="194" t="e">
        <f t="shared" si="25"/>
        <v>#REF!</v>
      </c>
      <c r="BK47" s="194" t="e">
        <f t="shared" si="25"/>
        <v>#REF!</v>
      </c>
      <c r="BL47" s="194" t="e">
        <f t="shared" si="25"/>
        <v>#REF!</v>
      </c>
      <c r="BM47" s="194" t="e">
        <f t="shared" si="25"/>
        <v>#REF!</v>
      </c>
      <c r="BN47" s="194" t="e">
        <f t="shared" si="25"/>
        <v>#REF!</v>
      </c>
      <c r="BO47" s="194" t="e">
        <f t="shared" si="25"/>
        <v>#REF!</v>
      </c>
      <c r="BP47" s="194" t="e">
        <f t="shared" si="25"/>
        <v>#REF!</v>
      </c>
      <c r="BQ47" s="194" t="e">
        <f t="shared" si="26"/>
        <v>#REF!</v>
      </c>
      <c r="BR47" s="194" t="e">
        <f t="shared" si="26"/>
        <v>#REF!</v>
      </c>
      <c r="BS47" s="194" t="e">
        <f t="shared" si="26"/>
        <v>#REF!</v>
      </c>
      <c r="BT47" s="194" t="e">
        <f t="shared" si="26"/>
        <v>#REF!</v>
      </c>
      <c r="BU47" s="194" t="e">
        <f t="shared" si="26"/>
        <v>#REF!</v>
      </c>
      <c r="BV47" s="194" t="e">
        <f t="shared" si="26"/>
        <v>#REF!</v>
      </c>
      <c r="BW47" s="194" t="e">
        <f t="shared" si="26"/>
        <v>#REF!</v>
      </c>
    </row>
    <row r="48" spans="1:75">
      <c r="A48" s="173">
        <v>6</v>
      </c>
      <c r="B48" s="193" t="e">
        <f>#REF!</f>
        <v>#REF!</v>
      </c>
      <c r="C48" s="193" t="e">
        <f>#REF!</f>
        <v>#REF!</v>
      </c>
      <c r="D48" s="193" t="e">
        <f>#REF!</f>
        <v>#REF!</v>
      </c>
      <c r="E48" s="193" t="e">
        <f>#REF!</f>
        <v>#REF!</v>
      </c>
      <c r="F48" s="193" t="e">
        <f>#REF!</f>
        <v>#REF!</v>
      </c>
      <c r="G48" s="193" t="e">
        <f>#REF!</f>
        <v>#REF!</v>
      </c>
      <c r="H48" s="193" t="e">
        <f>#REF!</f>
        <v>#REF!</v>
      </c>
      <c r="I48" s="193" t="e">
        <f>#REF!</f>
        <v>#REF!</v>
      </c>
      <c r="J48" s="193" t="e">
        <f>#REF!</f>
        <v>#REF!</v>
      </c>
      <c r="K48" s="193" t="e">
        <f>#REF!</f>
        <v>#REF!</v>
      </c>
      <c r="L48" s="193" t="e">
        <f>#REF!</f>
        <v>#REF!</v>
      </c>
      <c r="M48" s="193" t="e">
        <f>#REF!</f>
        <v>#REF!</v>
      </c>
      <c r="N48" s="193" t="e">
        <f>#REF!</f>
        <v>#REF!</v>
      </c>
      <c r="O48" s="193" t="e">
        <f>#REF!</f>
        <v>#REF!</v>
      </c>
      <c r="P48" s="193" t="e">
        <f>#REF!</f>
        <v>#REF!</v>
      </c>
      <c r="Q48" s="193" t="e">
        <f>#REF!</f>
        <v>#REF!</v>
      </c>
      <c r="R48" s="193" t="e">
        <f>#REF!</f>
        <v>#REF!</v>
      </c>
      <c r="S48" s="193" t="e">
        <f>#REF!</f>
        <v>#REF!</v>
      </c>
      <c r="T48" s="193" t="e">
        <f>#REF!</f>
        <v>#REF!</v>
      </c>
      <c r="U48" s="193" t="e">
        <f>#REF!</f>
        <v>#REF!</v>
      </c>
      <c r="V48" s="193" t="e">
        <f>#REF!</f>
        <v>#REF!</v>
      </c>
      <c r="W48" s="193" t="e">
        <f>#REF!</f>
        <v>#REF!</v>
      </c>
      <c r="X48" s="193" t="e">
        <f>#REF!</f>
        <v>#REF!</v>
      </c>
      <c r="Y48" s="193" t="e">
        <f>#REF!</f>
        <v>#REF!</v>
      </c>
      <c r="AA48" s="194" t="e">
        <f>#REF!</f>
        <v>#REF!</v>
      </c>
      <c r="AB48" s="194" t="e">
        <f>#REF!</f>
        <v>#REF!</v>
      </c>
      <c r="AC48" s="194" t="e">
        <f>#REF!</f>
        <v>#REF!</v>
      </c>
      <c r="AD48" s="194" t="e">
        <f>#REF!</f>
        <v>#REF!</v>
      </c>
      <c r="AE48" s="194" t="e">
        <f>#REF!</f>
        <v>#REF!</v>
      </c>
      <c r="AF48" s="194" t="e">
        <f>#REF!</f>
        <v>#REF!</v>
      </c>
      <c r="AG48" s="194" t="e">
        <f>#REF!</f>
        <v>#REF!</v>
      </c>
      <c r="AH48" s="194" t="e">
        <f>#REF!</f>
        <v>#REF!</v>
      </c>
      <c r="AI48" s="194" t="e">
        <f>#REF!</f>
        <v>#REF!</v>
      </c>
      <c r="AJ48" s="194" t="e">
        <f>#REF!</f>
        <v>#REF!</v>
      </c>
      <c r="AK48" s="194" t="e">
        <f>#REF!</f>
        <v>#REF!</v>
      </c>
      <c r="AL48" s="194" t="e">
        <f>#REF!</f>
        <v>#REF!</v>
      </c>
      <c r="AM48" s="194" t="e">
        <f>#REF!</f>
        <v>#REF!</v>
      </c>
      <c r="AN48" s="194" t="e">
        <f>#REF!</f>
        <v>#REF!</v>
      </c>
      <c r="AO48" s="194" t="e">
        <f>#REF!</f>
        <v>#REF!</v>
      </c>
      <c r="AP48" s="194" t="e">
        <f>#REF!</f>
        <v>#REF!</v>
      </c>
      <c r="AQ48" s="194" t="e">
        <f>#REF!</f>
        <v>#REF!</v>
      </c>
      <c r="AR48" s="194" t="e">
        <f>#REF!</f>
        <v>#REF!</v>
      </c>
      <c r="AS48" s="194" t="e">
        <f>#REF!</f>
        <v>#REF!</v>
      </c>
      <c r="AT48" s="194" t="e">
        <f>#REF!</f>
        <v>#REF!</v>
      </c>
      <c r="AU48" s="194" t="e">
        <f>#REF!</f>
        <v>#REF!</v>
      </c>
      <c r="AV48" s="194" t="e">
        <f>#REF!</f>
        <v>#REF!</v>
      </c>
      <c r="AW48" s="194" t="e">
        <f>#REF!</f>
        <v>#REF!</v>
      </c>
      <c r="AX48" s="194" t="e">
        <f>#REF!</f>
        <v>#REF!</v>
      </c>
      <c r="AZ48" s="194" t="e">
        <f t="shared" si="27"/>
        <v>#REF!</v>
      </c>
      <c r="BA48" s="194" t="e">
        <f t="shared" si="25"/>
        <v>#REF!</v>
      </c>
      <c r="BB48" s="194" t="e">
        <f t="shared" si="25"/>
        <v>#REF!</v>
      </c>
      <c r="BC48" s="194" t="e">
        <f t="shared" si="25"/>
        <v>#REF!</v>
      </c>
      <c r="BD48" s="194" t="e">
        <f t="shared" si="25"/>
        <v>#REF!</v>
      </c>
      <c r="BE48" s="194" t="e">
        <f t="shared" si="25"/>
        <v>#REF!</v>
      </c>
      <c r="BF48" s="194" t="e">
        <f t="shared" si="25"/>
        <v>#REF!</v>
      </c>
      <c r="BG48" s="194" t="e">
        <f t="shared" si="25"/>
        <v>#REF!</v>
      </c>
      <c r="BH48" s="194" t="e">
        <f t="shared" si="25"/>
        <v>#REF!</v>
      </c>
      <c r="BI48" s="194" t="e">
        <f t="shared" si="25"/>
        <v>#REF!</v>
      </c>
      <c r="BJ48" s="194" t="e">
        <f t="shared" si="25"/>
        <v>#REF!</v>
      </c>
      <c r="BK48" s="194" t="e">
        <f t="shared" si="25"/>
        <v>#REF!</v>
      </c>
      <c r="BL48" s="194" t="e">
        <f t="shared" si="25"/>
        <v>#REF!</v>
      </c>
      <c r="BM48" s="194" t="e">
        <f t="shared" si="25"/>
        <v>#REF!</v>
      </c>
      <c r="BN48" s="194" t="e">
        <f t="shared" si="25"/>
        <v>#REF!</v>
      </c>
      <c r="BO48" s="194" t="e">
        <f t="shared" si="25"/>
        <v>#REF!</v>
      </c>
      <c r="BP48" s="194" t="e">
        <f t="shared" si="25"/>
        <v>#REF!</v>
      </c>
      <c r="BQ48" s="194" t="e">
        <f t="shared" si="26"/>
        <v>#REF!</v>
      </c>
      <c r="BR48" s="194" t="e">
        <f t="shared" si="26"/>
        <v>#REF!</v>
      </c>
      <c r="BS48" s="194" t="e">
        <f t="shared" si="26"/>
        <v>#REF!</v>
      </c>
      <c r="BT48" s="194" t="e">
        <f t="shared" si="26"/>
        <v>#REF!</v>
      </c>
      <c r="BU48" s="194" t="e">
        <f t="shared" si="26"/>
        <v>#REF!</v>
      </c>
      <c r="BV48" s="194" t="e">
        <f t="shared" si="26"/>
        <v>#REF!</v>
      </c>
      <c r="BW48" s="194" t="e">
        <f t="shared" si="26"/>
        <v>#REF!</v>
      </c>
    </row>
    <row r="49" spans="1:75">
      <c r="A49" s="173">
        <v>7</v>
      </c>
      <c r="B49" s="193" t="e">
        <f>#REF!</f>
        <v>#REF!</v>
      </c>
      <c r="C49" s="193" t="e">
        <f>#REF!</f>
        <v>#REF!</v>
      </c>
      <c r="D49" s="193" t="e">
        <f>#REF!</f>
        <v>#REF!</v>
      </c>
      <c r="E49" s="193" t="e">
        <f>#REF!</f>
        <v>#REF!</v>
      </c>
      <c r="F49" s="193" t="e">
        <f>#REF!</f>
        <v>#REF!</v>
      </c>
      <c r="G49" s="193" t="e">
        <f>#REF!</f>
        <v>#REF!</v>
      </c>
      <c r="H49" s="193" t="e">
        <f>#REF!</f>
        <v>#REF!</v>
      </c>
      <c r="I49" s="193" t="e">
        <f>#REF!</f>
        <v>#REF!</v>
      </c>
      <c r="J49" s="193" t="e">
        <f>#REF!</f>
        <v>#REF!</v>
      </c>
      <c r="K49" s="193" t="e">
        <f>#REF!</f>
        <v>#REF!</v>
      </c>
      <c r="L49" s="193" t="e">
        <f>#REF!</f>
        <v>#REF!</v>
      </c>
      <c r="M49" s="193" t="e">
        <f>#REF!</f>
        <v>#REF!</v>
      </c>
      <c r="N49" s="193" t="e">
        <f>#REF!</f>
        <v>#REF!</v>
      </c>
      <c r="O49" s="193" t="e">
        <f>#REF!</f>
        <v>#REF!</v>
      </c>
      <c r="P49" s="193" t="e">
        <f>#REF!</f>
        <v>#REF!</v>
      </c>
      <c r="Q49" s="193" t="e">
        <f>#REF!</f>
        <v>#REF!</v>
      </c>
      <c r="R49" s="193" t="e">
        <f>#REF!</f>
        <v>#REF!</v>
      </c>
      <c r="S49" s="193" t="e">
        <f>#REF!</f>
        <v>#REF!</v>
      </c>
      <c r="T49" s="193" t="e">
        <f>#REF!</f>
        <v>#REF!</v>
      </c>
      <c r="U49" s="193" t="e">
        <f>#REF!</f>
        <v>#REF!</v>
      </c>
      <c r="V49" s="193" t="e">
        <f>#REF!</f>
        <v>#REF!</v>
      </c>
      <c r="W49" s="193" t="e">
        <f>#REF!</f>
        <v>#REF!</v>
      </c>
      <c r="X49" s="193" t="e">
        <f>#REF!</f>
        <v>#REF!</v>
      </c>
      <c r="Y49" s="193" t="e">
        <f>#REF!</f>
        <v>#REF!</v>
      </c>
      <c r="AA49" s="194" t="e">
        <f>#REF!</f>
        <v>#REF!</v>
      </c>
      <c r="AB49" s="194" t="e">
        <f>#REF!</f>
        <v>#REF!</v>
      </c>
      <c r="AC49" s="194" t="e">
        <f>#REF!</f>
        <v>#REF!</v>
      </c>
      <c r="AD49" s="194" t="e">
        <f>#REF!</f>
        <v>#REF!</v>
      </c>
      <c r="AE49" s="194" t="e">
        <f>#REF!</f>
        <v>#REF!</v>
      </c>
      <c r="AF49" s="194" t="e">
        <f>#REF!</f>
        <v>#REF!</v>
      </c>
      <c r="AG49" s="194" t="e">
        <f>#REF!</f>
        <v>#REF!</v>
      </c>
      <c r="AH49" s="194" t="e">
        <f>#REF!</f>
        <v>#REF!</v>
      </c>
      <c r="AI49" s="194" t="e">
        <f>#REF!</f>
        <v>#REF!</v>
      </c>
      <c r="AJ49" s="194" t="e">
        <f>#REF!</f>
        <v>#REF!</v>
      </c>
      <c r="AK49" s="194" t="e">
        <f>#REF!</f>
        <v>#REF!</v>
      </c>
      <c r="AL49" s="194" t="e">
        <f>#REF!</f>
        <v>#REF!</v>
      </c>
      <c r="AM49" s="194" t="e">
        <f>#REF!</f>
        <v>#REF!</v>
      </c>
      <c r="AN49" s="194" t="e">
        <f>#REF!</f>
        <v>#REF!</v>
      </c>
      <c r="AO49" s="194" t="e">
        <f>#REF!</f>
        <v>#REF!</v>
      </c>
      <c r="AP49" s="194" t="e">
        <f>#REF!</f>
        <v>#REF!</v>
      </c>
      <c r="AQ49" s="194" t="e">
        <f>#REF!</f>
        <v>#REF!</v>
      </c>
      <c r="AR49" s="194" t="e">
        <f>#REF!</f>
        <v>#REF!</v>
      </c>
      <c r="AS49" s="194" t="e">
        <f>#REF!</f>
        <v>#REF!</v>
      </c>
      <c r="AT49" s="194" t="e">
        <f>#REF!</f>
        <v>#REF!</v>
      </c>
      <c r="AU49" s="194" t="e">
        <f>#REF!</f>
        <v>#REF!</v>
      </c>
      <c r="AV49" s="194" t="e">
        <f>#REF!</f>
        <v>#REF!</v>
      </c>
      <c r="AW49" s="194" t="e">
        <f>#REF!</f>
        <v>#REF!</v>
      </c>
      <c r="AX49" s="194" t="e">
        <f>#REF!</f>
        <v>#REF!</v>
      </c>
      <c r="AZ49" s="194" t="e">
        <f t="shared" si="27"/>
        <v>#REF!</v>
      </c>
      <c r="BA49" s="194" t="e">
        <f t="shared" si="25"/>
        <v>#REF!</v>
      </c>
      <c r="BB49" s="194" t="e">
        <f t="shared" si="25"/>
        <v>#REF!</v>
      </c>
      <c r="BC49" s="194" t="e">
        <f t="shared" si="25"/>
        <v>#REF!</v>
      </c>
      <c r="BD49" s="194" t="e">
        <f t="shared" si="25"/>
        <v>#REF!</v>
      </c>
      <c r="BE49" s="194" t="e">
        <f t="shared" si="25"/>
        <v>#REF!</v>
      </c>
      <c r="BF49" s="194" t="e">
        <f t="shared" si="25"/>
        <v>#REF!</v>
      </c>
      <c r="BG49" s="194" t="e">
        <f t="shared" si="25"/>
        <v>#REF!</v>
      </c>
      <c r="BH49" s="194" t="e">
        <f t="shared" si="25"/>
        <v>#REF!</v>
      </c>
      <c r="BI49" s="194" t="e">
        <f t="shared" si="25"/>
        <v>#REF!</v>
      </c>
      <c r="BJ49" s="194" t="e">
        <f t="shared" si="25"/>
        <v>#REF!</v>
      </c>
      <c r="BK49" s="194" t="e">
        <f t="shared" si="25"/>
        <v>#REF!</v>
      </c>
      <c r="BL49" s="194" t="e">
        <f t="shared" si="25"/>
        <v>#REF!</v>
      </c>
      <c r="BM49" s="194" t="e">
        <f t="shared" si="25"/>
        <v>#REF!</v>
      </c>
      <c r="BN49" s="194" t="e">
        <f t="shared" si="25"/>
        <v>#REF!</v>
      </c>
      <c r="BO49" s="194" t="e">
        <f t="shared" si="25"/>
        <v>#REF!</v>
      </c>
      <c r="BP49" s="194" t="e">
        <f t="shared" si="25"/>
        <v>#REF!</v>
      </c>
      <c r="BQ49" s="194" t="e">
        <f t="shared" si="26"/>
        <v>#REF!</v>
      </c>
      <c r="BR49" s="194" t="e">
        <f t="shared" si="26"/>
        <v>#REF!</v>
      </c>
      <c r="BS49" s="194" t="e">
        <f t="shared" si="26"/>
        <v>#REF!</v>
      </c>
      <c r="BT49" s="194" t="e">
        <f t="shared" si="26"/>
        <v>#REF!</v>
      </c>
      <c r="BU49" s="194" t="e">
        <f t="shared" si="26"/>
        <v>#REF!</v>
      </c>
      <c r="BV49" s="194" t="e">
        <f t="shared" si="26"/>
        <v>#REF!</v>
      </c>
      <c r="BW49" s="194" t="e">
        <f t="shared" si="26"/>
        <v>#REF!</v>
      </c>
    </row>
    <row r="50" spans="1:75">
      <c r="A50" s="173">
        <v>8</v>
      </c>
      <c r="B50" s="193" t="e">
        <f>#REF!</f>
        <v>#REF!</v>
      </c>
      <c r="C50" s="193" t="e">
        <f>#REF!</f>
        <v>#REF!</v>
      </c>
      <c r="D50" s="193" t="e">
        <f>#REF!</f>
        <v>#REF!</v>
      </c>
      <c r="E50" s="193" t="e">
        <f>#REF!</f>
        <v>#REF!</v>
      </c>
      <c r="F50" s="193" t="e">
        <f>#REF!</f>
        <v>#REF!</v>
      </c>
      <c r="G50" s="193" t="e">
        <f>#REF!</f>
        <v>#REF!</v>
      </c>
      <c r="H50" s="193" t="e">
        <f>#REF!</f>
        <v>#REF!</v>
      </c>
      <c r="I50" s="193" t="e">
        <f>#REF!</f>
        <v>#REF!</v>
      </c>
      <c r="J50" s="193" t="e">
        <f>#REF!</f>
        <v>#REF!</v>
      </c>
      <c r="K50" s="193" t="e">
        <f>#REF!</f>
        <v>#REF!</v>
      </c>
      <c r="L50" s="193" t="e">
        <f>#REF!</f>
        <v>#REF!</v>
      </c>
      <c r="M50" s="193" t="e">
        <f>#REF!</f>
        <v>#REF!</v>
      </c>
      <c r="N50" s="193" t="e">
        <f>#REF!</f>
        <v>#REF!</v>
      </c>
      <c r="O50" s="193" t="e">
        <f>#REF!</f>
        <v>#REF!</v>
      </c>
      <c r="P50" s="193" t="e">
        <f>#REF!</f>
        <v>#REF!</v>
      </c>
      <c r="Q50" s="193" t="e">
        <f>#REF!</f>
        <v>#REF!</v>
      </c>
      <c r="R50" s="193" t="e">
        <f>#REF!</f>
        <v>#REF!</v>
      </c>
      <c r="S50" s="193" t="e">
        <f>#REF!</f>
        <v>#REF!</v>
      </c>
      <c r="T50" s="193" t="e">
        <f>#REF!</f>
        <v>#REF!</v>
      </c>
      <c r="U50" s="193" t="e">
        <f>#REF!</f>
        <v>#REF!</v>
      </c>
      <c r="V50" s="193" t="e">
        <f>#REF!</f>
        <v>#REF!</v>
      </c>
      <c r="W50" s="193" t="e">
        <f>#REF!</f>
        <v>#REF!</v>
      </c>
      <c r="X50" s="193" t="e">
        <f>#REF!</f>
        <v>#REF!</v>
      </c>
      <c r="Y50" s="193" t="e">
        <f>#REF!</f>
        <v>#REF!</v>
      </c>
      <c r="AA50" s="194" t="e">
        <f>#REF!</f>
        <v>#REF!</v>
      </c>
      <c r="AB50" s="194" t="e">
        <f>#REF!</f>
        <v>#REF!</v>
      </c>
      <c r="AC50" s="194" t="e">
        <f>#REF!</f>
        <v>#REF!</v>
      </c>
      <c r="AD50" s="194" t="e">
        <f>#REF!</f>
        <v>#REF!</v>
      </c>
      <c r="AE50" s="194" t="e">
        <f>#REF!</f>
        <v>#REF!</v>
      </c>
      <c r="AF50" s="194" t="e">
        <f>#REF!</f>
        <v>#REF!</v>
      </c>
      <c r="AG50" s="194" t="e">
        <f>#REF!</f>
        <v>#REF!</v>
      </c>
      <c r="AH50" s="194" t="e">
        <f>#REF!</f>
        <v>#REF!</v>
      </c>
      <c r="AI50" s="194" t="e">
        <f>#REF!</f>
        <v>#REF!</v>
      </c>
      <c r="AJ50" s="194" t="e">
        <f>#REF!</f>
        <v>#REF!</v>
      </c>
      <c r="AK50" s="194" t="e">
        <f>#REF!</f>
        <v>#REF!</v>
      </c>
      <c r="AL50" s="194" t="e">
        <f>#REF!</f>
        <v>#REF!</v>
      </c>
      <c r="AM50" s="194" t="e">
        <f>#REF!</f>
        <v>#REF!</v>
      </c>
      <c r="AN50" s="194" t="e">
        <f>#REF!</f>
        <v>#REF!</v>
      </c>
      <c r="AO50" s="194" t="e">
        <f>#REF!</f>
        <v>#REF!</v>
      </c>
      <c r="AP50" s="194" t="e">
        <f>#REF!</f>
        <v>#REF!</v>
      </c>
      <c r="AQ50" s="194" t="e">
        <f>#REF!</f>
        <v>#REF!</v>
      </c>
      <c r="AR50" s="194" t="e">
        <f>#REF!</f>
        <v>#REF!</v>
      </c>
      <c r="AS50" s="194" t="e">
        <f>#REF!</f>
        <v>#REF!</v>
      </c>
      <c r="AT50" s="194" t="e">
        <f>#REF!</f>
        <v>#REF!</v>
      </c>
      <c r="AU50" s="194" t="e">
        <f>#REF!</f>
        <v>#REF!</v>
      </c>
      <c r="AV50" s="194" t="e">
        <f>#REF!</f>
        <v>#REF!</v>
      </c>
      <c r="AW50" s="194" t="e">
        <f>#REF!</f>
        <v>#REF!</v>
      </c>
      <c r="AX50" s="194" t="e">
        <f>#REF!</f>
        <v>#REF!</v>
      </c>
      <c r="AZ50" s="194" t="e">
        <f t="shared" si="27"/>
        <v>#REF!</v>
      </c>
      <c r="BA50" s="194" t="e">
        <f t="shared" si="25"/>
        <v>#REF!</v>
      </c>
      <c r="BB50" s="194" t="e">
        <f t="shared" si="25"/>
        <v>#REF!</v>
      </c>
      <c r="BC50" s="194" t="e">
        <f t="shared" si="25"/>
        <v>#REF!</v>
      </c>
      <c r="BD50" s="194" t="e">
        <f t="shared" si="25"/>
        <v>#REF!</v>
      </c>
      <c r="BE50" s="194" t="e">
        <f t="shared" si="25"/>
        <v>#REF!</v>
      </c>
      <c r="BF50" s="194" t="e">
        <f t="shared" si="25"/>
        <v>#REF!</v>
      </c>
      <c r="BG50" s="194" t="e">
        <f t="shared" si="25"/>
        <v>#REF!</v>
      </c>
      <c r="BH50" s="194" t="e">
        <f t="shared" si="25"/>
        <v>#REF!</v>
      </c>
      <c r="BI50" s="194" t="e">
        <f t="shared" si="25"/>
        <v>#REF!</v>
      </c>
      <c r="BJ50" s="194" t="e">
        <f t="shared" si="25"/>
        <v>#REF!</v>
      </c>
      <c r="BK50" s="194" t="e">
        <f t="shared" si="25"/>
        <v>#REF!</v>
      </c>
      <c r="BL50" s="194" t="e">
        <f t="shared" si="25"/>
        <v>#REF!</v>
      </c>
      <c r="BM50" s="194" t="e">
        <f t="shared" si="25"/>
        <v>#REF!</v>
      </c>
      <c r="BN50" s="194" t="e">
        <f t="shared" si="25"/>
        <v>#REF!</v>
      </c>
      <c r="BO50" s="194" t="e">
        <f t="shared" si="25"/>
        <v>#REF!</v>
      </c>
      <c r="BP50" s="194" t="e">
        <f t="shared" si="25"/>
        <v>#REF!</v>
      </c>
      <c r="BQ50" s="194" t="e">
        <f t="shared" si="26"/>
        <v>#REF!</v>
      </c>
      <c r="BR50" s="194" t="e">
        <f t="shared" si="26"/>
        <v>#REF!</v>
      </c>
      <c r="BS50" s="194" t="e">
        <f t="shared" si="26"/>
        <v>#REF!</v>
      </c>
      <c r="BT50" s="194" t="e">
        <f t="shared" si="26"/>
        <v>#REF!</v>
      </c>
      <c r="BU50" s="194" t="e">
        <f t="shared" si="26"/>
        <v>#REF!</v>
      </c>
      <c r="BV50" s="194" t="e">
        <f t="shared" si="26"/>
        <v>#REF!</v>
      </c>
      <c r="BW50" s="194" t="e">
        <f t="shared" si="26"/>
        <v>#REF!</v>
      </c>
    </row>
    <row r="51" spans="1:75">
      <c r="A51" s="173">
        <v>9</v>
      </c>
      <c r="B51" s="193" t="e">
        <f>#REF!</f>
        <v>#REF!</v>
      </c>
      <c r="C51" s="193" t="e">
        <f>#REF!</f>
        <v>#REF!</v>
      </c>
      <c r="D51" s="193" t="e">
        <f>#REF!</f>
        <v>#REF!</v>
      </c>
      <c r="E51" s="193" t="e">
        <f>#REF!</f>
        <v>#REF!</v>
      </c>
      <c r="F51" s="193" t="e">
        <f>#REF!</f>
        <v>#REF!</v>
      </c>
      <c r="G51" s="193" t="e">
        <f>#REF!</f>
        <v>#REF!</v>
      </c>
      <c r="H51" s="193" t="e">
        <f>#REF!</f>
        <v>#REF!</v>
      </c>
      <c r="I51" s="193" t="e">
        <f>#REF!</f>
        <v>#REF!</v>
      </c>
      <c r="J51" s="193" t="e">
        <f>#REF!</f>
        <v>#REF!</v>
      </c>
      <c r="K51" s="193" t="e">
        <f>#REF!</f>
        <v>#REF!</v>
      </c>
      <c r="L51" s="193" t="e">
        <f>#REF!</f>
        <v>#REF!</v>
      </c>
      <c r="M51" s="193" t="e">
        <f>#REF!</f>
        <v>#REF!</v>
      </c>
      <c r="N51" s="193" t="e">
        <f>#REF!</f>
        <v>#REF!</v>
      </c>
      <c r="O51" s="193" t="e">
        <f>#REF!</f>
        <v>#REF!</v>
      </c>
      <c r="P51" s="193" t="e">
        <f>#REF!</f>
        <v>#REF!</v>
      </c>
      <c r="Q51" s="193" t="e">
        <f>#REF!</f>
        <v>#REF!</v>
      </c>
      <c r="R51" s="193" t="e">
        <f>#REF!</f>
        <v>#REF!</v>
      </c>
      <c r="S51" s="193" t="e">
        <f>#REF!</f>
        <v>#REF!</v>
      </c>
      <c r="T51" s="193" t="e">
        <f>#REF!</f>
        <v>#REF!</v>
      </c>
      <c r="U51" s="193" t="e">
        <f>#REF!</f>
        <v>#REF!</v>
      </c>
      <c r="V51" s="193" t="e">
        <f>#REF!</f>
        <v>#REF!</v>
      </c>
      <c r="W51" s="193" t="e">
        <f>#REF!</f>
        <v>#REF!</v>
      </c>
      <c r="X51" s="193" t="e">
        <f>#REF!</f>
        <v>#REF!</v>
      </c>
      <c r="Y51" s="193" t="e">
        <f>#REF!</f>
        <v>#REF!</v>
      </c>
      <c r="AA51" s="194" t="e">
        <f>#REF!</f>
        <v>#REF!</v>
      </c>
      <c r="AB51" s="194" t="e">
        <f>#REF!</f>
        <v>#REF!</v>
      </c>
      <c r="AC51" s="194" t="e">
        <f>#REF!</f>
        <v>#REF!</v>
      </c>
      <c r="AD51" s="194" t="e">
        <f>#REF!</f>
        <v>#REF!</v>
      </c>
      <c r="AE51" s="194" t="e">
        <f>#REF!</f>
        <v>#REF!</v>
      </c>
      <c r="AF51" s="194" t="e">
        <f>#REF!</f>
        <v>#REF!</v>
      </c>
      <c r="AG51" s="194" t="e">
        <f>#REF!</f>
        <v>#REF!</v>
      </c>
      <c r="AH51" s="194" t="e">
        <f>#REF!</f>
        <v>#REF!</v>
      </c>
      <c r="AI51" s="194" t="e">
        <f>#REF!</f>
        <v>#REF!</v>
      </c>
      <c r="AJ51" s="194" t="e">
        <f>#REF!</f>
        <v>#REF!</v>
      </c>
      <c r="AK51" s="194" t="e">
        <f>#REF!</f>
        <v>#REF!</v>
      </c>
      <c r="AL51" s="194" t="e">
        <f>#REF!</f>
        <v>#REF!</v>
      </c>
      <c r="AM51" s="194" t="e">
        <f>#REF!</f>
        <v>#REF!</v>
      </c>
      <c r="AN51" s="194" t="e">
        <f>#REF!</f>
        <v>#REF!</v>
      </c>
      <c r="AO51" s="194" t="e">
        <f>#REF!</f>
        <v>#REF!</v>
      </c>
      <c r="AP51" s="194" t="e">
        <f>#REF!</f>
        <v>#REF!</v>
      </c>
      <c r="AQ51" s="194" t="e">
        <f>#REF!</f>
        <v>#REF!</v>
      </c>
      <c r="AR51" s="194" t="e">
        <f>#REF!</f>
        <v>#REF!</v>
      </c>
      <c r="AS51" s="194" t="e">
        <f>#REF!</f>
        <v>#REF!</v>
      </c>
      <c r="AT51" s="194" t="e">
        <f>#REF!</f>
        <v>#REF!</v>
      </c>
      <c r="AU51" s="194" t="e">
        <f>#REF!</f>
        <v>#REF!</v>
      </c>
      <c r="AV51" s="194" t="e">
        <f>#REF!</f>
        <v>#REF!</v>
      </c>
      <c r="AW51" s="194" t="e">
        <f>#REF!</f>
        <v>#REF!</v>
      </c>
      <c r="AX51" s="194" t="e">
        <f>#REF!</f>
        <v>#REF!</v>
      </c>
      <c r="AZ51" s="194" t="e">
        <f t="shared" si="27"/>
        <v>#REF!</v>
      </c>
      <c r="BA51" s="194" t="e">
        <f t="shared" si="25"/>
        <v>#REF!</v>
      </c>
      <c r="BB51" s="194" t="e">
        <f t="shared" si="25"/>
        <v>#REF!</v>
      </c>
      <c r="BC51" s="194" t="e">
        <f t="shared" si="25"/>
        <v>#REF!</v>
      </c>
      <c r="BD51" s="194" t="e">
        <f t="shared" si="25"/>
        <v>#REF!</v>
      </c>
      <c r="BE51" s="194" t="e">
        <f t="shared" si="25"/>
        <v>#REF!</v>
      </c>
      <c r="BF51" s="194" t="e">
        <f t="shared" si="25"/>
        <v>#REF!</v>
      </c>
      <c r="BG51" s="194" t="e">
        <f t="shared" si="25"/>
        <v>#REF!</v>
      </c>
      <c r="BH51" s="194" t="e">
        <f t="shared" si="25"/>
        <v>#REF!</v>
      </c>
      <c r="BI51" s="194" t="e">
        <f t="shared" si="25"/>
        <v>#REF!</v>
      </c>
      <c r="BJ51" s="194" t="e">
        <f t="shared" si="25"/>
        <v>#REF!</v>
      </c>
      <c r="BK51" s="194" t="e">
        <f t="shared" si="25"/>
        <v>#REF!</v>
      </c>
      <c r="BL51" s="194" t="e">
        <f t="shared" si="25"/>
        <v>#REF!</v>
      </c>
      <c r="BM51" s="194" t="e">
        <f t="shared" si="25"/>
        <v>#REF!</v>
      </c>
      <c r="BN51" s="194" t="e">
        <f t="shared" si="25"/>
        <v>#REF!</v>
      </c>
      <c r="BO51" s="194" t="e">
        <f t="shared" si="25"/>
        <v>#REF!</v>
      </c>
      <c r="BP51" s="194" t="e">
        <f t="shared" si="25"/>
        <v>#REF!</v>
      </c>
      <c r="BQ51" s="194" t="e">
        <f t="shared" si="26"/>
        <v>#REF!</v>
      </c>
      <c r="BR51" s="194" t="e">
        <f t="shared" si="26"/>
        <v>#REF!</v>
      </c>
      <c r="BS51" s="194" t="e">
        <f t="shared" si="26"/>
        <v>#REF!</v>
      </c>
      <c r="BT51" s="194" t="e">
        <f t="shared" si="26"/>
        <v>#REF!</v>
      </c>
      <c r="BU51" s="194" t="e">
        <f t="shared" si="26"/>
        <v>#REF!</v>
      </c>
      <c r="BV51" s="194" t="e">
        <f t="shared" si="26"/>
        <v>#REF!</v>
      </c>
      <c r="BW51" s="194" t="e">
        <f t="shared" si="26"/>
        <v>#REF!</v>
      </c>
    </row>
    <row r="52" spans="1:75">
      <c r="A52" s="173">
        <v>10</v>
      </c>
      <c r="B52" s="193" t="e">
        <f>#REF!</f>
        <v>#REF!</v>
      </c>
      <c r="C52" s="193" t="e">
        <f>#REF!</f>
        <v>#REF!</v>
      </c>
      <c r="D52" s="193" t="e">
        <f>#REF!</f>
        <v>#REF!</v>
      </c>
      <c r="E52" s="193" t="e">
        <f>#REF!</f>
        <v>#REF!</v>
      </c>
      <c r="F52" s="193" t="e">
        <f>#REF!</f>
        <v>#REF!</v>
      </c>
      <c r="G52" s="193" t="e">
        <f>#REF!</f>
        <v>#REF!</v>
      </c>
      <c r="H52" s="193" t="e">
        <f>#REF!</f>
        <v>#REF!</v>
      </c>
      <c r="I52" s="193" t="e">
        <f>#REF!</f>
        <v>#REF!</v>
      </c>
      <c r="J52" s="193" t="e">
        <f>#REF!</f>
        <v>#REF!</v>
      </c>
      <c r="K52" s="193" t="e">
        <f>#REF!</f>
        <v>#REF!</v>
      </c>
      <c r="L52" s="193" t="e">
        <f>#REF!</f>
        <v>#REF!</v>
      </c>
      <c r="M52" s="193" t="e">
        <f>#REF!</f>
        <v>#REF!</v>
      </c>
      <c r="N52" s="193" t="e">
        <f>#REF!</f>
        <v>#REF!</v>
      </c>
      <c r="O52" s="193" t="e">
        <f>#REF!</f>
        <v>#REF!</v>
      </c>
      <c r="P52" s="193" t="e">
        <f>#REF!</f>
        <v>#REF!</v>
      </c>
      <c r="Q52" s="193" t="e">
        <f>#REF!</f>
        <v>#REF!</v>
      </c>
      <c r="R52" s="193" t="e">
        <f>#REF!</f>
        <v>#REF!</v>
      </c>
      <c r="S52" s="193" t="e">
        <f>#REF!</f>
        <v>#REF!</v>
      </c>
      <c r="T52" s="193" t="e">
        <f>#REF!</f>
        <v>#REF!</v>
      </c>
      <c r="U52" s="193" t="e">
        <f>#REF!</f>
        <v>#REF!</v>
      </c>
      <c r="V52" s="193" t="e">
        <f>#REF!</f>
        <v>#REF!</v>
      </c>
      <c r="W52" s="193" t="e">
        <f>#REF!</f>
        <v>#REF!</v>
      </c>
      <c r="X52" s="193" t="e">
        <f>#REF!</f>
        <v>#REF!</v>
      </c>
      <c r="Y52" s="193" t="e">
        <f>#REF!</f>
        <v>#REF!</v>
      </c>
      <c r="AA52" s="194" t="e">
        <f>#REF!</f>
        <v>#REF!</v>
      </c>
      <c r="AB52" s="194" t="e">
        <f>#REF!</f>
        <v>#REF!</v>
      </c>
      <c r="AC52" s="194" t="e">
        <f>#REF!</f>
        <v>#REF!</v>
      </c>
      <c r="AD52" s="194" t="e">
        <f>#REF!</f>
        <v>#REF!</v>
      </c>
      <c r="AE52" s="194" t="e">
        <f>#REF!</f>
        <v>#REF!</v>
      </c>
      <c r="AF52" s="194" t="e">
        <f>#REF!</f>
        <v>#REF!</v>
      </c>
      <c r="AG52" s="194" t="e">
        <f>#REF!</f>
        <v>#REF!</v>
      </c>
      <c r="AH52" s="194" t="e">
        <f>#REF!</f>
        <v>#REF!</v>
      </c>
      <c r="AI52" s="194" t="e">
        <f>#REF!</f>
        <v>#REF!</v>
      </c>
      <c r="AJ52" s="194" t="e">
        <f>#REF!</f>
        <v>#REF!</v>
      </c>
      <c r="AK52" s="194" t="e">
        <f>#REF!</f>
        <v>#REF!</v>
      </c>
      <c r="AL52" s="194" t="e">
        <f>#REF!</f>
        <v>#REF!</v>
      </c>
      <c r="AM52" s="194" t="e">
        <f>#REF!</f>
        <v>#REF!</v>
      </c>
      <c r="AN52" s="194" t="e">
        <f>#REF!</f>
        <v>#REF!</v>
      </c>
      <c r="AO52" s="194" t="e">
        <f>#REF!</f>
        <v>#REF!</v>
      </c>
      <c r="AP52" s="194" t="e">
        <f>#REF!</f>
        <v>#REF!</v>
      </c>
      <c r="AQ52" s="194" t="e">
        <f>#REF!</f>
        <v>#REF!</v>
      </c>
      <c r="AR52" s="194" t="e">
        <f>#REF!</f>
        <v>#REF!</v>
      </c>
      <c r="AS52" s="194" t="e">
        <f>#REF!</f>
        <v>#REF!</v>
      </c>
      <c r="AT52" s="194" t="e">
        <f>#REF!</f>
        <v>#REF!</v>
      </c>
      <c r="AU52" s="194" t="e">
        <f>#REF!</f>
        <v>#REF!</v>
      </c>
      <c r="AV52" s="194" t="e">
        <f>#REF!</f>
        <v>#REF!</v>
      </c>
      <c r="AW52" s="194" t="e">
        <f>#REF!</f>
        <v>#REF!</v>
      </c>
      <c r="AX52" s="194" t="e">
        <f>#REF!</f>
        <v>#REF!</v>
      </c>
      <c r="AZ52" s="194" t="e">
        <f t="shared" si="27"/>
        <v>#REF!</v>
      </c>
      <c r="BA52" s="194" t="e">
        <f t="shared" si="25"/>
        <v>#REF!</v>
      </c>
      <c r="BB52" s="194" t="e">
        <f t="shared" si="25"/>
        <v>#REF!</v>
      </c>
      <c r="BC52" s="194" t="e">
        <f t="shared" si="25"/>
        <v>#REF!</v>
      </c>
      <c r="BD52" s="194" t="e">
        <f t="shared" si="25"/>
        <v>#REF!</v>
      </c>
      <c r="BE52" s="194" t="e">
        <f t="shared" si="25"/>
        <v>#REF!</v>
      </c>
      <c r="BF52" s="194" t="e">
        <f t="shared" si="25"/>
        <v>#REF!</v>
      </c>
      <c r="BG52" s="194" t="e">
        <f t="shared" si="25"/>
        <v>#REF!</v>
      </c>
      <c r="BH52" s="194" t="e">
        <f t="shared" si="25"/>
        <v>#REF!</v>
      </c>
      <c r="BI52" s="194" t="e">
        <f t="shared" si="25"/>
        <v>#REF!</v>
      </c>
      <c r="BJ52" s="194" t="e">
        <f t="shared" si="25"/>
        <v>#REF!</v>
      </c>
      <c r="BK52" s="194" t="e">
        <f t="shared" si="25"/>
        <v>#REF!</v>
      </c>
      <c r="BL52" s="194" t="e">
        <f t="shared" si="25"/>
        <v>#REF!</v>
      </c>
      <c r="BM52" s="194" t="e">
        <f t="shared" si="25"/>
        <v>#REF!</v>
      </c>
      <c r="BN52" s="194" t="e">
        <f t="shared" si="25"/>
        <v>#REF!</v>
      </c>
      <c r="BO52" s="194" t="e">
        <f t="shared" si="25"/>
        <v>#REF!</v>
      </c>
      <c r="BP52" s="194" t="e">
        <f t="shared" si="25"/>
        <v>#REF!</v>
      </c>
      <c r="BQ52" s="194" t="e">
        <f t="shared" si="26"/>
        <v>#REF!</v>
      </c>
      <c r="BR52" s="194" t="e">
        <f t="shared" si="26"/>
        <v>#REF!</v>
      </c>
      <c r="BS52" s="194" t="e">
        <f t="shared" si="26"/>
        <v>#REF!</v>
      </c>
      <c r="BT52" s="194" t="e">
        <f t="shared" si="26"/>
        <v>#REF!</v>
      </c>
      <c r="BU52" s="194" t="e">
        <f t="shared" si="26"/>
        <v>#REF!</v>
      </c>
      <c r="BV52" s="194" t="e">
        <f t="shared" si="26"/>
        <v>#REF!</v>
      </c>
      <c r="BW52" s="194" t="e">
        <f t="shared" si="26"/>
        <v>#REF!</v>
      </c>
    </row>
    <row r="53" spans="1:75">
      <c r="A53" s="173">
        <v>11</v>
      </c>
      <c r="B53" s="193" t="e">
        <f>#REF!</f>
        <v>#REF!</v>
      </c>
      <c r="C53" s="193" t="e">
        <f>#REF!</f>
        <v>#REF!</v>
      </c>
      <c r="D53" s="193" t="e">
        <f>#REF!</f>
        <v>#REF!</v>
      </c>
      <c r="E53" s="193" t="e">
        <f>#REF!</f>
        <v>#REF!</v>
      </c>
      <c r="F53" s="193" t="e">
        <f>#REF!</f>
        <v>#REF!</v>
      </c>
      <c r="G53" s="193" t="e">
        <f>#REF!</f>
        <v>#REF!</v>
      </c>
      <c r="H53" s="193" t="e">
        <f>#REF!</f>
        <v>#REF!</v>
      </c>
      <c r="I53" s="193" t="e">
        <f>#REF!</f>
        <v>#REF!</v>
      </c>
      <c r="J53" s="193" t="e">
        <f>#REF!</f>
        <v>#REF!</v>
      </c>
      <c r="K53" s="193" t="e">
        <f>#REF!</f>
        <v>#REF!</v>
      </c>
      <c r="L53" s="193" t="e">
        <f>#REF!</f>
        <v>#REF!</v>
      </c>
      <c r="M53" s="193" t="e">
        <f>#REF!</f>
        <v>#REF!</v>
      </c>
      <c r="N53" s="193" t="e">
        <f>#REF!</f>
        <v>#REF!</v>
      </c>
      <c r="O53" s="193" t="e">
        <f>#REF!</f>
        <v>#REF!</v>
      </c>
      <c r="P53" s="193" t="e">
        <f>#REF!</f>
        <v>#REF!</v>
      </c>
      <c r="Q53" s="193" t="e">
        <f>#REF!</f>
        <v>#REF!</v>
      </c>
      <c r="R53" s="193" t="e">
        <f>#REF!</f>
        <v>#REF!</v>
      </c>
      <c r="S53" s="193" t="e">
        <f>#REF!</f>
        <v>#REF!</v>
      </c>
      <c r="T53" s="193" t="e">
        <f>#REF!</f>
        <v>#REF!</v>
      </c>
      <c r="U53" s="193" t="e">
        <f>#REF!</f>
        <v>#REF!</v>
      </c>
      <c r="V53" s="193" t="e">
        <f>#REF!</f>
        <v>#REF!</v>
      </c>
      <c r="W53" s="193" t="e">
        <f>#REF!</f>
        <v>#REF!</v>
      </c>
      <c r="X53" s="193" t="e">
        <f>#REF!</f>
        <v>#REF!</v>
      </c>
      <c r="Y53" s="193" t="e">
        <f>#REF!</f>
        <v>#REF!</v>
      </c>
      <c r="AA53" s="194" t="e">
        <f>#REF!</f>
        <v>#REF!</v>
      </c>
      <c r="AB53" s="194" t="e">
        <f>#REF!</f>
        <v>#REF!</v>
      </c>
      <c r="AC53" s="194" t="e">
        <f>#REF!</f>
        <v>#REF!</v>
      </c>
      <c r="AD53" s="194" t="e">
        <f>#REF!</f>
        <v>#REF!</v>
      </c>
      <c r="AE53" s="194" t="e">
        <f>#REF!</f>
        <v>#REF!</v>
      </c>
      <c r="AF53" s="194" t="e">
        <f>#REF!</f>
        <v>#REF!</v>
      </c>
      <c r="AG53" s="194" t="e">
        <f>#REF!</f>
        <v>#REF!</v>
      </c>
      <c r="AH53" s="194" t="e">
        <f>#REF!</f>
        <v>#REF!</v>
      </c>
      <c r="AI53" s="194" t="e">
        <f>#REF!</f>
        <v>#REF!</v>
      </c>
      <c r="AJ53" s="194" t="e">
        <f>#REF!</f>
        <v>#REF!</v>
      </c>
      <c r="AK53" s="194" t="e">
        <f>#REF!</f>
        <v>#REF!</v>
      </c>
      <c r="AL53" s="194" t="e">
        <f>#REF!</f>
        <v>#REF!</v>
      </c>
      <c r="AM53" s="194" t="e">
        <f>#REF!</f>
        <v>#REF!</v>
      </c>
      <c r="AN53" s="194" t="e">
        <f>#REF!</f>
        <v>#REF!</v>
      </c>
      <c r="AO53" s="194" t="e">
        <f>#REF!</f>
        <v>#REF!</v>
      </c>
      <c r="AP53" s="194" t="e">
        <f>#REF!</f>
        <v>#REF!</v>
      </c>
      <c r="AQ53" s="194" t="e">
        <f>#REF!</f>
        <v>#REF!</v>
      </c>
      <c r="AR53" s="194" t="e">
        <f>#REF!</f>
        <v>#REF!</v>
      </c>
      <c r="AS53" s="194" t="e">
        <f>#REF!</f>
        <v>#REF!</v>
      </c>
      <c r="AT53" s="194" t="e">
        <f>#REF!</f>
        <v>#REF!</v>
      </c>
      <c r="AU53" s="194" t="e">
        <f>#REF!</f>
        <v>#REF!</v>
      </c>
      <c r="AV53" s="194" t="e">
        <f>#REF!</f>
        <v>#REF!</v>
      </c>
      <c r="AW53" s="194" t="e">
        <f>#REF!</f>
        <v>#REF!</v>
      </c>
      <c r="AX53" s="194" t="e">
        <f>#REF!</f>
        <v>#REF!</v>
      </c>
      <c r="AZ53" s="194" t="e">
        <f t="shared" si="27"/>
        <v>#REF!</v>
      </c>
      <c r="BA53" s="194" t="e">
        <f t="shared" si="25"/>
        <v>#REF!</v>
      </c>
      <c r="BB53" s="194" t="e">
        <f t="shared" si="25"/>
        <v>#REF!</v>
      </c>
      <c r="BC53" s="194" t="e">
        <f t="shared" si="25"/>
        <v>#REF!</v>
      </c>
      <c r="BD53" s="194" t="e">
        <f t="shared" si="25"/>
        <v>#REF!</v>
      </c>
      <c r="BE53" s="194" t="e">
        <f t="shared" si="25"/>
        <v>#REF!</v>
      </c>
      <c r="BF53" s="194" t="e">
        <f t="shared" si="25"/>
        <v>#REF!</v>
      </c>
      <c r="BG53" s="194" t="e">
        <f t="shared" si="25"/>
        <v>#REF!</v>
      </c>
      <c r="BH53" s="194" t="e">
        <f t="shared" si="25"/>
        <v>#REF!</v>
      </c>
      <c r="BI53" s="194" t="e">
        <f t="shared" si="25"/>
        <v>#REF!</v>
      </c>
      <c r="BJ53" s="194" t="e">
        <f t="shared" si="25"/>
        <v>#REF!</v>
      </c>
      <c r="BK53" s="194" t="e">
        <f t="shared" si="25"/>
        <v>#REF!</v>
      </c>
      <c r="BL53" s="194" t="e">
        <f t="shared" si="25"/>
        <v>#REF!</v>
      </c>
      <c r="BM53" s="194" t="e">
        <f t="shared" si="25"/>
        <v>#REF!</v>
      </c>
      <c r="BN53" s="194" t="e">
        <f t="shared" si="25"/>
        <v>#REF!</v>
      </c>
      <c r="BO53" s="194" t="e">
        <f t="shared" si="25"/>
        <v>#REF!</v>
      </c>
      <c r="BP53" s="194" t="e">
        <f t="shared" si="25"/>
        <v>#REF!</v>
      </c>
      <c r="BQ53" s="194" t="e">
        <f t="shared" si="26"/>
        <v>#REF!</v>
      </c>
      <c r="BR53" s="194" t="e">
        <f t="shared" si="26"/>
        <v>#REF!</v>
      </c>
      <c r="BS53" s="194" t="e">
        <f t="shared" si="26"/>
        <v>#REF!</v>
      </c>
      <c r="BT53" s="194" t="e">
        <f t="shared" si="26"/>
        <v>#REF!</v>
      </c>
      <c r="BU53" s="194" t="e">
        <f t="shared" si="26"/>
        <v>#REF!</v>
      </c>
      <c r="BV53" s="194" t="e">
        <f t="shared" si="26"/>
        <v>#REF!</v>
      </c>
      <c r="BW53" s="194" t="e">
        <f t="shared" si="26"/>
        <v>#REF!</v>
      </c>
    </row>
    <row r="54" spans="1:75">
      <c r="A54" s="173">
        <v>12</v>
      </c>
      <c r="B54" s="193" t="e">
        <f>#REF!</f>
        <v>#REF!</v>
      </c>
      <c r="C54" s="193" t="e">
        <f>#REF!</f>
        <v>#REF!</v>
      </c>
      <c r="D54" s="193" t="e">
        <f>#REF!</f>
        <v>#REF!</v>
      </c>
      <c r="E54" s="193" t="e">
        <f>#REF!</f>
        <v>#REF!</v>
      </c>
      <c r="F54" s="193" t="e">
        <f>#REF!</f>
        <v>#REF!</v>
      </c>
      <c r="G54" s="193" t="e">
        <f>#REF!</f>
        <v>#REF!</v>
      </c>
      <c r="H54" s="193" t="e">
        <f>#REF!</f>
        <v>#REF!</v>
      </c>
      <c r="I54" s="193" t="e">
        <f>#REF!</f>
        <v>#REF!</v>
      </c>
      <c r="J54" s="193" t="e">
        <f>#REF!</f>
        <v>#REF!</v>
      </c>
      <c r="K54" s="193" t="e">
        <f>#REF!</f>
        <v>#REF!</v>
      </c>
      <c r="L54" s="193" t="e">
        <f>#REF!</f>
        <v>#REF!</v>
      </c>
      <c r="M54" s="193" t="e">
        <f>#REF!</f>
        <v>#REF!</v>
      </c>
      <c r="N54" s="193" t="e">
        <f>#REF!</f>
        <v>#REF!</v>
      </c>
      <c r="O54" s="193" t="e">
        <f>#REF!</f>
        <v>#REF!</v>
      </c>
      <c r="P54" s="193" t="e">
        <f>#REF!</f>
        <v>#REF!</v>
      </c>
      <c r="Q54" s="193" t="e">
        <f>#REF!</f>
        <v>#REF!</v>
      </c>
      <c r="R54" s="193" t="e">
        <f>#REF!</f>
        <v>#REF!</v>
      </c>
      <c r="S54" s="193" t="e">
        <f>#REF!</f>
        <v>#REF!</v>
      </c>
      <c r="T54" s="193" t="e">
        <f>#REF!</f>
        <v>#REF!</v>
      </c>
      <c r="U54" s="193" t="e">
        <f>#REF!</f>
        <v>#REF!</v>
      </c>
      <c r="V54" s="193" t="e">
        <f>#REF!</f>
        <v>#REF!</v>
      </c>
      <c r="W54" s="193" t="e">
        <f>#REF!</f>
        <v>#REF!</v>
      </c>
      <c r="X54" s="193" t="e">
        <f>#REF!</f>
        <v>#REF!</v>
      </c>
      <c r="Y54" s="193" t="e">
        <f>#REF!</f>
        <v>#REF!</v>
      </c>
      <c r="AA54" s="194" t="e">
        <f>#REF!</f>
        <v>#REF!</v>
      </c>
      <c r="AB54" s="194" t="e">
        <f>#REF!</f>
        <v>#REF!</v>
      </c>
      <c r="AC54" s="194" t="e">
        <f>#REF!</f>
        <v>#REF!</v>
      </c>
      <c r="AD54" s="194" t="e">
        <f>#REF!</f>
        <v>#REF!</v>
      </c>
      <c r="AE54" s="194" t="e">
        <f>#REF!</f>
        <v>#REF!</v>
      </c>
      <c r="AF54" s="194" t="e">
        <f>#REF!</f>
        <v>#REF!</v>
      </c>
      <c r="AG54" s="194" t="e">
        <f>#REF!</f>
        <v>#REF!</v>
      </c>
      <c r="AH54" s="194" t="e">
        <f>#REF!</f>
        <v>#REF!</v>
      </c>
      <c r="AI54" s="194" t="e">
        <f>#REF!</f>
        <v>#REF!</v>
      </c>
      <c r="AJ54" s="194" t="e">
        <f>#REF!</f>
        <v>#REF!</v>
      </c>
      <c r="AK54" s="194" t="e">
        <f>#REF!</f>
        <v>#REF!</v>
      </c>
      <c r="AL54" s="194" t="e">
        <f>#REF!</f>
        <v>#REF!</v>
      </c>
      <c r="AM54" s="194" t="e">
        <f>#REF!</f>
        <v>#REF!</v>
      </c>
      <c r="AN54" s="194" t="e">
        <f>#REF!</f>
        <v>#REF!</v>
      </c>
      <c r="AO54" s="194" t="e">
        <f>#REF!</f>
        <v>#REF!</v>
      </c>
      <c r="AP54" s="194" t="e">
        <f>#REF!</f>
        <v>#REF!</v>
      </c>
      <c r="AQ54" s="194" t="e">
        <f>#REF!</f>
        <v>#REF!</v>
      </c>
      <c r="AR54" s="194" t="e">
        <f>#REF!</f>
        <v>#REF!</v>
      </c>
      <c r="AS54" s="194" t="e">
        <f>#REF!</f>
        <v>#REF!</v>
      </c>
      <c r="AT54" s="194" t="e">
        <f>#REF!</f>
        <v>#REF!</v>
      </c>
      <c r="AU54" s="194" t="e">
        <f>#REF!</f>
        <v>#REF!</v>
      </c>
      <c r="AV54" s="194" t="e">
        <f>#REF!</f>
        <v>#REF!</v>
      </c>
      <c r="AW54" s="194" t="e">
        <f>#REF!</f>
        <v>#REF!</v>
      </c>
      <c r="AX54" s="194" t="e">
        <f>#REF!</f>
        <v>#REF!</v>
      </c>
      <c r="AZ54" s="194" t="e">
        <f t="shared" si="27"/>
        <v>#REF!</v>
      </c>
      <c r="BA54" s="194" t="e">
        <f t="shared" si="25"/>
        <v>#REF!</v>
      </c>
      <c r="BB54" s="194" t="e">
        <f t="shared" si="25"/>
        <v>#REF!</v>
      </c>
      <c r="BC54" s="194" t="e">
        <f t="shared" si="25"/>
        <v>#REF!</v>
      </c>
      <c r="BD54" s="194" t="e">
        <f t="shared" si="25"/>
        <v>#REF!</v>
      </c>
      <c r="BE54" s="194" t="e">
        <f t="shared" si="25"/>
        <v>#REF!</v>
      </c>
      <c r="BF54" s="194" t="e">
        <f t="shared" si="25"/>
        <v>#REF!</v>
      </c>
      <c r="BG54" s="194" t="e">
        <f t="shared" si="25"/>
        <v>#REF!</v>
      </c>
      <c r="BH54" s="194" t="e">
        <f t="shared" si="25"/>
        <v>#REF!</v>
      </c>
      <c r="BI54" s="194" t="e">
        <f t="shared" si="25"/>
        <v>#REF!</v>
      </c>
      <c r="BJ54" s="194" t="e">
        <f t="shared" si="25"/>
        <v>#REF!</v>
      </c>
      <c r="BK54" s="194" t="e">
        <f t="shared" si="25"/>
        <v>#REF!</v>
      </c>
      <c r="BL54" s="194" t="e">
        <f t="shared" si="25"/>
        <v>#REF!</v>
      </c>
      <c r="BM54" s="194" t="e">
        <f t="shared" si="25"/>
        <v>#REF!</v>
      </c>
      <c r="BN54" s="194" t="e">
        <f t="shared" si="25"/>
        <v>#REF!</v>
      </c>
      <c r="BO54" s="194" t="e">
        <f t="shared" si="25"/>
        <v>#REF!</v>
      </c>
      <c r="BP54" s="194" t="e">
        <f t="shared" si="25"/>
        <v>#REF!</v>
      </c>
      <c r="BQ54" s="194" t="e">
        <f t="shared" si="26"/>
        <v>#REF!</v>
      </c>
      <c r="BR54" s="194" t="e">
        <f t="shared" si="26"/>
        <v>#REF!</v>
      </c>
      <c r="BS54" s="194" t="e">
        <f t="shared" si="26"/>
        <v>#REF!</v>
      </c>
      <c r="BT54" s="194" t="e">
        <f t="shared" si="26"/>
        <v>#REF!</v>
      </c>
      <c r="BU54" s="194" t="e">
        <f t="shared" si="26"/>
        <v>#REF!</v>
      </c>
      <c r="BV54" s="194" t="e">
        <f t="shared" si="26"/>
        <v>#REF!</v>
      </c>
      <c r="BW54" s="194" t="e">
        <f t="shared" si="26"/>
        <v>#REF!</v>
      </c>
    </row>
    <row r="55" spans="1:75">
      <c r="A55" s="173">
        <v>13</v>
      </c>
      <c r="B55" s="193" t="e">
        <f>#REF!</f>
        <v>#REF!</v>
      </c>
      <c r="C55" s="193" t="e">
        <f>#REF!</f>
        <v>#REF!</v>
      </c>
      <c r="D55" s="193" t="e">
        <f>#REF!</f>
        <v>#REF!</v>
      </c>
      <c r="E55" s="193" t="e">
        <f>#REF!</f>
        <v>#REF!</v>
      </c>
      <c r="F55" s="193" t="e">
        <f>#REF!</f>
        <v>#REF!</v>
      </c>
      <c r="G55" s="193" t="e">
        <f>#REF!</f>
        <v>#REF!</v>
      </c>
      <c r="H55" s="193" t="e">
        <f>#REF!</f>
        <v>#REF!</v>
      </c>
      <c r="I55" s="193" t="e">
        <f>#REF!</f>
        <v>#REF!</v>
      </c>
      <c r="J55" s="193" t="e">
        <f>#REF!</f>
        <v>#REF!</v>
      </c>
      <c r="K55" s="193" t="e">
        <f>#REF!</f>
        <v>#REF!</v>
      </c>
      <c r="L55" s="193" t="e">
        <f>#REF!</f>
        <v>#REF!</v>
      </c>
      <c r="M55" s="193" t="e">
        <f>#REF!</f>
        <v>#REF!</v>
      </c>
      <c r="N55" s="193" t="e">
        <f>#REF!</f>
        <v>#REF!</v>
      </c>
      <c r="O55" s="193" t="e">
        <f>#REF!</f>
        <v>#REF!</v>
      </c>
      <c r="P55" s="193" t="e">
        <f>#REF!</f>
        <v>#REF!</v>
      </c>
      <c r="Q55" s="193" t="e">
        <f>#REF!</f>
        <v>#REF!</v>
      </c>
      <c r="R55" s="193" t="e">
        <f>#REF!</f>
        <v>#REF!</v>
      </c>
      <c r="S55" s="193" t="e">
        <f>#REF!</f>
        <v>#REF!</v>
      </c>
      <c r="T55" s="193" t="e">
        <f>#REF!</f>
        <v>#REF!</v>
      </c>
      <c r="U55" s="193" t="e">
        <f>#REF!</f>
        <v>#REF!</v>
      </c>
      <c r="V55" s="193" t="e">
        <f>#REF!</f>
        <v>#REF!</v>
      </c>
      <c r="W55" s="193" t="e">
        <f>#REF!</f>
        <v>#REF!</v>
      </c>
      <c r="X55" s="193" t="e">
        <f>#REF!</f>
        <v>#REF!</v>
      </c>
      <c r="Y55" s="193" t="e">
        <f>#REF!</f>
        <v>#REF!</v>
      </c>
      <c r="AA55" s="194" t="e">
        <f>#REF!</f>
        <v>#REF!</v>
      </c>
      <c r="AB55" s="194" t="e">
        <f>#REF!</f>
        <v>#REF!</v>
      </c>
      <c r="AC55" s="194" t="e">
        <f>#REF!</f>
        <v>#REF!</v>
      </c>
      <c r="AD55" s="194" t="e">
        <f>#REF!</f>
        <v>#REF!</v>
      </c>
      <c r="AE55" s="194" t="e">
        <f>#REF!</f>
        <v>#REF!</v>
      </c>
      <c r="AF55" s="194" t="e">
        <f>#REF!</f>
        <v>#REF!</v>
      </c>
      <c r="AG55" s="194" t="e">
        <f>#REF!</f>
        <v>#REF!</v>
      </c>
      <c r="AH55" s="194" t="e">
        <f>#REF!</f>
        <v>#REF!</v>
      </c>
      <c r="AI55" s="194" t="e">
        <f>#REF!</f>
        <v>#REF!</v>
      </c>
      <c r="AJ55" s="194" t="e">
        <f>#REF!</f>
        <v>#REF!</v>
      </c>
      <c r="AK55" s="194" t="e">
        <f>#REF!</f>
        <v>#REF!</v>
      </c>
      <c r="AL55" s="194" t="e">
        <f>#REF!</f>
        <v>#REF!</v>
      </c>
      <c r="AM55" s="194" t="e">
        <f>#REF!</f>
        <v>#REF!</v>
      </c>
      <c r="AN55" s="194" t="e">
        <f>#REF!</f>
        <v>#REF!</v>
      </c>
      <c r="AO55" s="194" t="e">
        <f>#REF!</f>
        <v>#REF!</v>
      </c>
      <c r="AP55" s="194" t="e">
        <f>#REF!</f>
        <v>#REF!</v>
      </c>
      <c r="AQ55" s="194" t="e">
        <f>#REF!</f>
        <v>#REF!</v>
      </c>
      <c r="AR55" s="194" t="e">
        <f>#REF!</f>
        <v>#REF!</v>
      </c>
      <c r="AS55" s="194" t="e">
        <f>#REF!</f>
        <v>#REF!</v>
      </c>
      <c r="AT55" s="194" t="e">
        <f>#REF!</f>
        <v>#REF!</v>
      </c>
      <c r="AU55" s="194" t="e">
        <f>#REF!</f>
        <v>#REF!</v>
      </c>
      <c r="AV55" s="194" t="e">
        <f>#REF!</f>
        <v>#REF!</v>
      </c>
      <c r="AW55" s="194" t="e">
        <f>#REF!</f>
        <v>#REF!</v>
      </c>
      <c r="AX55" s="194" t="e">
        <f>#REF!</f>
        <v>#REF!</v>
      </c>
      <c r="AZ55" s="194" t="e">
        <f t="shared" si="27"/>
        <v>#REF!</v>
      </c>
      <c r="BA55" s="194" t="e">
        <f t="shared" si="25"/>
        <v>#REF!</v>
      </c>
      <c r="BB55" s="194" t="e">
        <f t="shared" si="25"/>
        <v>#REF!</v>
      </c>
      <c r="BC55" s="194" t="e">
        <f t="shared" si="25"/>
        <v>#REF!</v>
      </c>
      <c r="BD55" s="194" t="e">
        <f t="shared" si="25"/>
        <v>#REF!</v>
      </c>
      <c r="BE55" s="194" t="e">
        <f t="shared" si="25"/>
        <v>#REF!</v>
      </c>
      <c r="BF55" s="194" t="e">
        <f t="shared" si="25"/>
        <v>#REF!</v>
      </c>
      <c r="BG55" s="194" t="e">
        <f t="shared" si="25"/>
        <v>#REF!</v>
      </c>
      <c r="BH55" s="194" t="e">
        <f t="shared" si="25"/>
        <v>#REF!</v>
      </c>
      <c r="BI55" s="194" t="e">
        <f t="shared" si="25"/>
        <v>#REF!</v>
      </c>
      <c r="BJ55" s="194" t="e">
        <f t="shared" si="25"/>
        <v>#REF!</v>
      </c>
      <c r="BK55" s="194" t="e">
        <f t="shared" si="25"/>
        <v>#REF!</v>
      </c>
      <c r="BL55" s="194" t="e">
        <f t="shared" si="25"/>
        <v>#REF!</v>
      </c>
      <c r="BM55" s="194" t="e">
        <f t="shared" si="25"/>
        <v>#REF!</v>
      </c>
      <c r="BN55" s="194" t="e">
        <f t="shared" si="25"/>
        <v>#REF!</v>
      </c>
      <c r="BO55" s="194" t="e">
        <f t="shared" si="25"/>
        <v>#REF!</v>
      </c>
      <c r="BP55" s="194" t="e">
        <f t="shared" si="25"/>
        <v>#REF!</v>
      </c>
      <c r="BQ55" s="194" t="e">
        <f t="shared" si="26"/>
        <v>#REF!</v>
      </c>
      <c r="BR55" s="194" t="e">
        <f t="shared" si="26"/>
        <v>#REF!</v>
      </c>
      <c r="BS55" s="194" t="e">
        <f t="shared" si="26"/>
        <v>#REF!</v>
      </c>
      <c r="BT55" s="194" t="e">
        <f t="shared" si="26"/>
        <v>#REF!</v>
      </c>
      <c r="BU55" s="194" t="e">
        <f t="shared" si="26"/>
        <v>#REF!</v>
      </c>
      <c r="BV55" s="194" t="e">
        <f t="shared" si="26"/>
        <v>#REF!</v>
      </c>
      <c r="BW55" s="194" t="e">
        <f t="shared" si="26"/>
        <v>#REF!</v>
      </c>
    </row>
    <row r="56" spans="1:75">
      <c r="A56" s="173">
        <v>14</v>
      </c>
      <c r="B56" s="193" t="e">
        <f>#REF!</f>
        <v>#REF!</v>
      </c>
      <c r="C56" s="193" t="e">
        <f>#REF!</f>
        <v>#REF!</v>
      </c>
      <c r="D56" s="193" t="e">
        <f>#REF!</f>
        <v>#REF!</v>
      </c>
      <c r="E56" s="193" t="e">
        <f>#REF!</f>
        <v>#REF!</v>
      </c>
      <c r="F56" s="193" t="e">
        <f>#REF!</f>
        <v>#REF!</v>
      </c>
      <c r="G56" s="193" t="e">
        <f>#REF!</f>
        <v>#REF!</v>
      </c>
      <c r="H56" s="193" t="e">
        <f>#REF!</f>
        <v>#REF!</v>
      </c>
      <c r="I56" s="193" t="e">
        <f>#REF!</f>
        <v>#REF!</v>
      </c>
      <c r="J56" s="193" t="e">
        <f>#REF!</f>
        <v>#REF!</v>
      </c>
      <c r="K56" s="193" t="e">
        <f>#REF!</f>
        <v>#REF!</v>
      </c>
      <c r="L56" s="193" t="e">
        <f>#REF!</f>
        <v>#REF!</v>
      </c>
      <c r="M56" s="193" t="e">
        <f>#REF!</f>
        <v>#REF!</v>
      </c>
      <c r="N56" s="193" t="e">
        <f>#REF!</f>
        <v>#REF!</v>
      </c>
      <c r="O56" s="193" t="e">
        <f>#REF!</f>
        <v>#REF!</v>
      </c>
      <c r="P56" s="193" t="e">
        <f>#REF!</f>
        <v>#REF!</v>
      </c>
      <c r="Q56" s="193" t="e">
        <f>#REF!</f>
        <v>#REF!</v>
      </c>
      <c r="R56" s="193" t="e">
        <f>#REF!</f>
        <v>#REF!</v>
      </c>
      <c r="S56" s="193" t="e">
        <f>#REF!</f>
        <v>#REF!</v>
      </c>
      <c r="T56" s="193" t="e">
        <f>#REF!</f>
        <v>#REF!</v>
      </c>
      <c r="U56" s="193" t="e">
        <f>#REF!</f>
        <v>#REF!</v>
      </c>
      <c r="V56" s="193" t="e">
        <f>#REF!</f>
        <v>#REF!</v>
      </c>
      <c r="W56" s="193" t="e">
        <f>#REF!</f>
        <v>#REF!</v>
      </c>
      <c r="X56" s="193" t="e">
        <f>#REF!</f>
        <v>#REF!</v>
      </c>
      <c r="Y56" s="193" t="e">
        <f>#REF!</f>
        <v>#REF!</v>
      </c>
      <c r="AA56" s="194" t="e">
        <f>#REF!</f>
        <v>#REF!</v>
      </c>
      <c r="AB56" s="194" t="e">
        <f>#REF!</f>
        <v>#REF!</v>
      </c>
      <c r="AC56" s="194" t="e">
        <f>#REF!</f>
        <v>#REF!</v>
      </c>
      <c r="AD56" s="194" t="e">
        <f>#REF!</f>
        <v>#REF!</v>
      </c>
      <c r="AE56" s="194" t="e">
        <f>#REF!</f>
        <v>#REF!</v>
      </c>
      <c r="AF56" s="194" t="e">
        <f>#REF!</f>
        <v>#REF!</v>
      </c>
      <c r="AG56" s="194" t="e">
        <f>#REF!</f>
        <v>#REF!</v>
      </c>
      <c r="AH56" s="194" t="e">
        <f>#REF!</f>
        <v>#REF!</v>
      </c>
      <c r="AI56" s="194" t="e">
        <f>#REF!</f>
        <v>#REF!</v>
      </c>
      <c r="AJ56" s="194" t="e">
        <f>#REF!</f>
        <v>#REF!</v>
      </c>
      <c r="AK56" s="194" t="e">
        <f>#REF!</f>
        <v>#REF!</v>
      </c>
      <c r="AL56" s="194" t="e">
        <f>#REF!</f>
        <v>#REF!</v>
      </c>
      <c r="AM56" s="194" t="e">
        <f>#REF!</f>
        <v>#REF!</v>
      </c>
      <c r="AN56" s="194" t="e">
        <f>#REF!</f>
        <v>#REF!</v>
      </c>
      <c r="AO56" s="194" t="e">
        <f>#REF!</f>
        <v>#REF!</v>
      </c>
      <c r="AP56" s="194" t="e">
        <f>#REF!</f>
        <v>#REF!</v>
      </c>
      <c r="AQ56" s="194" t="e">
        <f>#REF!</f>
        <v>#REF!</v>
      </c>
      <c r="AR56" s="194" t="e">
        <f>#REF!</f>
        <v>#REF!</v>
      </c>
      <c r="AS56" s="194" t="e">
        <f>#REF!</f>
        <v>#REF!</v>
      </c>
      <c r="AT56" s="194" t="e">
        <f>#REF!</f>
        <v>#REF!</v>
      </c>
      <c r="AU56" s="194" t="e">
        <f>#REF!</f>
        <v>#REF!</v>
      </c>
      <c r="AV56" s="194" t="e">
        <f>#REF!</f>
        <v>#REF!</v>
      </c>
      <c r="AW56" s="194" t="e">
        <f>#REF!</f>
        <v>#REF!</v>
      </c>
      <c r="AX56" s="194" t="e">
        <f>#REF!</f>
        <v>#REF!</v>
      </c>
      <c r="AZ56" s="194" t="e">
        <f t="shared" si="27"/>
        <v>#REF!</v>
      </c>
      <c r="BA56" s="194" t="e">
        <f t="shared" si="25"/>
        <v>#REF!</v>
      </c>
      <c r="BB56" s="194" t="e">
        <f t="shared" si="25"/>
        <v>#REF!</v>
      </c>
      <c r="BC56" s="194" t="e">
        <f t="shared" si="25"/>
        <v>#REF!</v>
      </c>
      <c r="BD56" s="194" t="e">
        <f t="shared" si="25"/>
        <v>#REF!</v>
      </c>
      <c r="BE56" s="194" t="e">
        <f t="shared" si="25"/>
        <v>#REF!</v>
      </c>
      <c r="BF56" s="194" t="e">
        <f t="shared" si="25"/>
        <v>#REF!</v>
      </c>
      <c r="BG56" s="194" t="e">
        <f t="shared" si="25"/>
        <v>#REF!</v>
      </c>
      <c r="BH56" s="194" t="e">
        <f t="shared" si="25"/>
        <v>#REF!</v>
      </c>
      <c r="BI56" s="194" t="e">
        <f t="shared" si="25"/>
        <v>#REF!</v>
      </c>
      <c r="BJ56" s="194" t="e">
        <f t="shared" si="25"/>
        <v>#REF!</v>
      </c>
      <c r="BK56" s="194" t="e">
        <f t="shared" si="25"/>
        <v>#REF!</v>
      </c>
      <c r="BL56" s="194" t="e">
        <f t="shared" si="25"/>
        <v>#REF!</v>
      </c>
      <c r="BM56" s="194" t="e">
        <f t="shared" si="25"/>
        <v>#REF!</v>
      </c>
      <c r="BN56" s="194" t="e">
        <f t="shared" si="25"/>
        <v>#REF!</v>
      </c>
      <c r="BO56" s="194" t="e">
        <f t="shared" si="25"/>
        <v>#REF!</v>
      </c>
      <c r="BP56" s="194" t="e">
        <f t="shared" si="25"/>
        <v>#REF!</v>
      </c>
      <c r="BQ56" s="194" t="e">
        <f t="shared" si="26"/>
        <v>#REF!</v>
      </c>
      <c r="BR56" s="194" t="e">
        <f t="shared" si="26"/>
        <v>#REF!</v>
      </c>
      <c r="BS56" s="194" t="e">
        <f t="shared" si="26"/>
        <v>#REF!</v>
      </c>
      <c r="BT56" s="194" t="e">
        <f t="shared" si="26"/>
        <v>#REF!</v>
      </c>
      <c r="BU56" s="194" t="e">
        <f t="shared" si="26"/>
        <v>#REF!</v>
      </c>
      <c r="BV56" s="194" t="e">
        <f t="shared" si="26"/>
        <v>#REF!</v>
      </c>
      <c r="BW56" s="194" t="e">
        <f t="shared" si="26"/>
        <v>#REF!</v>
      </c>
    </row>
    <row r="57" spans="1:75">
      <c r="A57" s="173">
        <v>15</v>
      </c>
      <c r="B57" s="193" t="e">
        <f>#REF!</f>
        <v>#REF!</v>
      </c>
      <c r="C57" s="193" t="e">
        <f>#REF!</f>
        <v>#REF!</v>
      </c>
      <c r="D57" s="193" t="e">
        <f>#REF!</f>
        <v>#REF!</v>
      </c>
      <c r="E57" s="193" t="e">
        <f>#REF!</f>
        <v>#REF!</v>
      </c>
      <c r="F57" s="193" t="e">
        <f>#REF!</f>
        <v>#REF!</v>
      </c>
      <c r="G57" s="193" t="e">
        <f>#REF!</f>
        <v>#REF!</v>
      </c>
      <c r="H57" s="193" t="e">
        <f>#REF!</f>
        <v>#REF!</v>
      </c>
      <c r="I57" s="193" t="e">
        <f>#REF!</f>
        <v>#REF!</v>
      </c>
      <c r="J57" s="193" t="e">
        <f>#REF!</f>
        <v>#REF!</v>
      </c>
      <c r="K57" s="193" t="e">
        <f>#REF!</f>
        <v>#REF!</v>
      </c>
      <c r="L57" s="193" t="e">
        <f>#REF!</f>
        <v>#REF!</v>
      </c>
      <c r="M57" s="193" t="e">
        <f>#REF!</f>
        <v>#REF!</v>
      </c>
      <c r="N57" s="193" t="e">
        <f>#REF!</f>
        <v>#REF!</v>
      </c>
      <c r="O57" s="193" t="e">
        <f>#REF!</f>
        <v>#REF!</v>
      </c>
      <c r="P57" s="193" t="e">
        <f>#REF!</f>
        <v>#REF!</v>
      </c>
      <c r="Q57" s="193" t="e">
        <f>#REF!</f>
        <v>#REF!</v>
      </c>
      <c r="R57" s="193" t="e">
        <f>#REF!</f>
        <v>#REF!</v>
      </c>
      <c r="S57" s="193" t="e">
        <f>#REF!</f>
        <v>#REF!</v>
      </c>
      <c r="T57" s="193" t="e">
        <f>#REF!</f>
        <v>#REF!</v>
      </c>
      <c r="U57" s="193" t="e">
        <f>#REF!</f>
        <v>#REF!</v>
      </c>
      <c r="V57" s="193" t="e">
        <f>#REF!</f>
        <v>#REF!</v>
      </c>
      <c r="W57" s="193" t="e">
        <f>#REF!</f>
        <v>#REF!</v>
      </c>
      <c r="X57" s="193" t="e">
        <f>#REF!</f>
        <v>#REF!</v>
      </c>
      <c r="Y57" s="193" t="e">
        <f>#REF!</f>
        <v>#REF!</v>
      </c>
      <c r="AA57" s="194" t="e">
        <f>#REF!</f>
        <v>#REF!</v>
      </c>
      <c r="AB57" s="194" t="e">
        <f>#REF!</f>
        <v>#REF!</v>
      </c>
      <c r="AC57" s="194" t="e">
        <f>#REF!</f>
        <v>#REF!</v>
      </c>
      <c r="AD57" s="194" t="e">
        <f>#REF!</f>
        <v>#REF!</v>
      </c>
      <c r="AE57" s="194" t="e">
        <f>#REF!</f>
        <v>#REF!</v>
      </c>
      <c r="AF57" s="194" t="e">
        <f>#REF!</f>
        <v>#REF!</v>
      </c>
      <c r="AG57" s="194" t="e">
        <f>#REF!</f>
        <v>#REF!</v>
      </c>
      <c r="AH57" s="194" t="e">
        <f>#REF!</f>
        <v>#REF!</v>
      </c>
      <c r="AI57" s="194" t="e">
        <f>#REF!</f>
        <v>#REF!</v>
      </c>
      <c r="AJ57" s="194" t="e">
        <f>#REF!</f>
        <v>#REF!</v>
      </c>
      <c r="AK57" s="194" t="e">
        <f>#REF!</f>
        <v>#REF!</v>
      </c>
      <c r="AL57" s="194" t="e">
        <f>#REF!</f>
        <v>#REF!</v>
      </c>
      <c r="AM57" s="194" t="e">
        <f>#REF!</f>
        <v>#REF!</v>
      </c>
      <c r="AN57" s="194" t="e">
        <f>#REF!</f>
        <v>#REF!</v>
      </c>
      <c r="AO57" s="194" t="e">
        <f>#REF!</f>
        <v>#REF!</v>
      </c>
      <c r="AP57" s="194" t="e">
        <f>#REF!</f>
        <v>#REF!</v>
      </c>
      <c r="AQ57" s="194" t="e">
        <f>#REF!</f>
        <v>#REF!</v>
      </c>
      <c r="AR57" s="194" t="e">
        <f>#REF!</f>
        <v>#REF!</v>
      </c>
      <c r="AS57" s="194" t="e">
        <f>#REF!</f>
        <v>#REF!</v>
      </c>
      <c r="AT57" s="194" t="e">
        <f>#REF!</f>
        <v>#REF!</v>
      </c>
      <c r="AU57" s="194" t="e">
        <f>#REF!</f>
        <v>#REF!</v>
      </c>
      <c r="AV57" s="194" t="e">
        <f>#REF!</f>
        <v>#REF!</v>
      </c>
      <c r="AW57" s="194" t="e">
        <f>#REF!</f>
        <v>#REF!</v>
      </c>
      <c r="AX57" s="194" t="e">
        <f>#REF!</f>
        <v>#REF!</v>
      </c>
      <c r="AZ57" s="194" t="e">
        <f t="shared" si="27"/>
        <v>#REF!</v>
      </c>
      <c r="BA57" s="194" t="e">
        <f t="shared" si="25"/>
        <v>#REF!</v>
      </c>
      <c r="BB57" s="194" t="e">
        <f t="shared" si="25"/>
        <v>#REF!</v>
      </c>
      <c r="BC57" s="194" t="e">
        <f t="shared" si="25"/>
        <v>#REF!</v>
      </c>
      <c r="BD57" s="194" t="e">
        <f t="shared" si="25"/>
        <v>#REF!</v>
      </c>
      <c r="BE57" s="194" t="e">
        <f t="shared" si="25"/>
        <v>#REF!</v>
      </c>
      <c r="BF57" s="194" t="e">
        <f t="shared" si="25"/>
        <v>#REF!</v>
      </c>
      <c r="BG57" s="194" t="e">
        <f t="shared" si="25"/>
        <v>#REF!</v>
      </c>
      <c r="BH57" s="194" t="e">
        <f t="shared" si="25"/>
        <v>#REF!</v>
      </c>
      <c r="BI57" s="194" t="e">
        <f t="shared" si="25"/>
        <v>#REF!</v>
      </c>
      <c r="BJ57" s="194" t="e">
        <f t="shared" si="25"/>
        <v>#REF!</v>
      </c>
      <c r="BK57" s="194" t="e">
        <f t="shared" si="25"/>
        <v>#REF!</v>
      </c>
      <c r="BL57" s="194" t="e">
        <f t="shared" si="25"/>
        <v>#REF!</v>
      </c>
      <c r="BM57" s="194" t="e">
        <f t="shared" si="25"/>
        <v>#REF!</v>
      </c>
      <c r="BN57" s="194" t="e">
        <f t="shared" si="25"/>
        <v>#REF!</v>
      </c>
      <c r="BO57" s="194" t="e">
        <f t="shared" si="25"/>
        <v>#REF!</v>
      </c>
      <c r="BP57" s="194" t="e">
        <f t="shared" si="25"/>
        <v>#REF!</v>
      </c>
      <c r="BQ57" s="194" t="e">
        <f t="shared" si="26"/>
        <v>#REF!</v>
      </c>
      <c r="BR57" s="194" t="e">
        <f t="shared" si="26"/>
        <v>#REF!</v>
      </c>
      <c r="BS57" s="194" t="e">
        <f t="shared" si="26"/>
        <v>#REF!</v>
      </c>
      <c r="BT57" s="194" t="e">
        <f t="shared" si="26"/>
        <v>#REF!</v>
      </c>
      <c r="BU57" s="194" t="e">
        <f t="shared" si="26"/>
        <v>#REF!</v>
      </c>
      <c r="BV57" s="194" t="e">
        <f t="shared" si="26"/>
        <v>#REF!</v>
      </c>
      <c r="BW57" s="194" t="e">
        <f t="shared" si="26"/>
        <v>#REF!</v>
      </c>
    </row>
    <row r="58" spans="1:75">
      <c r="A58" s="173">
        <v>16</v>
      </c>
      <c r="B58" s="193" t="e">
        <f>#REF!</f>
        <v>#REF!</v>
      </c>
      <c r="C58" s="193" t="e">
        <f>#REF!</f>
        <v>#REF!</v>
      </c>
      <c r="D58" s="193" t="e">
        <f>#REF!</f>
        <v>#REF!</v>
      </c>
      <c r="E58" s="193" t="e">
        <f>#REF!</f>
        <v>#REF!</v>
      </c>
      <c r="F58" s="193" t="e">
        <f>#REF!</f>
        <v>#REF!</v>
      </c>
      <c r="G58" s="193" t="e">
        <f>#REF!</f>
        <v>#REF!</v>
      </c>
      <c r="H58" s="193" t="e">
        <f>#REF!</f>
        <v>#REF!</v>
      </c>
      <c r="I58" s="193" t="e">
        <f>#REF!</f>
        <v>#REF!</v>
      </c>
      <c r="J58" s="193" t="e">
        <f>#REF!</f>
        <v>#REF!</v>
      </c>
      <c r="K58" s="193" t="e">
        <f>#REF!</f>
        <v>#REF!</v>
      </c>
      <c r="L58" s="193" t="e">
        <f>#REF!</f>
        <v>#REF!</v>
      </c>
      <c r="M58" s="193" t="e">
        <f>#REF!</f>
        <v>#REF!</v>
      </c>
      <c r="N58" s="193" t="e">
        <f>#REF!</f>
        <v>#REF!</v>
      </c>
      <c r="O58" s="193" t="e">
        <f>#REF!</f>
        <v>#REF!</v>
      </c>
      <c r="P58" s="193" t="e">
        <f>#REF!</f>
        <v>#REF!</v>
      </c>
      <c r="Q58" s="193" t="e">
        <f>#REF!</f>
        <v>#REF!</v>
      </c>
      <c r="R58" s="193" t="e">
        <f>#REF!</f>
        <v>#REF!</v>
      </c>
      <c r="S58" s="193" t="e">
        <f>#REF!</f>
        <v>#REF!</v>
      </c>
      <c r="T58" s="193" t="e">
        <f>#REF!</f>
        <v>#REF!</v>
      </c>
      <c r="U58" s="193" t="e">
        <f>#REF!</f>
        <v>#REF!</v>
      </c>
      <c r="V58" s="193" t="e">
        <f>#REF!</f>
        <v>#REF!</v>
      </c>
      <c r="W58" s="193" t="e">
        <f>#REF!</f>
        <v>#REF!</v>
      </c>
      <c r="X58" s="193" t="e">
        <f>#REF!</f>
        <v>#REF!</v>
      </c>
      <c r="Y58" s="193" t="e">
        <f>#REF!</f>
        <v>#REF!</v>
      </c>
      <c r="AA58" s="194" t="e">
        <f>#REF!</f>
        <v>#REF!</v>
      </c>
      <c r="AB58" s="194" t="e">
        <f>#REF!</f>
        <v>#REF!</v>
      </c>
      <c r="AC58" s="194" t="e">
        <f>#REF!</f>
        <v>#REF!</v>
      </c>
      <c r="AD58" s="194" t="e">
        <f>#REF!</f>
        <v>#REF!</v>
      </c>
      <c r="AE58" s="194" t="e">
        <f>#REF!</f>
        <v>#REF!</v>
      </c>
      <c r="AF58" s="194" t="e">
        <f>#REF!</f>
        <v>#REF!</v>
      </c>
      <c r="AG58" s="194" t="e">
        <f>#REF!</f>
        <v>#REF!</v>
      </c>
      <c r="AH58" s="194" t="e">
        <f>#REF!</f>
        <v>#REF!</v>
      </c>
      <c r="AI58" s="194" t="e">
        <f>#REF!</f>
        <v>#REF!</v>
      </c>
      <c r="AJ58" s="194" t="e">
        <f>#REF!</f>
        <v>#REF!</v>
      </c>
      <c r="AK58" s="194" t="e">
        <f>#REF!</f>
        <v>#REF!</v>
      </c>
      <c r="AL58" s="194" t="e">
        <f>#REF!</f>
        <v>#REF!</v>
      </c>
      <c r="AM58" s="194" t="e">
        <f>#REF!</f>
        <v>#REF!</v>
      </c>
      <c r="AN58" s="194" t="e">
        <f>#REF!</f>
        <v>#REF!</v>
      </c>
      <c r="AO58" s="194" t="e">
        <f>#REF!</f>
        <v>#REF!</v>
      </c>
      <c r="AP58" s="194" t="e">
        <f>#REF!</f>
        <v>#REF!</v>
      </c>
      <c r="AQ58" s="194" t="e">
        <f>#REF!</f>
        <v>#REF!</v>
      </c>
      <c r="AR58" s="194" t="e">
        <f>#REF!</f>
        <v>#REF!</v>
      </c>
      <c r="AS58" s="194" t="e">
        <f>#REF!</f>
        <v>#REF!</v>
      </c>
      <c r="AT58" s="194" t="e">
        <f>#REF!</f>
        <v>#REF!</v>
      </c>
      <c r="AU58" s="194" t="e">
        <f>#REF!</f>
        <v>#REF!</v>
      </c>
      <c r="AV58" s="194" t="e">
        <f>#REF!</f>
        <v>#REF!</v>
      </c>
      <c r="AW58" s="194" t="e">
        <f>#REF!</f>
        <v>#REF!</v>
      </c>
      <c r="AX58" s="194" t="e">
        <f>#REF!</f>
        <v>#REF!</v>
      </c>
      <c r="AZ58" s="194" t="e">
        <f t="shared" si="27"/>
        <v>#REF!</v>
      </c>
      <c r="BA58" s="194" t="e">
        <f t="shared" si="25"/>
        <v>#REF!</v>
      </c>
      <c r="BB58" s="194" t="e">
        <f t="shared" si="25"/>
        <v>#REF!</v>
      </c>
      <c r="BC58" s="194" t="e">
        <f t="shared" si="25"/>
        <v>#REF!</v>
      </c>
      <c r="BD58" s="194" t="e">
        <f t="shared" si="25"/>
        <v>#REF!</v>
      </c>
      <c r="BE58" s="194" t="e">
        <f t="shared" si="25"/>
        <v>#REF!</v>
      </c>
      <c r="BF58" s="194" t="e">
        <f t="shared" si="25"/>
        <v>#REF!</v>
      </c>
      <c r="BG58" s="194" t="e">
        <f t="shared" si="25"/>
        <v>#REF!</v>
      </c>
      <c r="BH58" s="194" t="e">
        <f t="shared" si="25"/>
        <v>#REF!</v>
      </c>
      <c r="BI58" s="194" t="e">
        <f t="shared" si="25"/>
        <v>#REF!</v>
      </c>
      <c r="BJ58" s="194" t="e">
        <f t="shared" si="25"/>
        <v>#REF!</v>
      </c>
      <c r="BK58" s="194" t="e">
        <f t="shared" si="25"/>
        <v>#REF!</v>
      </c>
      <c r="BL58" s="194" t="e">
        <f t="shared" si="25"/>
        <v>#REF!</v>
      </c>
      <c r="BM58" s="194" t="e">
        <f t="shared" si="25"/>
        <v>#REF!</v>
      </c>
      <c r="BN58" s="194" t="e">
        <f t="shared" si="25"/>
        <v>#REF!</v>
      </c>
      <c r="BO58" s="194" t="e">
        <f t="shared" si="25"/>
        <v>#REF!</v>
      </c>
      <c r="BP58" s="194" t="e">
        <f t="shared" ref="BP58:BP73" si="28">R58-AQ58</f>
        <v>#REF!</v>
      </c>
      <c r="BQ58" s="194" t="e">
        <f t="shared" si="26"/>
        <v>#REF!</v>
      </c>
      <c r="BR58" s="194" t="e">
        <f t="shared" si="26"/>
        <v>#REF!</v>
      </c>
      <c r="BS58" s="194" t="e">
        <f t="shared" si="26"/>
        <v>#REF!</v>
      </c>
      <c r="BT58" s="194" t="e">
        <f t="shared" si="26"/>
        <v>#REF!</v>
      </c>
      <c r="BU58" s="194" t="e">
        <f t="shared" si="26"/>
        <v>#REF!</v>
      </c>
      <c r="BV58" s="194" t="e">
        <f t="shared" si="26"/>
        <v>#REF!</v>
      </c>
      <c r="BW58" s="194" t="e">
        <f t="shared" si="26"/>
        <v>#REF!</v>
      </c>
    </row>
    <row r="59" spans="1:75">
      <c r="A59" s="173">
        <v>17</v>
      </c>
      <c r="B59" s="193" t="e">
        <f>#REF!</f>
        <v>#REF!</v>
      </c>
      <c r="C59" s="193" t="e">
        <f>#REF!</f>
        <v>#REF!</v>
      </c>
      <c r="D59" s="193" t="e">
        <f>#REF!</f>
        <v>#REF!</v>
      </c>
      <c r="E59" s="193" t="e">
        <f>#REF!</f>
        <v>#REF!</v>
      </c>
      <c r="F59" s="193" t="e">
        <f>#REF!</f>
        <v>#REF!</v>
      </c>
      <c r="G59" s="193" t="e">
        <f>#REF!</f>
        <v>#REF!</v>
      </c>
      <c r="H59" s="193" t="e">
        <f>#REF!</f>
        <v>#REF!</v>
      </c>
      <c r="I59" s="193" t="e">
        <f>#REF!</f>
        <v>#REF!</v>
      </c>
      <c r="J59" s="193" t="e">
        <f>#REF!</f>
        <v>#REF!</v>
      </c>
      <c r="K59" s="193" t="e">
        <f>#REF!</f>
        <v>#REF!</v>
      </c>
      <c r="L59" s="193" t="e">
        <f>#REF!</f>
        <v>#REF!</v>
      </c>
      <c r="M59" s="193" t="e">
        <f>#REF!</f>
        <v>#REF!</v>
      </c>
      <c r="N59" s="193" t="e">
        <f>#REF!</f>
        <v>#REF!</v>
      </c>
      <c r="O59" s="193" t="e">
        <f>#REF!</f>
        <v>#REF!</v>
      </c>
      <c r="P59" s="193" t="e">
        <f>#REF!</f>
        <v>#REF!</v>
      </c>
      <c r="Q59" s="193" t="e">
        <f>#REF!</f>
        <v>#REF!</v>
      </c>
      <c r="R59" s="193" t="e">
        <f>#REF!</f>
        <v>#REF!</v>
      </c>
      <c r="S59" s="193" t="e">
        <f>#REF!</f>
        <v>#REF!</v>
      </c>
      <c r="T59" s="193" t="e">
        <f>#REF!</f>
        <v>#REF!</v>
      </c>
      <c r="U59" s="193" t="e">
        <f>#REF!</f>
        <v>#REF!</v>
      </c>
      <c r="V59" s="193" t="e">
        <f>#REF!</f>
        <v>#REF!</v>
      </c>
      <c r="W59" s="193" t="e">
        <f>#REF!</f>
        <v>#REF!</v>
      </c>
      <c r="X59" s="193" t="e">
        <f>#REF!</f>
        <v>#REF!</v>
      </c>
      <c r="Y59" s="193" t="e">
        <f>#REF!</f>
        <v>#REF!</v>
      </c>
      <c r="AA59" s="194" t="e">
        <f>#REF!</f>
        <v>#REF!</v>
      </c>
      <c r="AB59" s="194" t="e">
        <f>#REF!</f>
        <v>#REF!</v>
      </c>
      <c r="AC59" s="194" t="e">
        <f>#REF!</f>
        <v>#REF!</v>
      </c>
      <c r="AD59" s="194" t="e">
        <f>#REF!</f>
        <v>#REF!</v>
      </c>
      <c r="AE59" s="194" t="e">
        <f>#REF!</f>
        <v>#REF!</v>
      </c>
      <c r="AF59" s="194" t="e">
        <f>#REF!</f>
        <v>#REF!</v>
      </c>
      <c r="AG59" s="194" t="e">
        <f>#REF!</f>
        <v>#REF!</v>
      </c>
      <c r="AH59" s="194" t="e">
        <f>#REF!</f>
        <v>#REF!</v>
      </c>
      <c r="AI59" s="194" t="e">
        <f>#REF!</f>
        <v>#REF!</v>
      </c>
      <c r="AJ59" s="194" t="e">
        <f>#REF!</f>
        <v>#REF!</v>
      </c>
      <c r="AK59" s="194" t="e">
        <f>#REF!</f>
        <v>#REF!</v>
      </c>
      <c r="AL59" s="194" t="e">
        <f>#REF!</f>
        <v>#REF!</v>
      </c>
      <c r="AM59" s="194" t="e">
        <f>#REF!</f>
        <v>#REF!</v>
      </c>
      <c r="AN59" s="194" t="e">
        <f>#REF!</f>
        <v>#REF!</v>
      </c>
      <c r="AO59" s="194" t="e">
        <f>#REF!</f>
        <v>#REF!</v>
      </c>
      <c r="AP59" s="194" t="e">
        <f>#REF!</f>
        <v>#REF!</v>
      </c>
      <c r="AQ59" s="194" t="e">
        <f>#REF!</f>
        <v>#REF!</v>
      </c>
      <c r="AR59" s="194" t="e">
        <f>#REF!</f>
        <v>#REF!</v>
      </c>
      <c r="AS59" s="194" t="e">
        <f>#REF!</f>
        <v>#REF!</v>
      </c>
      <c r="AT59" s="194" t="e">
        <f>#REF!</f>
        <v>#REF!</v>
      </c>
      <c r="AU59" s="194" t="e">
        <f>#REF!</f>
        <v>#REF!</v>
      </c>
      <c r="AV59" s="194" t="e">
        <f>#REF!</f>
        <v>#REF!</v>
      </c>
      <c r="AW59" s="194" t="e">
        <f>#REF!</f>
        <v>#REF!</v>
      </c>
      <c r="AX59" s="194" t="e">
        <f>#REF!</f>
        <v>#REF!</v>
      </c>
      <c r="AZ59" s="194" t="e">
        <f t="shared" si="27"/>
        <v>#REF!</v>
      </c>
      <c r="BA59" s="194" t="e">
        <f t="shared" ref="BA59:BA73" si="29">C59-AB59</f>
        <v>#REF!</v>
      </c>
      <c r="BB59" s="194" t="e">
        <f t="shared" ref="BB59:BB73" si="30">D59-AC59</f>
        <v>#REF!</v>
      </c>
      <c r="BC59" s="194" t="e">
        <f t="shared" ref="BC59:BC73" si="31">E59-AD59</f>
        <v>#REF!</v>
      </c>
      <c r="BD59" s="194" t="e">
        <f t="shared" ref="BD59:BD73" si="32">F59-AE59</f>
        <v>#REF!</v>
      </c>
      <c r="BE59" s="194" t="e">
        <f t="shared" ref="BE59:BE73" si="33">G59-AF59</f>
        <v>#REF!</v>
      </c>
      <c r="BF59" s="194" t="e">
        <f t="shared" ref="BF59:BF73" si="34">H59-AG59</f>
        <v>#REF!</v>
      </c>
      <c r="BG59" s="194" t="e">
        <f t="shared" ref="BG59:BG73" si="35">I59-AH59</f>
        <v>#REF!</v>
      </c>
      <c r="BH59" s="194" t="e">
        <f t="shared" ref="BH59:BH73" si="36">J59-AI59</f>
        <v>#REF!</v>
      </c>
      <c r="BI59" s="194" t="e">
        <f t="shared" ref="BI59:BI73" si="37">K59-AJ59</f>
        <v>#REF!</v>
      </c>
      <c r="BJ59" s="194" t="e">
        <f t="shared" ref="BJ59:BJ73" si="38">L59-AK59</f>
        <v>#REF!</v>
      </c>
      <c r="BK59" s="194" t="e">
        <f t="shared" ref="BK59:BK73" si="39">M59-AL59</f>
        <v>#REF!</v>
      </c>
      <c r="BL59" s="194" t="e">
        <f t="shared" ref="BL59:BL73" si="40">N59-AM59</f>
        <v>#REF!</v>
      </c>
      <c r="BM59" s="194" t="e">
        <f t="shared" ref="BM59:BM73" si="41">O59-AN59</f>
        <v>#REF!</v>
      </c>
      <c r="BN59" s="194" t="e">
        <f t="shared" ref="BN59:BN73" si="42">P59-AO59</f>
        <v>#REF!</v>
      </c>
      <c r="BO59" s="194" t="e">
        <f t="shared" ref="BO59:BO73" si="43">Q59-AP59</f>
        <v>#REF!</v>
      </c>
      <c r="BP59" s="194" t="e">
        <f t="shared" si="28"/>
        <v>#REF!</v>
      </c>
      <c r="BQ59" s="194" t="e">
        <f t="shared" ref="BQ59:BQ73" si="44">S59-AR59</f>
        <v>#REF!</v>
      </c>
      <c r="BR59" s="194" t="e">
        <f t="shared" ref="BR59:BR73" si="45">T59-AS59</f>
        <v>#REF!</v>
      </c>
      <c r="BS59" s="194" t="e">
        <f t="shared" ref="BS59:BS73" si="46">U59-AT59</f>
        <v>#REF!</v>
      </c>
      <c r="BT59" s="194" t="e">
        <f t="shared" ref="BT59:BT73" si="47">V59-AU59</f>
        <v>#REF!</v>
      </c>
      <c r="BU59" s="194" t="e">
        <f t="shared" ref="BU59:BU73" si="48">W59-AV59</f>
        <v>#REF!</v>
      </c>
      <c r="BV59" s="194" t="e">
        <f t="shared" ref="BV59:BV73" si="49">X59-AW59</f>
        <v>#REF!</v>
      </c>
      <c r="BW59" s="194" t="e">
        <f t="shared" ref="BW59:BW73" si="50">Y59-AX59</f>
        <v>#REF!</v>
      </c>
    </row>
    <row r="60" spans="1:75">
      <c r="A60" s="173">
        <v>18</v>
      </c>
      <c r="B60" s="193" t="e">
        <f>#REF!</f>
        <v>#REF!</v>
      </c>
      <c r="C60" s="193" t="e">
        <f>#REF!</f>
        <v>#REF!</v>
      </c>
      <c r="D60" s="193" t="e">
        <f>#REF!</f>
        <v>#REF!</v>
      </c>
      <c r="E60" s="193" t="e">
        <f>#REF!</f>
        <v>#REF!</v>
      </c>
      <c r="F60" s="193" t="e">
        <f>#REF!</f>
        <v>#REF!</v>
      </c>
      <c r="G60" s="193" t="e">
        <f>#REF!</f>
        <v>#REF!</v>
      </c>
      <c r="H60" s="193" t="e">
        <f>#REF!</f>
        <v>#REF!</v>
      </c>
      <c r="I60" s="193" t="e">
        <f>#REF!</f>
        <v>#REF!</v>
      </c>
      <c r="J60" s="193" t="e">
        <f>#REF!</f>
        <v>#REF!</v>
      </c>
      <c r="K60" s="193" t="e">
        <f>#REF!</f>
        <v>#REF!</v>
      </c>
      <c r="L60" s="193" t="e">
        <f>#REF!</f>
        <v>#REF!</v>
      </c>
      <c r="M60" s="193" t="e">
        <f>#REF!</f>
        <v>#REF!</v>
      </c>
      <c r="N60" s="193" t="e">
        <f>#REF!</f>
        <v>#REF!</v>
      </c>
      <c r="O60" s="193" t="e">
        <f>#REF!</f>
        <v>#REF!</v>
      </c>
      <c r="P60" s="193" t="e">
        <f>#REF!</f>
        <v>#REF!</v>
      </c>
      <c r="Q60" s="193" t="e">
        <f>#REF!</f>
        <v>#REF!</v>
      </c>
      <c r="R60" s="193" t="e">
        <f>#REF!</f>
        <v>#REF!</v>
      </c>
      <c r="S60" s="193" t="e">
        <f>#REF!</f>
        <v>#REF!</v>
      </c>
      <c r="T60" s="193" t="e">
        <f>#REF!</f>
        <v>#REF!</v>
      </c>
      <c r="U60" s="193" t="e">
        <f>#REF!</f>
        <v>#REF!</v>
      </c>
      <c r="V60" s="193" t="e">
        <f>#REF!</f>
        <v>#REF!</v>
      </c>
      <c r="W60" s="193" t="e">
        <f>#REF!</f>
        <v>#REF!</v>
      </c>
      <c r="X60" s="193" t="e">
        <f>#REF!</f>
        <v>#REF!</v>
      </c>
      <c r="Y60" s="193" t="e">
        <f>#REF!</f>
        <v>#REF!</v>
      </c>
      <c r="AA60" s="194" t="e">
        <f>#REF!</f>
        <v>#REF!</v>
      </c>
      <c r="AB60" s="194" t="e">
        <f>#REF!</f>
        <v>#REF!</v>
      </c>
      <c r="AC60" s="194" t="e">
        <f>#REF!</f>
        <v>#REF!</v>
      </c>
      <c r="AD60" s="194" t="e">
        <f>#REF!</f>
        <v>#REF!</v>
      </c>
      <c r="AE60" s="194" t="e">
        <f>#REF!</f>
        <v>#REF!</v>
      </c>
      <c r="AF60" s="194" t="e">
        <f>#REF!</f>
        <v>#REF!</v>
      </c>
      <c r="AG60" s="194" t="e">
        <f>#REF!</f>
        <v>#REF!</v>
      </c>
      <c r="AH60" s="194" t="e">
        <f>#REF!</f>
        <v>#REF!</v>
      </c>
      <c r="AI60" s="194" t="e">
        <f>#REF!</f>
        <v>#REF!</v>
      </c>
      <c r="AJ60" s="194" t="e">
        <f>#REF!</f>
        <v>#REF!</v>
      </c>
      <c r="AK60" s="194" t="e">
        <f>#REF!</f>
        <v>#REF!</v>
      </c>
      <c r="AL60" s="194" t="e">
        <f>#REF!</f>
        <v>#REF!</v>
      </c>
      <c r="AM60" s="194" t="e">
        <f>#REF!</f>
        <v>#REF!</v>
      </c>
      <c r="AN60" s="194" t="e">
        <f>#REF!</f>
        <v>#REF!</v>
      </c>
      <c r="AO60" s="194" t="e">
        <f>#REF!</f>
        <v>#REF!</v>
      </c>
      <c r="AP60" s="194" t="e">
        <f>#REF!</f>
        <v>#REF!</v>
      </c>
      <c r="AQ60" s="194" t="e">
        <f>#REF!</f>
        <v>#REF!</v>
      </c>
      <c r="AR60" s="194" t="e">
        <f>#REF!</f>
        <v>#REF!</v>
      </c>
      <c r="AS60" s="194" t="e">
        <f>#REF!</f>
        <v>#REF!</v>
      </c>
      <c r="AT60" s="194" t="e">
        <f>#REF!</f>
        <v>#REF!</v>
      </c>
      <c r="AU60" s="194" t="e">
        <f>#REF!</f>
        <v>#REF!</v>
      </c>
      <c r="AV60" s="194" t="e">
        <f>#REF!</f>
        <v>#REF!</v>
      </c>
      <c r="AW60" s="194" t="e">
        <f>#REF!</f>
        <v>#REF!</v>
      </c>
      <c r="AX60" s="194" t="e">
        <f>#REF!</f>
        <v>#REF!</v>
      </c>
      <c r="AZ60" s="194" t="e">
        <f t="shared" si="27"/>
        <v>#REF!</v>
      </c>
      <c r="BA60" s="194" t="e">
        <f t="shared" si="29"/>
        <v>#REF!</v>
      </c>
      <c r="BB60" s="194" t="e">
        <f t="shared" si="30"/>
        <v>#REF!</v>
      </c>
      <c r="BC60" s="194" t="e">
        <f t="shared" si="31"/>
        <v>#REF!</v>
      </c>
      <c r="BD60" s="194" t="e">
        <f t="shared" si="32"/>
        <v>#REF!</v>
      </c>
      <c r="BE60" s="194" t="e">
        <f t="shared" si="33"/>
        <v>#REF!</v>
      </c>
      <c r="BF60" s="194" t="e">
        <f t="shared" si="34"/>
        <v>#REF!</v>
      </c>
      <c r="BG60" s="194" t="e">
        <f t="shared" si="35"/>
        <v>#REF!</v>
      </c>
      <c r="BH60" s="194" t="e">
        <f t="shared" si="36"/>
        <v>#REF!</v>
      </c>
      <c r="BI60" s="194" t="e">
        <f t="shared" si="37"/>
        <v>#REF!</v>
      </c>
      <c r="BJ60" s="194" t="e">
        <f t="shared" si="38"/>
        <v>#REF!</v>
      </c>
      <c r="BK60" s="194" t="e">
        <f t="shared" si="39"/>
        <v>#REF!</v>
      </c>
      <c r="BL60" s="194" t="e">
        <f t="shared" si="40"/>
        <v>#REF!</v>
      </c>
      <c r="BM60" s="194" t="e">
        <f t="shared" si="41"/>
        <v>#REF!</v>
      </c>
      <c r="BN60" s="194" t="e">
        <f t="shared" si="42"/>
        <v>#REF!</v>
      </c>
      <c r="BO60" s="194" t="e">
        <f t="shared" si="43"/>
        <v>#REF!</v>
      </c>
      <c r="BP60" s="194" t="e">
        <f t="shared" si="28"/>
        <v>#REF!</v>
      </c>
      <c r="BQ60" s="194" t="e">
        <f t="shared" si="44"/>
        <v>#REF!</v>
      </c>
      <c r="BR60" s="194" t="e">
        <f t="shared" si="45"/>
        <v>#REF!</v>
      </c>
      <c r="BS60" s="194" t="e">
        <f t="shared" si="46"/>
        <v>#REF!</v>
      </c>
      <c r="BT60" s="194" t="e">
        <f t="shared" si="47"/>
        <v>#REF!</v>
      </c>
      <c r="BU60" s="194" t="e">
        <f t="shared" si="48"/>
        <v>#REF!</v>
      </c>
      <c r="BV60" s="194" t="e">
        <f t="shared" si="49"/>
        <v>#REF!</v>
      </c>
      <c r="BW60" s="194" t="e">
        <f t="shared" si="50"/>
        <v>#REF!</v>
      </c>
    </row>
    <row r="61" spans="1:75">
      <c r="A61" s="173">
        <v>19</v>
      </c>
      <c r="B61" s="193" t="e">
        <f>#REF!</f>
        <v>#REF!</v>
      </c>
      <c r="C61" s="193" t="e">
        <f>#REF!</f>
        <v>#REF!</v>
      </c>
      <c r="D61" s="193" t="e">
        <f>#REF!</f>
        <v>#REF!</v>
      </c>
      <c r="E61" s="193" t="e">
        <f>#REF!</f>
        <v>#REF!</v>
      </c>
      <c r="F61" s="193" t="e">
        <f>#REF!</f>
        <v>#REF!</v>
      </c>
      <c r="G61" s="193" t="e">
        <f>#REF!</f>
        <v>#REF!</v>
      </c>
      <c r="H61" s="193" t="e">
        <f>#REF!</f>
        <v>#REF!</v>
      </c>
      <c r="I61" s="193" t="e">
        <f>#REF!</f>
        <v>#REF!</v>
      </c>
      <c r="J61" s="193" t="e">
        <f>#REF!</f>
        <v>#REF!</v>
      </c>
      <c r="K61" s="193" t="e">
        <f>#REF!</f>
        <v>#REF!</v>
      </c>
      <c r="L61" s="193" t="e">
        <f>#REF!</f>
        <v>#REF!</v>
      </c>
      <c r="M61" s="193" t="e">
        <f>#REF!</f>
        <v>#REF!</v>
      </c>
      <c r="N61" s="193" t="e">
        <f>#REF!</f>
        <v>#REF!</v>
      </c>
      <c r="O61" s="193" t="e">
        <f>#REF!</f>
        <v>#REF!</v>
      </c>
      <c r="P61" s="193" t="e">
        <f>#REF!</f>
        <v>#REF!</v>
      </c>
      <c r="Q61" s="193" t="e">
        <f>#REF!</f>
        <v>#REF!</v>
      </c>
      <c r="R61" s="193" t="e">
        <f>#REF!</f>
        <v>#REF!</v>
      </c>
      <c r="S61" s="193" t="e">
        <f>#REF!</f>
        <v>#REF!</v>
      </c>
      <c r="T61" s="193" t="e">
        <f>#REF!</f>
        <v>#REF!</v>
      </c>
      <c r="U61" s="193" t="e">
        <f>#REF!</f>
        <v>#REF!</v>
      </c>
      <c r="V61" s="193" t="e">
        <f>#REF!</f>
        <v>#REF!</v>
      </c>
      <c r="W61" s="193" t="e">
        <f>#REF!</f>
        <v>#REF!</v>
      </c>
      <c r="X61" s="193" t="e">
        <f>#REF!</f>
        <v>#REF!</v>
      </c>
      <c r="Y61" s="193" t="e">
        <f>#REF!</f>
        <v>#REF!</v>
      </c>
      <c r="AA61" s="194" t="e">
        <f>#REF!</f>
        <v>#REF!</v>
      </c>
      <c r="AB61" s="194" t="e">
        <f>#REF!</f>
        <v>#REF!</v>
      </c>
      <c r="AC61" s="194" t="e">
        <f>#REF!</f>
        <v>#REF!</v>
      </c>
      <c r="AD61" s="194" t="e">
        <f>#REF!</f>
        <v>#REF!</v>
      </c>
      <c r="AE61" s="194" t="e">
        <f>#REF!</f>
        <v>#REF!</v>
      </c>
      <c r="AF61" s="194" t="e">
        <f>#REF!</f>
        <v>#REF!</v>
      </c>
      <c r="AG61" s="194" t="e">
        <f>#REF!</f>
        <v>#REF!</v>
      </c>
      <c r="AH61" s="194" t="e">
        <f>#REF!</f>
        <v>#REF!</v>
      </c>
      <c r="AI61" s="194" t="e">
        <f>#REF!</f>
        <v>#REF!</v>
      </c>
      <c r="AJ61" s="194" t="e">
        <f>#REF!</f>
        <v>#REF!</v>
      </c>
      <c r="AK61" s="194" t="e">
        <f>#REF!</f>
        <v>#REF!</v>
      </c>
      <c r="AL61" s="194" t="e">
        <f>#REF!</f>
        <v>#REF!</v>
      </c>
      <c r="AM61" s="194" t="e">
        <f>#REF!</f>
        <v>#REF!</v>
      </c>
      <c r="AN61" s="194" t="e">
        <f>#REF!</f>
        <v>#REF!</v>
      </c>
      <c r="AO61" s="194" t="e">
        <f>#REF!</f>
        <v>#REF!</v>
      </c>
      <c r="AP61" s="194" t="e">
        <f>#REF!</f>
        <v>#REF!</v>
      </c>
      <c r="AQ61" s="194" t="e">
        <f>#REF!</f>
        <v>#REF!</v>
      </c>
      <c r="AR61" s="194" t="e">
        <f>#REF!</f>
        <v>#REF!</v>
      </c>
      <c r="AS61" s="194" t="e">
        <f>#REF!</f>
        <v>#REF!</v>
      </c>
      <c r="AT61" s="194" t="e">
        <f>#REF!</f>
        <v>#REF!</v>
      </c>
      <c r="AU61" s="194" t="e">
        <f>#REF!</f>
        <v>#REF!</v>
      </c>
      <c r="AV61" s="194" t="e">
        <f>#REF!</f>
        <v>#REF!</v>
      </c>
      <c r="AW61" s="194" t="e">
        <f>#REF!</f>
        <v>#REF!</v>
      </c>
      <c r="AX61" s="194" t="e">
        <f>#REF!</f>
        <v>#REF!</v>
      </c>
      <c r="AZ61" s="194" t="e">
        <f t="shared" si="27"/>
        <v>#REF!</v>
      </c>
      <c r="BA61" s="194" t="e">
        <f t="shared" si="29"/>
        <v>#REF!</v>
      </c>
      <c r="BB61" s="194" t="e">
        <f t="shared" si="30"/>
        <v>#REF!</v>
      </c>
      <c r="BC61" s="194" t="e">
        <f t="shared" si="31"/>
        <v>#REF!</v>
      </c>
      <c r="BD61" s="194" t="e">
        <f t="shared" si="32"/>
        <v>#REF!</v>
      </c>
      <c r="BE61" s="194" t="e">
        <f t="shared" si="33"/>
        <v>#REF!</v>
      </c>
      <c r="BF61" s="194" t="e">
        <f t="shared" si="34"/>
        <v>#REF!</v>
      </c>
      <c r="BG61" s="194" t="e">
        <f t="shared" si="35"/>
        <v>#REF!</v>
      </c>
      <c r="BH61" s="194" t="e">
        <f t="shared" si="36"/>
        <v>#REF!</v>
      </c>
      <c r="BI61" s="194" t="e">
        <f t="shared" si="37"/>
        <v>#REF!</v>
      </c>
      <c r="BJ61" s="194" t="e">
        <f t="shared" si="38"/>
        <v>#REF!</v>
      </c>
      <c r="BK61" s="194" t="e">
        <f t="shared" si="39"/>
        <v>#REF!</v>
      </c>
      <c r="BL61" s="194" t="e">
        <f t="shared" si="40"/>
        <v>#REF!</v>
      </c>
      <c r="BM61" s="194" t="e">
        <f t="shared" si="41"/>
        <v>#REF!</v>
      </c>
      <c r="BN61" s="194" t="e">
        <f t="shared" si="42"/>
        <v>#REF!</v>
      </c>
      <c r="BO61" s="194" t="e">
        <f t="shared" si="43"/>
        <v>#REF!</v>
      </c>
      <c r="BP61" s="194" t="e">
        <f t="shared" si="28"/>
        <v>#REF!</v>
      </c>
      <c r="BQ61" s="194" t="e">
        <f t="shared" si="44"/>
        <v>#REF!</v>
      </c>
      <c r="BR61" s="194" t="e">
        <f t="shared" si="45"/>
        <v>#REF!</v>
      </c>
      <c r="BS61" s="194" t="e">
        <f t="shared" si="46"/>
        <v>#REF!</v>
      </c>
      <c r="BT61" s="194" t="e">
        <f t="shared" si="47"/>
        <v>#REF!</v>
      </c>
      <c r="BU61" s="194" t="e">
        <f t="shared" si="48"/>
        <v>#REF!</v>
      </c>
      <c r="BV61" s="194" t="e">
        <f t="shared" si="49"/>
        <v>#REF!</v>
      </c>
      <c r="BW61" s="194" t="e">
        <f t="shared" si="50"/>
        <v>#REF!</v>
      </c>
    </row>
    <row r="62" spans="1:75">
      <c r="A62" s="173">
        <v>20</v>
      </c>
      <c r="B62" s="193" t="e">
        <f>#REF!</f>
        <v>#REF!</v>
      </c>
      <c r="C62" s="193" t="e">
        <f>#REF!</f>
        <v>#REF!</v>
      </c>
      <c r="D62" s="193" t="e">
        <f>#REF!</f>
        <v>#REF!</v>
      </c>
      <c r="E62" s="193" t="e">
        <f>#REF!</f>
        <v>#REF!</v>
      </c>
      <c r="F62" s="193" t="e">
        <f>#REF!</f>
        <v>#REF!</v>
      </c>
      <c r="G62" s="193" t="e">
        <f>#REF!</f>
        <v>#REF!</v>
      </c>
      <c r="H62" s="193" t="e">
        <f>#REF!</f>
        <v>#REF!</v>
      </c>
      <c r="I62" s="193" t="e">
        <f>#REF!</f>
        <v>#REF!</v>
      </c>
      <c r="J62" s="193" t="e">
        <f>#REF!</f>
        <v>#REF!</v>
      </c>
      <c r="K62" s="193" t="e">
        <f>#REF!</f>
        <v>#REF!</v>
      </c>
      <c r="L62" s="193" t="e">
        <f>#REF!</f>
        <v>#REF!</v>
      </c>
      <c r="M62" s="193" t="e">
        <f>#REF!</f>
        <v>#REF!</v>
      </c>
      <c r="N62" s="193" t="e">
        <f>#REF!</f>
        <v>#REF!</v>
      </c>
      <c r="O62" s="193" t="e">
        <f>#REF!</f>
        <v>#REF!</v>
      </c>
      <c r="P62" s="193" t="e">
        <f>#REF!</f>
        <v>#REF!</v>
      </c>
      <c r="Q62" s="193" t="e">
        <f>#REF!</f>
        <v>#REF!</v>
      </c>
      <c r="R62" s="193" t="e">
        <f>#REF!</f>
        <v>#REF!</v>
      </c>
      <c r="S62" s="193" t="e">
        <f>#REF!</f>
        <v>#REF!</v>
      </c>
      <c r="T62" s="193" t="e">
        <f>#REF!</f>
        <v>#REF!</v>
      </c>
      <c r="U62" s="193" t="e">
        <f>#REF!</f>
        <v>#REF!</v>
      </c>
      <c r="V62" s="193" t="e">
        <f>#REF!</f>
        <v>#REF!</v>
      </c>
      <c r="W62" s="193" t="e">
        <f>#REF!</f>
        <v>#REF!</v>
      </c>
      <c r="X62" s="193" t="e">
        <f>#REF!</f>
        <v>#REF!</v>
      </c>
      <c r="Y62" s="193" t="e">
        <f>#REF!</f>
        <v>#REF!</v>
      </c>
      <c r="AA62" s="194" t="e">
        <f>#REF!</f>
        <v>#REF!</v>
      </c>
      <c r="AB62" s="194" t="e">
        <f>#REF!</f>
        <v>#REF!</v>
      </c>
      <c r="AC62" s="194" t="e">
        <f>#REF!</f>
        <v>#REF!</v>
      </c>
      <c r="AD62" s="194" t="e">
        <f>#REF!</f>
        <v>#REF!</v>
      </c>
      <c r="AE62" s="194" t="e">
        <f>#REF!</f>
        <v>#REF!</v>
      </c>
      <c r="AF62" s="194" t="e">
        <f>#REF!</f>
        <v>#REF!</v>
      </c>
      <c r="AG62" s="194" t="e">
        <f>#REF!</f>
        <v>#REF!</v>
      </c>
      <c r="AH62" s="194" t="e">
        <f>#REF!</f>
        <v>#REF!</v>
      </c>
      <c r="AI62" s="194" t="e">
        <f>#REF!</f>
        <v>#REF!</v>
      </c>
      <c r="AJ62" s="194" t="e">
        <f>#REF!</f>
        <v>#REF!</v>
      </c>
      <c r="AK62" s="194" t="e">
        <f>#REF!</f>
        <v>#REF!</v>
      </c>
      <c r="AL62" s="194" t="e">
        <f>#REF!</f>
        <v>#REF!</v>
      </c>
      <c r="AM62" s="194" t="e">
        <f>#REF!</f>
        <v>#REF!</v>
      </c>
      <c r="AN62" s="194" t="e">
        <f>#REF!</f>
        <v>#REF!</v>
      </c>
      <c r="AO62" s="194" t="e">
        <f>#REF!</f>
        <v>#REF!</v>
      </c>
      <c r="AP62" s="194" t="e">
        <f>#REF!</f>
        <v>#REF!</v>
      </c>
      <c r="AQ62" s="194" t="e">
        <f>#REF!</f>
        <v>#REF!</v>
      </c>
      <c r="AR62" s="194" t="e">
        <f>#REF!</f>
        <v>#REF!</v>
      </c>
      <c r="AS62" s="194" t="e">
        <f>#REF!</f>
        <v>#REF!</v>
      </c>
      <c r="AT62" s="194" t="e">
        <f>#REF!</f>
        <v>#REF!</v>
      </c>
      <c r="AU62" s="194" t="e">
        <f>#REF!</f>
        <v>#REF!</v>
      </c>
      <c r="AV62" s="194" t="e">
        <f>#REF!</f>
        <v>#REF!</v>
      </c>
      <c r="AW62" s="194" t="e">
        <f>#REF!</f>
        <v>#REF!</v>
      </c>
      <c r="AX62" s="194" t="e">
        <f>#REF!</f>
        <v>#REF!</v>
      </c>
      <c r="AZ62" s="194" t="e">
        <f t="shared" si="27"/>
        <v>#REF!</v>
      </c>
      <c r="BA62" s="194" t="e">
        <f t="shared" si="29"/>
        <v>#REF!</v>
      </c>
      <c r="BB62" s="194" t="e">
        <f t="shared" si="30"/>
        <v>#REF!</v>
      </c>
      <c r="BC62" s="194" t="e">
        <f t="shared" si="31"/>
        <v>#REF!</v>
      </c>
      <c r="BD62" s="194" t="e">
        <f t="shared" si="32"/>
        <v>#REF!</v>
      </c>
      <c r="BE62" s="194" t="e">
        <f t="shared" si="33"/>
        <v>#REF!</v>
      </c>
      <c r="BF62" s="194" t="e">
        <f t="shared" si="34"/>
        <v>#REF!</v>
      </c>
      <c r="BG62" s="194" t="e">
        <f t="shared" si="35"/>
        <v>#REF!</v>
      </c>
      <c r="BH62" s="194" t="e">
        <f t="shared" si="36"/>
        <v>#REF!</v>
      </c>
      <c r="BI62" s="194" t="e">
        <f t="shared" si="37"/>
        <v>#REF!</v>
      </c>
      <c r="BJ62" s="194" t="e">
        <f t="shared" si="38"/>
        <v>#REF!</v>
      </c>
      <c r="BK62" s="194" t="e">
        <f t="shared" si="39"/>
        <v>#REF!</v>
      </c>
      <c r="BL62" s="194" t="e">
        <f t="shared" si="40"/>
        <v>#REF!</v>
      </c>
      <c r="BM62" s="194" t="e">
        <f t="shared" si="41"/>
        <v>#REF!</v>
      </c>
      <c r="BN62" s="194" t="e">
        <f t="shared" si="42"/>
        <v>#REF!</v>
      </c>
      <c r="BO62" s="194" t="e">
        <f t="shared" si="43"/>
        <v>#REF!</v>
      </c>
      <c r="BP62" s="194" t="e">
        <f t="shared" si="28"/>
        <v>#REF!</v>
      </c>
      <c r="BQ62" s="194" t="e">
        <f t="shared" si="44"/>
        <v>#REF!</v>
      </c>
      <c r="BR62" s="194" t="e">
        <f t="shared" si="45"/>
        <v>#REF!</v>
      </c>
      <c r="BS62" s="194" t="e">
        <f t="shared" si="46"/>
        <v>#REF!</v>
      </c>
      <c r="BT62" s="194" t="e">
        <f t="shared" si="47"/>
        <v>#REF!</v>
      </c>
      <c r="BU62" s="194" t="e">
        <f t="shared" si="48"/>
        <v>#REF!</v>
      </c>
      <c r="BV62" s="194" t="e">
        <f t="shared" si="49"/>
        <v>#REF!</v>
      </c>
      <c r="BW62" s="194" t="e">
        <f t="shared" si="50"/>
        <v>#REF!</v>
      </c>
    </row>
    <row r="63" spans="1:75">
      <c r="A63" s="173">
        <v>21</v>
      </c>
      <c r="B63" s="193" t="e">
        <f>#REF!</f>
        <v>#REF!</v>
      </c>
      <c r="C63" s="193" t="e">
        <f>#REF!</f>
        <v>#REF!</v>
      </c>
      <c r="D63" s="193" t="e">
        <f>#REF!</f>
        <v>#REF!</v>
      </c>
      <c r="E63" s="193" t="e">
        <f>#REF!</f>
        <v>#REF!</v>
      </c>
      <c r="F63" s="193" t="e">
        <f>#REF!</f>
        <v>#REF!</v>
      </c>
      <c r="G63" s="193" t="e">
        <f>#REF!</f>
        <v>#REF!</v>
      </c>
      <c r="H63" s="193" t="e">
        <f>#REF!</f>
        <v>#REF!</v>
      </c>
      <c r="I63" s="193" t="e">
        <f>#REF!</f>
        <v>#REF!</v>
      </c>
      <c r="J63" s="193" t="e">
        <f>#REF!</f>
        <v>#REF!</v>
      </c>
      <c r="K63" s="193" t="e">
        <f>#REF!</f>
        <v>#REF!</v>
      </c>
      <c r="L63" s="193" t="e">
        <f>#REF!</f>
        <v>#REF!</v>
      </c>
      <c r="M63" s="193" t="e">
        <f>#REF!</f>
        <v>#REF!</v>
      </c>
      <c r="N63" s="193" t="e">
        <f>#REF!</f>
        <v>#REF!</v>
      </c>
      <c r="O63" s="193" t="e">
        <f>#REF!</f>
        <v>#REF!</v>
      </c>
      <c r="P63" s="193" t="e">
        <f>#REF!</f>
        <v>#REF!</v>
      </c>
      <c r="Q63" s="193" t="e">
        <f>#REF!</f>
        <v>#REF!</v>
      </c>
      <c r="R63" s="193" t="e">
        <f>#REF!</f>
        <v>#REF!</v>
      </c>
      <c r="S63" s="193" t="e">
        <f>#REF!</f>
        <v>#REF!</v>
      </c>
      <c r="T63" s="193" t="e">
        <f>#REF!</f>
        <v>#REF!</v>
      </c>
      <c r="U63" s="193" t="e">
        <f>#REF!</f>
        <v>#REF!</v>
      </c>
      <c r="V63" s="193" t="e">
        <f>#REF!</f>
        <v>#REF!</v>
      </c>
      <c r="W63" s="193" t="e">
        <f>#REF!</f>
        <v>#REF!</v>
      </c>
      <c r="X63" s="193" t="e">
        <f>#REF!</f>
        <v>#REF!</v>
      </c>
      <c r="Y63" s="193" t="e">
        <f>#REF!</f>
        <v>#REF!</v>
      </c>
      <c r="AA63" s="194" t="e">
        <f>#REF!</f>
        <v>#REF!</v>
      </c>
      <c r="AB63" s="194" t="e">
        <f>#REF!</f>
        <v>#REF!</v>
      </c>
      <c r="AC63" s="194" t="e">
        <f>#REF!</f>
        <v>#REF!</v>
      </c>
      <c r="AD63" s="194" t="e">
        <f>#REF!</f>
        <v>#REF!</v>
      </c>
      <c r="AE63" s="194" t="e">
        <f>#REF!</f>
        <v>#REF!</v>
      </c>
      <c r="AF63" s="194" t="e">
        <f>#REF!</f>
        <v>#REF!</v>
      </c>
      <c r="AG63" s="194" t="e">
        <f>#REF!</f>
        <v>#REF!</v>
      </c>
      <c r="AH63" s="194" t="e">
        <f>#REF!</f>
        <v>#REF!</v>
      </c>
      <c r="AI63" s="194" t="e">
        <f>#REF!</f>
        <v>#REF!</v>
      </c>
      <c r="AJ63" s="194" t="e">
        <f>#REF!</f>
        <v>#REF!</v>
      </c>
      <c r="AK63" s="194" t="e">
        <f>#REF!</f>
        <v>#REF!</v>
      </c>
      <c r="AL63" s="194" t="e">
        <f>#REF!</f>
        <v>#REF!</v>
      </c>
      <c r="AM63" s="194" t="e">
        <f>#REF!</f>
        <v>#REF!</v>
      </c>
      <c r="AN63" s="194" t="e">
        <f>#REF!</f>
        <v>#REF!</v>
      </c>
      <c r="AO63" s="194" t="e">
        <f>#REF!</f>
        <v>#REF!</v>
      </c>
      <c r="AP63" s="194" t="e">
        <f>#REF!</f>
        <v>#REF!</v>
      </c>
      <c r="AQ63" s="194" t="e">
        <f>#REF!</f>
        <v>#REF!</v>
      </c>
      <c r="AR63" s="194" t="e">
        <f>#REF!</f>
        <v>#REF!</v>
      </c>
      <c r="AS63" s="194" t="e">
        <f>#REF!</f>
        <v>#REF!</v>
      </c>
      <c r="AT63" s="194" t="e">
        <f>#REF!</f>
        <v>#REF!</v>
      </c>
      <c r="AU63" s="194" t="e">
        <f>#REF!</f>
        <v>#REF!</v>
      </c>
      <c r="AV63" s="194" t="e">
        <f>#REF!</f>
        <v>#REF!</v>
      </c>
      <c r="AW63" s="194" t="e">
        <f>#REF!</f>
        <v>#REF!</v>
      </c>
      <c r="AX63" s="194" t="e">
        <f>#REF!</f>
        <v>#REF!</v>
      </c>
      <c r="AZ63" s="194" t="e">
        <f t="shared" si="27"/>
        <v>#REF!</v>
      </c>
      <c r="BA63" s="194" t="e">
        <f t="shared" si="29"/>
        <v>#REF!</v>
      </c>
      <c r="BB63" s="194" t="e">
        <f t="shared" si="30"/>
        <v>#REF!</v>
      </c>
      <c r="BC63" s="194" t="e">
        <f t="shared" si="31"/>
        <v>#REF!</v>
      </c>
      <c r="BD63" s="194" t="e">
        <f t="shared" si="32"/>
        <v>#REF!</v>
      </c>
      <c r="BE63" s="194" t="e">
        <f t="shared" si="33"/>
        <v>#REF!</v>
      </c>
      <c r="BF63" s="194" t="e">
        <f t="shared" si="34"/>
        <v>#REF!</v>
      </c>
      <c r="BG63" s="194" t="e">
        <f t="shared" si="35"/>
        <v>#REF!</v>
      </c>
      <c r="BH63" s="194" t="e">
        <f t="shared" si="36"/>
        <v>#REF!</v>
      </c>
      <c r="BI63" s="194" t="e">
        <f t="shared" si="37"/>
        <v>#REF!</v>
      </c>
      <c r="BJ63" s="194" t="e">
        <f t="shared" si="38"/>
        <v>#REF!</v>
      </c>
      <c r="BK63" s="194" t="e">
        <f t="shared" si="39"/>
        <v>#REF!</v>
      </c>
      <c r="BL63" s="194" t="e">
        <f t="shared" si="40"/>
        <v>#REF!</v>
      </c>
      <c r="BM63" s="194" t="e">
        <f t="shared" si="41"/>
        <v>#REF!</v>
      </c>
      <c r="BN63" s="194" t="e">
        <f t="shared" si="42"/>
        <v>#REF!</v>
      </c>
      <c r="BO63" s="194" t="e">
        <f t="shared" si="43"/>
        <v>#REF!</v>
      </c>
      <c r="BP63" s="194" t="e">
        <f t="shared" si="28"/>
        <v>#REF!</v>
      </c>
      <c r="BQ63" s="194" t="e">
        <f t="shared" si="44"/>
        <v>#REF!</v>
      </c>
      <c r="BR63" s="194" t="e">
        <f t="shared" si="45"/>
        <v>#REF!</v>
      </c>
      <c r="BS63" s="194" t="e">
        <f t="shared" si="46"/>
        <v>#REF!</v>
      </c>
      <c r="BT63" s="194" t="e">
        <f t="shared" si="47"/>
        <v>#REF!</v>
      </c>
      <c r="BU63" s="194" t="e">
        <f t="shared" si="48"/>
        <v>#REF!</v>
      </c>
      <c r="BV63" s="194" t="e">
        <f t="shared" si="49"/>
        <v>#REF!</v>
      </c>
      <c r="BW63" s="194" t="e">
        <f t="shared" si="50"/>
        <v>#REF!</v>
      </c>
    </row>
    <row r="64" spans="1:75">
      <c r="A64" s="173">
        <v>22</v>
      </c>
      <c r="B64" s="193" t="e">
        <f>#REF!</f>
        <v>#REF!</v>
      </c>
      <c r="C64" s="193" t="e">
        <f>#REF!</f>
        <v>#REF!</v>
      </c>
      <c r="D64" s="193" t="e">
        <f>#REF!</f>
        <v>#REF!</v>
      </c>
      <c r="E64" s="193" t="e">
        <f>#REF!</f>
        <v>#REF!</v>
      </c>
      <c r="F64" s="193" t="e">
        <f>#REF!</f>
        <v>#REF!</v>
      </c>
      <c r="G64" s="193" t="e">
        <f>#REF!</f>
        <v>#REF!</v>
      </c>
      <c r="H64" s="193" t="e">
        <f>#REF!</f>
        <v>#REF!</v>
      </c>
      <c r="I64" s="193" t="e">
        <f>#REF!</f>
        <v>#REF!</v>
      </c>
      <c r="J64" s="193" t="e">
        <f>#REF!</f>
        <v>#REF!</v>
      </c>
      <c r="K64" s="193" t="e">
        <f>#REF!</f>
        <v>#REF!</v>
      </c>
      <c r="L64" s="193" t="e">
        <f>#REF!</f>
        <v>#REF!</v>
      </c>
      <c r="M64" s="193" t="e">
        <f>#REF!</f>
        <v>#REF!</v>
      </c>
      <c r="N64" s="193" t="e">
        <f>#REF!</f>
        <v>#REF!</v>
      </c>
      <c r="O64" s="193" t="e">
        <f>#REF!</f>
        <v>#REF!</v>
      </c>
      <c r="P64" s="193" t="e">
        <f>#REF!</f>
        <v>#REF!</v>
      </c>
      <c r="Q64" s="193" t="e">
        <f>#REF!</f>
        <v>#REF!</v>
      </c>
      <c r="R64" s="193" t="e">
        <f>#REF!</f>
        <v>#REF!</v>
      </c>
      <c r="S64" s="193" t="e">
        <f>#REF!</f>
        <v>#REF!</v>
      </c>
      <c r="T64" s="193" t="e">
        <f>#REF!</f>
        <v>#REF!</v>
      </c>
      <c r="U64" s="193" t="e">
        <f>#REF!</f>
        <v>#REF!</v>
      </c>
      <c r="V64" s="193" t="e">
        <f>#REF!</f>
        <v>#REF!</v>
      </c>
      <c r="W64" s="193" t="e">
        <f>#REF!</f>
        <v>#REF!</v>
      </c>
      <c r="X64" s="193" t="e">
        <f>#REF!</f>
        <v>#REF!</v>
      </c>
      <c r="Y64" s="193" t="e">
        <f>#REF!</f>
        <v>#REF!</v>
      </c>
      <c r="AA64" s="194" t="e">
        <f>#REF!</f>
        <v>#REF!</v>
      </c>
      <c r="AB64" s="194" t="e">
        <f>#REF!</f>
        <v>#REF!</v>
      </c>
      <c r="AC64" s="194" t="e">
        <f>#REF!</f>
        <v>#REF!</v>
      </c>
      <c r="AD64" s="194" t="e">
        <f>#REF!</f>
        <v>#REF!</v>
      </c>
      <c r="AE64" s="194" t="e">
        <f>#REF!</f>
        <v>#REF!</v>
      </c>
      <c r="AF64" s="194" t="e">
        <f>#REF!</f>
        <v>#REF!</v>
      </c>
      <c r="AG64" s="194" t="e">
        <f>#REF!</f>
        <v>#REF!</v>
      </c>
      <c r="AH64" s="194" t="e">
        <f>#REF!</f>
        <v>#REF!</v>
      </c>
      <c r="AI64" s="194" t="e">
        <f>#REF!</f>
        <v>#REF!</v>
      </c>
      <c r="AJ64" s="194" t="e">
        <f>#REF!</f>
        <v>#REF!</v>
      </c>
      <c r="AK64" s="194" t="e">
        <f>#REF!</f>
        <v>#REF!</v>
      </c>
      <c r="AL64" s="194" t="e">
        <f>#REF!</f>
        <v>#REF!</v>
      </c>
      <c r="AM64" s="194" t="e">
        <f>#REF!</f>
        <v>#REF!</v>
      </c>
      <c r="AN64" s="194" t="e">
        <f>#REF!</f>
        <v>#REF!</v>
      </c>
      <c r="AO64" s="194" t="e">
        <f>#REF!</f>
        <v>#REF!</v>
      </c>
      <c r="AP64" s="194" t="e">
        <f>#REF!</f>
        <v>#REF!</v>
      </c>
      <c r="AQ64" s="194" t="e">
        <f>#REF!</f>
        <v>#REF!</v>
      </c>
      <c r="AR64" s="194" t="e">
        <f>#REF!</f>
        <v>#REF!</v>
      </c>
      <c r="AS64" s="194" t="e">
        <f>#REF!</f>
        <v>#REF!</v>
      </c>
      <c r="AT64" s="194" t="e">
        <f>#REF!</f>
        <v>#REF!</v>
      </c>
      <c r="AU64" s="194" t="e">
        <f>#REF!</f>
        <v>#REF!</v>
      </c>
      <c r="AV64" s="194" t="e">
        <f>#REF!</f>
        <v>#REF!</v>
      </c>
      <c r="AW64" s="194" t="e">
        <f>#REF!</f>
        <v>#REF!</v>
      </c>
      <c r="AX64" s="194" t="e">
        <f>#REF!</f>
        <v>#REF!</v>
      </c>
      <c r="AZ64" s="194" t="e">
        <f t="shared" si="27"/>
        <v>#REF!</v>
      </c>
      <c r="BA64" s="194" t="e">
        <f t="shared" si="29"/>
        <v>#REF!</v>
      </c>
      <c r="BB64" s="194" t="e">
        <f t="shared" si="30"/>
        <v>#REF!</v>
      </c>
      <c r="BC64" s="194" t="e">
        <f t="shared" si="31"/>
        <v>#REF!</v>
      </c>
      <c r="BD64" s="194" t="e">
        <f t="shared" si="32"/>
        <v>#REF!</v>
      </c>
      <c r="BE64" s="194" t="e">
        <f t="shared" si="33"/>
        <v>#REF!</v>
      </c>
      <c r="BF64" s="194" t="e">
        <f t="shared" si="34"/>
        <v>#REF!</v>
      </c>
      <c r="BG64" s="194" t="e">
        <f t="shared" si="35"/>
        <v>#REF!</v>
      </c>
      <c r="BH64" s="194" t="e">
        <f t="shared" si="36"/>
        <v>#REF!</v>
      </c>
      <c r="BI64" s="194" t="e">
        <f t="shared" si="37"/>
        <v>#REF!</v>
      </c>
      <c r="BJ64" s="194" t="e">
        <f t="shared" si="38"/>
        <v>#REF!</v>
      </c>
      <c r="BK64" s="194" t="e">
        <f t="shared" si="39"/>
        <v>#REF!</v>
      </c>
      <c r="BL64" s="194" t="e">
        <f t="shared" si="40"/>
        <v>#REF!</v>
      </c>
      <c r="BM64" s="194" t="e">
        <f t="shared" si="41"/>
        <v>#REF!</v>
      </c>
      <c r="BN64" s="194" t="e">
        <f t="shared" si="42"/>
        <v>#REF!</v>
      </c>
      <c r="BO64" s="194" t="e">
        <f t="shared" si="43"/>
        <v>#REF!</v>
      </c>
      <c r="BP64" s="194" t="e">
        <f t="shared" si="28"/>
        <v>#REF!</v>
      </c>
      <c r="BQ64" s="194" t="e">
        <f t="shared" si="44"/>
        <v>#REF!</v>
      </c>
      <c r="BR64" s="194" t="e">
        <f t="shared" si="45"/>
        <v>#REF!</v>
      </c>
      <c r="BS64" s="194" t="e">
        <f t="shared" si="46"/>
        <v>#REF!</v>
      </c>
      <c r="BT64" s="194" t="e">
        <f t="shared" si="47"/>
        <v>#REF!</v>
      </c>
      <c r="BU64" s="194" t="e">
        <f t="shared" si="48"/>
        <v>#REF!</v>
      </c>
      <c r="BV64" s="194" t="e">
        <f t="shared" si="49"/>
        <v>#REF!</v>
      </c>
      <c r="BW64" s="194" t="e">
        <f t="shared" si="50"/>
        <v>#REF!</v>
      </c>
    </row>
    <row r="65" spans="1:75">
      <c r="A65" s="173">
        <v>23</v>
      </c>
      <c r="B65" s="193" t="e">
        <f>#REF!</f>
        <v>#REF!</v>
      </c>
      <c r="C65" s="193" t="e">
        <f>#REF!</f>
        <v>#REF!</v>
      </c>
      <c r="D65" s="193" t="e">
        <f>#REF!</f>
        <v>#REF!</v>
      </c>
      <c r="E65" s="193" t="e">
        <f>#REF!</f>
        <v>#REF!</v>
      </c>
      <c r="F65" s="193" t="e">
        <f>#REF!</f>
        <v>#REF!</v>
      </c>
      <c r="G65" s="193" t="e">
        <f>#REF!</f>
        <v>#REF!</v>
      </c>
      <c r="H65" s="193" t="e">
        <f>#REF!</f>
        <v>#REF!</v>
      </c>
      <c r="I65" s="193" t="e">
        <f>#REF!</f>
        <v>#REF!</v>
      </c>
      <c r="J65" s="193" t="e">
        <f>#REF!</f>
        <v>#REF!</v>
      </c>
      <c r="K65" s="193" t="e">
        <f>#REF!</f>
        <v>#REF!</v>
      </c>
      <c r="L65" s="193" t="e">
        <f>#REF!</f>
        <v>#REF!</v>
      </c>
      <c r="M65" s="193" t="e">
        <f>#REF!</f>
        <v>#REF!</v>
      </c>
      <c r="N65" s="193" t="e">
        <f>#REF!</f>
        <v>#REF!</v>
      </c>
      <c r="O65" s="193" t="e">
        <f>#REF!</f>
        <v>#REF!</v>
      </c>
      <c r="P65" s="193" t="e">
        <f>#REF!</f>
        <v>#REF!</v>
      </c>
      <c r="Q65" s="193" t="e">
        <f>#REF!</f>
        <v>#REF!</v>
      </c>
      <c r="R65" s="193" t="e">
        <f>#REF!</f>
        <v>#REF!</v>
      </c>
      <c r="S65" s="193" t="e">
        <f>#REF!</f>
        <v>#REF!</v>
      </c>
      <c r="T65" s="193" t="e">
        <f>#REF!</f>
        <v>#REF!</v>
      </c>
      <c r="U65" s="193" t="e">
        <f>#REF!</f>
        <v>#REF!</v>
      </c>
      <c r="V65" s="193" t="e">
        <f>#REF!</f>
        <v>#REF!</v>
      </c>
      <c r="W65" s="193" t="e">
        <f>#REF!</f>
        <v>#REF!</v>
      </c>
      <c r="X65" s="193" t="e">
        <f>#REF!</f>
        <v>#REF!</v>
      </c>
      <c r="Y65" s="193" t="e">
        <f>#REF!</f>
        <v>#REF!</v>
      </c>
      <c r="AA65" s="194" t="e">
        <f>#REF!</f>
        <v>#REF!</v>
      </c>
      <c r="AB65" s="194" t="e">
        <f>#REF!</f>
        <v>#REF!</v>
      </c>
      <c r="AC65" s="194" t="e">
        <f>#REF!</f>
        <v>#REF!</v>
      </c>
      <c r="AD65" s="194" t="e">
        <f>#REF!</f>
        <v>#REF!</v>
      </c>
      <c r="AE65" s="194" t="e">
        <f>#REF!</f>
        <v>#REF!</v>
      </c>
      <c r="AF65" s="194" t="e">
        <f>#REF!</f>
        <v>#REF!</v>
      </c>
      <c r="AG65" s="194" t="e">
        <f>#REF!</f>
        <v>#REF!</v>
      </c>
      <c r="AH65" s="194" t="e">
        <f>#REF!</f>
        <v>#REF!</v>
      </c>
      <c r="AI65" s="194" t="e">
        <f>#REF!</f>
        <v>#REF!</v>
      </c>
      <c r="AJ65" s="194" t="e">
        <f>#REF!</f>
        <v>#REF!</v>
      </c>
      <c r="AK65" s="194" t="e">
        <f>#REF!</f>
        <v>#REF!</v>
      </c>
      <c r="AL65" s="194" t="e">
        <f>#REF!</f>
        <v>#REF!</v>
      </c>
      <c r="AM65" s="194" t="e">
        <f>#REF!</f>
        <v>#REF!</v>
      </c>
      <c r="AN65" s="194" t="e">
        <f>#REF!</f>
        <v>#REF!</v>
      </c>
      <c r="AO65" s="194" t="e">
        <f>#REF!</f>
        <v>#REF!</v>
      </c>
      <c r="AP65" s="194" t="e">
        <f>#REF!</f>
        <v>#REF!</v>
      </c>
      <c r="AQ65" s="194" t="e">
        <f>#REF!</f>
        <v>#REF!</v>
      </c>
      <c r="AR65" s="194" t="e">
        <f>#REF!</f>
        <v>#REF!</v>
      </c>
      <c r="AS65" s="194" t="e">
        <f>#REF!</f>
        <v>#REF!</v>
      </c>
      <c r="AT65" s="194" t="e">
        <f>#REF!</f>
        <v>#REF!</v>
      </c>
      <c r="AU65" s="194" t="e">
        <f>#REF!</f>
        <v>#REF!</v>
      </c>
      <c r="AV65" s="194" t="e">
        <f>#REF!</f>
        <v>#REF!</v>
      </c>
      <c r="AW65" s="194" t="e">
        <f>#REF!</f>
        <v>#REF!</v>
      </c>
      <c r="AX65" s="194" t="e">
        <f>#REF!</f>
        <v>#REF!</v>
      </c>
      <c r="AZ65" s="194" t="e">
        <f t="shared" si="27"/>
        <v>#REF!</v>
      </c>
      <c r="BA65" s="194" t="e">
        <f t="shared" si="29"/>
        <v>#REF!</v>
      </c>
      <c r="BB65" s="194" t="e">
        <f t="shared" si="30"/>
        <v>#REF!</v>
      </c>
      <c r="BC65" s="194" t="e">
        <f t="shared" si="31"/>
        <v>#REF!</v>
      </c>
      <c r="BD65" s="194" t="e">
        <f t="shared" si="32"/>
        <v>#REF!</v>
      </c>
      <c r="BE65" s="194" t="e">
        <f t="shared" si="33"/>
        <v>#REF!</v>
      </c>
      <c r="BF65" s="194" t="e">
        <f t="shared" si="34"/>
        <v>#REF!</v>
      </c>
      <c r="BG65" s="194" t="e">
        <f t="shared" si="35"/>
        <v>#REF!</v>
      </c>
      <c r="BH65" s="194" t="e">
        <f t="shared" si="36"/>
        <v>#REF!</v>
      </c>
      <c r="BI65" s="194" t="e">
        <f t="shared" si="37"/>
        <v>#REF!</v>
      </c>
      <c r="BJ65" s="194" t="e">
        <f t="shared" si="38"/>
        <v>#REF!</v>
      </c>
      <c r="BK65" s="194" t="e">
        <f t="shared" si="39"/>
        <v>#REF!</v>
      </c>
      <c r="BL65" s="194" t="e">
        <f t="shared" si="40"/>
        <v>#REF!</v>
      </c>
      <c r="BM65" s="194" t="e">
        <f t="shared" si="41"/>
        <v>#REF!</v>
      </c>
      <c r="BN65" s="194" t="e">
        <f t="shared" si="42"/>
        <v>#REF!</v>
      </c>
      <c r="BO65" s="194" t="e">
        <f t="shared" si="43"/>
        <v>#REF!</v>
      </c>
      <c r="BP65" s="194" t="e">
        <f t="shared" si="28"/>
        <v>#REF!</v>
      </c>
      <c r="BQ65" s="194" t="e">
        <f t="shared" si="44"/>
        <v>#REF!</v>
      </c>
      <c r="BR65" s="194" t="e">
        <f t="shared" si="45"/>
        <v>#REF!</v>
      </c>
      <c r="BS65" s="194" t="e">
        <f t="shared" si="46"/>
        <v>#REF!</v>
      </c>
      <c r="BT65" s="194" t="e">
        <f t="shared" si="47"/>
        <v>#REF!</v>
      </c>
      <c r="BU65" s="194" t="e">
        <f t="shared" si="48"/>
        <v>#REF!</v>
      </c>
      <c r="BV65" s="194" t="e">
        <f t="shared" si="49"/>
        <v>#REF!</v>
      </c>
      <c r="BW65" s="194" t="e">
        <f t="shared" si="50"/>
        <v>#REF!</v>
      </c>
    </row>
    <row r="66" spans="1:75">
      <c r="A66" s="173">
        <v>24</v>
      </c>
      <c r="B66" s="193" t="e">
        <f>#REF!</f>
        <v>#REF!</v>
      </c>
      <c r="C66" s="193" t="e">
        <f>#REF!</f>
        <v>#REF!</v>
      </c>
      <c r="D66" s="193" t="e">
        <f>#REF!</f>
        <v>#REF!</v>
      </c>
      <c r="E66" s="193" t="e">
        <f>#REF!</f>
        <v>#REF!</v>
      </c>
      <c r="F66" s="193" t="e">
        <f>#REF!</f>
        <v>#REF!</v>
      </c>
      <c r="G66" s="193" t="e">
        <f>#REF!</f>
        <v>#REF!</v>
      </c>
      <c r="H66" s="193" t="e">
        <f>#REF!</f>
        <v>#REF!</v>
      </c>
      <c r="I66" s="193" t="e">
        <f>#REF!</f>
        <v>#REF!</v>
      </c>
      <c r="J66" s="193" t="e">
        <f>#REF!</f>
        <v>#REF!</v>
      </c>
      <c r="K66" s="193" t="e">
        <f>#REF!</f>
        <v>#REF!</v>
      </c>
      <c r="L66" s="193" t="e">
        <f>#REF!</f>
        <v>#REF!</v>
      </c>
      <c r="M66" s="193" t="e">
        <f>#REF!</f>
        <v>#REF!</v>
      </c>
      <c r="N66" s="193" t="e">
        <f>#REF!</f>
        <v>#REF!</v>
      </c>
      <c r="O66" s="193" t="e">
        <f>#REF!</f>
        <v>#REF!</v>
      </c>
      <c r="P66" s="193" t="e">
        <f>#REF!</f>
        <v>#REF!</v>
      </c>
      <c r="Q66" s="193" t="e">
        <f>#REF!</f>
        <v>#REF!</v>
      </c>
      <c r="R66" s="193" t="e">
        <f>#REF!</f>
        <v>#REF!</v>
      </c>
      <c r="S66" s="193" t="e">
        <f>#REF!</f>
        <v>#REF!</v>
      </c>
      <c r="T66" s="193" t="e">
        <f>#REF!</f>
        <v>#REF!</v>
      </c>
      <c r="U66" s="193" t="e">
        <f>#REF!</f>
        <v>#REF!</v>
      </c>
      <c r="V66" s="193" t="e">
        <f>#REF!</f>
        <v>#REF!</v>
      </c>
      <c r="W66" s="193" t="e">
        <f>#REF!</f>
        <v>#REF!</v>
      </c>
      <c r="X66" s="193" t="e">
        <f>#REF!</f>
        <v>#REF!</v>
      </c>
      <c r="Y66" s="193" t="e">
        <f>#REF!</f>
        <v>#REF!</v>
      </c>
      <c r="AA66" s="194" t="e">
        <f>#REF!</f>
        <v>#REF!</v>
      </c>
      <c r="AB66" s="194" t="e">
        <f>#REF!</f>
        <v>#REF!</v>
      </c>
      <c r="AC66" s="194" t="e">
        <f>#REF!</f>
        <v>#REF!</v>
      </c>
      <c r="AD66" s="194" t="e">
        <f>#REF!</f>
        <v>#REF!</v>
      </c>
      <c r="AE66" s="194" t="e">
        <f>#REF!</f>
        <v>#REF!</v>
      </c>
      <c r="AF66" s="194" t="e">
        <f>#REF!</f>
        <v>#REF!</v>
      </c>
      <c r="AG66" s="194" t="e">
        <f>#REF!</f>
        <v>#REF!</v>
      </c>
      <c r="AH66" s="194" t="e">
        <f>#REF!</f>
        <v>#REF!</v>
      </c>
      <c r="AI66" s="194" t="e">
        <f>#REF!</f>
        <v>#REF!</v>
      </c>
      <c r="AJ66" s="194" t="e">
        <f>#REF!</f>
        <v>#REF!</v>
      </c>
      <c r="AK66" s="194" t="e">
        <f>#REF!</f>
        <v>#REF!</v>
      </c>
      <c r="AL66" s="194" t="e">
        <f>#REF!</f>
        <v>#REF!</v>
      </c>
      <c r="AM66" s="194" t="e">
        <f>#REF!</f>
        <v>#REF!</v>
      </c>
      <c r="AN66" s="194" t="e">
        <f>#REF!</f>
        <v>#REF!</v>
      </c>
      <c r="AO66" s="194" t="e">
        <f>#REF!</f>
        <v>#REF!</v>
      </c>
      <c r="AP66" s="194" t="e">
        <f>#REF!</f>
        <v>#REF!</v>
      </c>
      <c r="AQ66" s="194" t="e">
        <f>#REF!</f>
        <v>#REF!</v>
      </c>
      <c r="AR66" s="194" t="e">
        <f>#REF!</f>
        <v>#REF!</v>
      </c>
      <c r="AS66" s="194" t="e">
        <f>#REF!</f>
        <v>#REF!</v>
      </c>
      <c r="AT66" s="194" t="e">
        <f>#REF!</f>
        <v>#REF!</v>
      </c>
      <c r="AU66" s="194" t="e">
        <f>#REF!</f>
        <v>#REF!</v>
      </c>
      <c r="AV66" s="194" t="e">
        <f>#REF!</f>
        <v>#REF!</v>
      </c>
      <c r="AW66" s="194" t="e">
        <f>#REF!</f>
        <v>#REF!</v>
      </c>
      <c r="AX66" s="194" t="e">
        <f>#REF!</f>
        <v>#REF!</v>
      </c>
      <c r="AZ66" s="194" t="e">
        <f t="shared" si="27"/>
        <v>#REF!</v>
      </c>
      <c r="BA66" s="194" t="e">
        <f t="shared" si="29"/>
        <v>#REF!</v>
      </c>
      <c r="BB66" s="194" t="e">
        <f t="shared" si="30"/>
        <v>#REF!</v>
      </c>
      <c r="BC66" s="194" t="e">
        <f t="shared" si="31"/>
        <v>#REF!</v>
      </c>
      <c r="BD66" s="194" t="e">
        <f t="shared" si="32"/>
        <v>#REF!</v>
      </c>
      <c r="BE66" s="194" t="e">
        <f t="shared" si="33"/>
        <v>#REF!</v>
      </c>
      <c r="BF66" s="194" t="e">
        <f t="shared" si="34"/>
        <v>#REF!</v>
      </c>
      <c r="BG66" s="194" t="e">
        <f t="shared" si="35"/>
        <v>#REF!</v>
      </c>
      <c r="BH66" s="194" t="e">
        <f t="shared" si="36"/>
        <v>#REF!</v>
      </c>
      <c r="BI66" s="194" t="e">
        <f t="shared" si="37"/>
        <v>#REF!</v>
      </c>
      <c r="BJ66" s="194" t="e">
        <f t="shared" si="38"/>
        <v>#REF!</v>
      </c>
      <c r="BK66" s="194" t="e">
        <f t="shared" si="39"/>
        <v>#REF!</v>
      </c>
      <c r="BL66" s="194" t="e">
        <f t="shared" si="40"/>
        <v>#REF!</v>
      </c>
      <c r="BM66" s="194" t="e">
        <f t="shared" si="41"/>
        <v>#REF!</v>
      </c>
      <c r="BN66" s="194" t="e">
        <f t="shared" si="42"/>
        <v>#REF!</v>
      </c>
      <c r="BO66" s="194" t="e">
        <f t="shared" si="43"/>
        <v>#REF!</v>
      </c>
      <c r="BP66" s="194" t="e">
        <f t="shared" si="28"/>
        <v>#REF!</v>
      </c>
      <c r="BQ66" s="194" t="e">
        <f t="shared" si="44"/>
        <v>#REF!</v>
      </c>
      <c r="BR66" s="194" t="e">
        <f t="shared" si="45"/>
        <v>#REF!</v>
      </c>
      <c r="BS66" s="194" t="e">
        <f t="shared" si="46"/>
        <v>#REF!</v>
      </c>
      <c r="BT66" s="194" t="e">
        <f t="shared" si="47"/>
        <v>#REF!</v>
      </c>
      <c r="BU66" s="194" t="e">
        <f t="shared" si="48"/>
        <v>#REF!</v>
      </c>
      <c r="BV66" s="194" t="e">
        <f t="shared" si="49"/>
        <v>#REF!</v>
      </c>
      <c r="BW66" s="194" t="e">
        <f t="shared" si="50"/>
        <v>#REF!</v>
      </c>
    </row>
    <row r="67" spans="1:75">
      <c r="A67" s="173">
        <v>25</v>
      </c>
      <c r="B67" s="193" t="e">
        <f>#REF!</f>
        <v>#REF!</v>
      </c>
      <c r="C67" s="193" t="e">
        <f>#REF!</f>
        <v>#REF!</v>
      </c>
      <c r="D67" s="193" t="e">
        <f>#REF!</f>
        <v>#REF!</v>
      </c>
      <c r="E67" s="193" t="e">
        <f>#REF!</f>
        <v>#REF!</v>
      </c>
      <c r="F67" s="193" t="e">
        <f>#REF!</f>
        <v>#REF!</v>
      </c>
      <c r="G67" s="193" t="e">
        <f>#REF!</f>
        <v>#REF!</v>
      </c>
      <c r="H67" s="193" t="e">
        <f>#REF!</f>
        <v>#REF!</v>
      </c>
      <c r="I67" s="193" t="e">
        <f>#REF!</f>
        <v>#REF!</v>
      </c>
      <c r="J67" s="193" t="e">
        <f>#REF!</f>
        <v>#REF!</v>
      </c>
      <c r="K67" s="193" t="e">
        <f>#REF!</f>
        <v>#REF!</v>
      </c>
      <c r="L67" s="193" t="e">
        <f>#REF!</f>
        <v>#REF!</v>
      </c>
      <c r="M67" s="193" t="e">
        <f>#REF!</f>
        <v>#REF!</v>
      </c>
      <c r="N67" s="193" t="e">
        <f>#REF!</f>
        <v>#REF!</v>
      </c>
      <c r="O67" s="193" t="e">
        <f>#REF!</f>
        <v>#REF!</v>
      </c>
      <c r="P67" s="193" t="e">
        <f>#REF!</f>
        <v>#REF!</v>
      </c>
      <c r="Q67" s="193" t="e">
        <f>#REF!</f>
        <v>#REF!</v>
      </c>
      <c r="R67" s="193" t="e">
        <f>#REF!</f>
        <v>#REF!</v>
      </c>
      <c r="S67" s="193" t="e">
        <f>#REF!</f>
        <v>#REF!</v>
      </c>
      <c r="T67" s="193" t="e">
        <f>#REF!</f>
        <v>#REF!</v>
      </c>
      <c r="U67" s="193" t="e">
        <f>#REF!</f>
        <v>#REF!</v>
      </c>
      <c r="V67" s="193" t="e">
        <f>#REF!</f>
        <v>#REF!</v>
      </c>
      <c r="W67" s="193" t="e">
        <f>#REF!</f>
        <v>#REF!</v>
      </c>
      <c r="X67" s="193" t="e">
        <f>#REF!</f>
        <v>#REF!</v>
      </c>
      <c r="Y67" s="193" t="e">
        <f>#REF!</f>
        <v>#REF!</v>
      </c>
      <c r="AA67" s="194" t="e">
        <f>#REF!</f>
        <v>#REF!</v>
      </c>
      <c r="AB67" s="194" t="e">
        <f>#REF!</f>
        <v>#REF!</v>
      </c>
      <c r="AC67" s="194" t="e">
        <f>#REF!</f>
        <v>#REF!</v>
      </c>
      <c r="AD67" s="194" t="e">
        <f>#REF!</f>
        <v>#REF!</v>
      </c>
      <c r="AE67" s="194" t="e">
        <f>#REF!</f>
        <v>#REF!</v>
      </c>
      <c r="AF67" s="194" t="e">
        <f>#REF!</f>
        <v>#REF!</v>
      </c>
      <c r="AG67" s="194" t="e">
        <f>#REF!</f>
        <v>#REF!</v>
      </c>
      <c r="AH67" s="194" t="e">
        <f>#REF!</f>
        <v>#REF!</v>
      </c>
      <c r="AI67" s="194" t="e">
        <f>#REF!</f>
        <v>#REF!</v>
      </c>
      <c r="AJ67" s="194" t="e">
        <f>#REF!</f>
        <v>#REF!</v>
      </c>
      <c r="AK67" s="194" t="e">
        <f>#REF!</f>
        <v>#REF!</v>
      </c>
      <c r="AL67" s="194" t="e">
        <f>#REF!</f>
        <v>#REF!</v>
      </c>
      <c r="AM67" s="194" t="e">
        <f>#REF!</f>
        <v>#REF!</v>
      </c>
      <c r="AN67" s="194" t="e">
        <f>#REF!</f>
        <v>#REF!</v>
      </c>
      <c r="AO67" s="194" t="e">
        <f>#REF!</f>
        <v>#REF!</v>
      </c>
      <c r="AP67" s="194" t="e">
        <f>#REF!</f>
        <v>#REF!</v>
      </c>
      <c r="AQ67" s="194" t="e">
        <f>#REF!</f>
        <v>#REF!</v>
      </c>
      <c r="AR67" s="194" t="e">
        <f>#REF!</f>
        <v>#REF!</v>
      </c>
      <c r="AS67" s="194" t="e">
        <f>#REF!</f>
        <v>#REF!</v>
      </c>
      <c r="AT67" s="194" t="e">
        <f>#REF!</f>
        <v>#REF!</v>
      </c>
      <c r="AU67" s="194" t="e">
        <f>#REF!</f>
        <v>#REF!</v>
      </c>
      <c r="AV67" s="194" t="e">
        <f>#REF!</f>
        <v>#REF!</v>
      </c>
      <c r="AW67" s="194" t="e">
        <f>#REF!</f>
        <v>#REF!</v>
      </c>
      <c r="AX67" s="194" t="e">
        <f>#REF!</f>
        <v>#REF!</v>
      </c>
      <c r="AZ67" s="194" t="e">
        <f t="shared" si="27"/>
        <v>#REF!</v>
      </c>
      <c r="BA67" s="194" t="e">
        <f t="shared" si="29"/>
        <v>#REF!</v>
      </c>
      <c r="BB67" s="194" t="e">
        <f t="shared" si="30"/>
        <v>#REF!</v>
      </c>
      <c r="BC67" s="194" t="e">
        <f t="shared" si="31"/>
        <v>#REF!</v>
      </c>
      <c r="BD67" s="194" t="e">
        <f t="shared" si="32"/>
        <v>#REF!</v>
      </c>
      <c r="BE67" s="194" t="e">
        <f t="shared" si="33"/>
        <v>#REF!</v>
      </c>
      <c r="BF67" s="194" t="e">
        <f t="shared" si="34"/>
        <v>#REF!</v>
      </c>
      <c r="BG67" s="194" t="e">
        <f t="shared" si="35"/>
        <v>#REF!</v>
      </c>
      <c r="BH67" s="194" t="e">
        <f t="shared" si="36"/>
        <v>#REF!</v>
      </c>
      <c r="BI67" s="194" t="e">
        <f t="shared" si="37"/>
        <v>#REF!</v>
      </c>
      <c r="BJ67" s="194" t="e">
        <f t="shared" si="38"/>
        <v>#REF!</v>
      </c>
      <c r="BK67" s="194" t="e">
        <f t="shared" si="39"/>
        <v>#REF!</v>
      </c>
      <c r="BL67" s="194" t="e">
        <f t="shared" si="40"/>
        <v>#REF!</v>
      </c>
      <c r="BM67" s="194" t="e">
        <f t="shared" si="41"/>
        <v>#REF!</v>
      </c>
      <c r="BN67" s="194" t="e">
        <f t="shared" si="42"/>
        <v>#REF!</v>
      </c>
      <c r="BO67" s="194" t="e">
        <f t="shared" si="43"/>
        <v>#REF!</v>
      </c>
      <c r="BP67" s="194" t="e">
        <f t="shared" si="28"/>
        <v>#REF!</v>
      </c>
      <c r="BQ67" s="194" t="e">
        <f t="shared" si="44"/>
        <v>#REF!</v>
      </c>
      <c r="BR67" s="194" t="e">
        <f t="shared" si="45"/>
        <v>#REF!</v>
      </c>
      <c r="BS67" s="194" t="e">
        <f t="shared" si="46"/>
        <v>#REF!</v>
      </c>
      <c r="BT67" s="194" t="e">
        <f t="shared" si="47"/>
        <v>#REF!</v>
      </c>
      <c r="BU67" s="194" t="e">
        <f t="shared" si="48"/>
        <v>#REF!</v>
      </c>
      <c r="BV67" s="194" t="e">
        <f t="shared" si="49"/>
        <v>#REF!</v>
      </c>
      <c r="BW67" s="194" t="e">
        <f t="shared" si="50"/>
        <v>#REF!</v>
      </c>
    </row>
    <row r="68" spans="1:75">
      <c r="A68" s="173">
        <v>26</v>
      </c>
      <c r="B68" s="193" t="e">
        <f>#REF!</f>
        <v>#REF!</v>
      </c>
      <c r="C68" s="193" t="e">
        <f>#REF!</f>
        <v>#REF!</v>
      </c>
      <c r="D68" s="193" t="e">
        <f>#REF!</f>
        <v>#REF!</v>
      </c>
      <c r="E68" s="193" t="e">
        <f>#REF!</f>
        <v>#REF!</v>
      </c>
      <c r="F68" s="193" t="e">
        <f>#REF!</f>
        <v>#REF!</v>
      </c>
      <c r="G68" s="193" t="e">
        <f>#REF!</f>
        <v>#REF!</v>
      </c>
      <c r="H68" s="193" t="e">
        <f>#REF!</f>
        <v>#REF!</v>
      </c>
      <c r="I68" s="193" t="e">
        <f>#REF!</f>
        <v>#REF!</v>
      </c>
      <c r="J68" s="193" t="e">
        <f>#REF!</f>
        <v>#REF!</v>
      </c>
      <c r="K68" s="193" t="e">
        <f>#REF!</f>
        <v>#REF!</v>
      </c>
      <c r="L68" s="193" t="e">
        <f>#REF!</f>
        <v>#REF!</v>
      </c>
      <c r="M68" s="193" t="e">
        <f>#REF!</f>
        <v>#REF!</v>
      </c>
      <c r="N68" s="193" t="e">
        <f>#REF!</f>
        <v>#REF!</v>
      </c>
      <c r="O68" s="193" t="e">
        <f>#REF!</f>
        <v>#REF!</v>
      </c>
      <c r="P68" s="193" t="e">
        <f>#REF!</f>
        <v>#REF!</v>
      </c>
      <c r="Q68" s="193" t="e">
        <f>#REF!</f>
        <v>#REF!</v>
      </c>
      <c r="R68" s="193" t="e">
        <f>#REF!</f>
        <v>#REF!</v>
      </c>
      <c r="S68" s="193" t="e">
        <f>#REF!</f>
        <v>#REF!</v>
      </c>
      <c r="T68" s="193" t="e">
        <f>#REF!</f>
        <v>#REF!</v>
      </c>
      <c r="U68" s="193" t="e">
        <f>#REF!</f>
        <v>#REF!</v>
      </c>
      <c r="V68" s="193" t="e">
        <f>#REF!</f>
        <v>#REF!</v>
      </c>
      <c r="W68" s="193" t="e">
        <f>#REF!</f>
        <v>#REF!</v>
      </c>
      <c r="X68" s="193" t="e">
        <f>#REF!</f>
        <v>#REF!</v>
      </c>
      <c r="Y68" s="193" t="e">
        <f>#REF!</f>
        <v>#REF!</v>
      </c>
      <c r="AA68" s="194" t="e">
        <f>#REF!</f>
        <v>#REF!</v>
      </c>
      <c r="AB68" s="194" t="e">
        <f>#REF!</f>
        <v>#REF!</v>
      </c>
      <c r="AC68" s="194" t="e">
        <f>#REF!</f>
        <v>#REF!</v>
      </c>
      <c r="AD68" s="194" t="e">
        <f>#REF!</f>
        <v>#REF!</v>
      </c>
      <c r="AE68" s="194" t="e">
        <f>#REF!</f>
        <v>#REF!</v>
      </c>
      <c r="AF68" s="194" t="e">
        <f>#REF!</f>
        <v>#REF!</v>
      </c>
      <c r="AG68" s="194" t="e">
        <f>#REF!</f>
        <v>#REF!</v>
      </c>
      <c r="AH68" s="194" t="e">
        <f>#REF!</f>
        <v>#REF!</v>
      </c>
      <c r="AI68" s="194" t="e">
        <f>#REF!</f>
        <v>#REF!</v>
      </c>
      <c r="AJ68" s="194" t="e">
        <f>#REF!</f>
        <v>#REF!</v>
      </c>
      <c r="AK68" s="194" t="e">
        <f>#REF!</f>
        <v>#REF!</v>
      </c>
      <c r="AL68" s="194" t="e">
        <f>#REF!</f>
        <v>#REF!</v>
      </c>
      <c r="AM68" s="194" t="e">
        <f>#REF!</f>
        <v>#REF!</v>
      </c>
      <c r="AN68" s="194" t="e">
        <f>#REF!</f>
        <v>#REF!</v>
      </c>
      <c r="AO68" s="194" t="e">
        <f>#REF!</f>
        <v>#REF!</v>
      </c>
      <c r="AP68" s="194" t="e">
        <f>#REF!</f>
        <v>#REF!</v>
      </c>
      <c r="AQ68" s="194" t="e">
        <f>#REF!</f>
        <v>#REF!</v>
      </c>
      <c r="AR68" s="194" t="e">
        <f>#REF!</f>
        <v>#REF!</v>
      </c>
      <c r="AS68" s="194" t="e">
        <f>#REF!</f>
        <v>#REF!</v>
      </c>
      <c r="AT68" s="194" t="e">
        <f>#REF!</f>
        <v>#REF!</v>
      </c>
      <c r="AU68" s="194" t="e">
        <f>#REF!</f>
        <v>#REF!</v>
      </c>
      <c r="AV68" s="194" t="e">
        <f>#REF!</f>
        <v>#REF!</v>
      </c>
      <c r="AW68" s="194" t="e">
        <f>#REF!</f>
        <v>#REF!</v>
      </c>
      <c r="AX68" s="194" t="e">
        <f>#REF!</f>
        <v>#REF!</v>
      </c>
      <c r="AZ68" s="194" t="e">
        <f t="shared" si="27"/>
        <v>#REF!</v>
      </c>
      <c r="BA68" s="194" t="e">
        <f t="shared" si="29"/>
        <v>#REF!</v>
      </c>
      <c r="BB68" s="194" t="e">
        <f t="shared" si="30"/>
        <v>#REF!</v>
      </c>
      <c r="BC68" s="194" t="e">
        <f t="shared" si="31"/>
        <v>#REF!</v>
      </c>
      <c r="BD68" s="194" t="e">
        <f t="shared" si="32"/>
        <v>#REF!</v>
      </c>
      <c r="BE68" s="194" t="e">
        <f t="shared" si="33"/>
        <v>#REF!</v>
      </c>
      <c r="BF68" s="194" t="e">
        <f t="shared" si="34"/>
        <v>#REF!</v>
      </c>
      <c r="BG68" s="194" t="e">
        <f t="shared" si="35"/>
        <v>#REF!</v>
      </c>
      <c r="BH68" s="194" t="e">
        <f t="shared" si="36"/>
        <v>#REF!</v>
      </c>
      <c r="BI68" s="194" t="e">
        <f t="shared" si="37"/>
        <v>#REF!</v>
      </c>
      <c r="BJ68" s="194" t="e">
        <f t="shared" si="38"/>
        <v>#REF!</v>
      </c>
      <c r="BK68" s="194" t="e">
        <f t="shared" si="39"/>
        <v>#REF!</v>
      </c>
      <c r="BL68" s="194" t="e">
        <f t="shared" si="40"/>
        <v>#REF!</v>
      </c>
      <c r="BM68" s="194" t="e">
        <f t="shared" si="41"/>
        <v>#REF!</v>
      </c>
      <c r="BN68" s="194" t="e">
        <f t="shared" si="42"/>
        <v>#REF!</v>
      </c>
      <c r="BO68" s="194" t="e">
        <f t="shared" si="43"/>
        <v>#REF!</v>
      </c>
      <c r="BP68" s="194" t="e">
        <f t="shared" si="28"/>
        <v>#REF!</v>
      </c>
      <c r="BQ68" s="194" t="e">
        <f t="shared" si="44"/>
        <v>#REF!</v>
      </c>
      <c r="BR68" s="194" t="e">
        <f t="shared" si="45"/>
        <v>#REF!</v>
      </c>
      <c r="BS68" s="194" t="e">
        <f t="shared" si="46"/>
        <v>#REF!</v>
      </c>
      <c r="BT68" s="194" t="e">
        <f t="shared" si="47"/>
        <v>#REF!</v>
      </c>
      <c r="BU68" s="194" t="e">
        <f t="shared" si="48"/>
        <v>#REF!</v>
      </c>
      <c r="BV68" s="194" t="e">
        <f t="shared" si="49"/>
        <v>#REF!</v>
      </c>
      <c r="BW68" s="194" t="e">
        <f t="shared" si="50"/>
        <v>#REF!</v>
      </c>
    </row>
    <row r="69" spans="1:75">
      <c r="A69" s="173">
        <v>27</v>
      </c>
      <c r="B69" s="193" t="e">
        <f>#REF!</f>
        <v>#REF!</v>
      </c>
      <c r="C69" s="193" t="e">
        <f>#REF!</f>
        <v>#REF!</v>
      </c>
      <c r="D69" s="193" t="e">
        <f>#REF!</f>
        <v>#REF!</v>
      </c>
      <c r="E69" s="193" t="e">
        <f>#REF!</f>
        <v>#REF!</v>
      </c>
      <c r="F69" s="193" t="e">
        <f>#REF!</f>
        <v>#REF!</v>
      </c>
      <c r="G69" s="193" t="e">
        <f>#REF!</f>
        <v>#REF!</v>
      </c>
      <c r="H69" s="193" t="e">
        <f>#REF!</f>
        <v>#REF!</v>
      </c>
      <c r="I69" s="193" t="e">
        <f>#REF!</f>
        <v>#REF!</v>
      </c>
      <c r="J69" s="193" t="e">
        <f>#REF!</f>
        <v>#REF!</v>
      </c>
      <c r="K69" s="193" t="e">
        <f>#REF!</f>
        <v>#REF!</v>
      </c>
      <c r="L69" s="193" t="e">
        <f>#REF!</f>
        <v>#REF!</v>
      </c>
      <c r="M69" s="193" t="e">
        <f>#REF!</f>
        <v>#REF!</v>
      </c>
      <c r="N69" s="193" t="e">
        <f>#REF!</f>
        <v>#REF!</v>
      </c>
      <c r="O69" s="193" t="e">
        <f>#REF!</f>
        <v>#REF!</v>
      </c>
      <c r="P69" s="193" t="e">
        <f>#REF!</f>
        <v>#REF!</v>
      </c>
      <c r="Q69" s="193" t="e">
        <f>#REF!</f>
        <v>#REF!</v>
      </c>
      <c r="R69" s="193" t="e">
        <f>#REF!</f>
        <v>#REF!</v>
      </c>
      <c r="S69" s="193" t="e">
        <f>#REF!</f>
        <v>#REF!</v>
      </c>
      <c r="T69" s="193" t="e">
        <f>#REF!</f>
        <v>#REF!</v>
      </c>
      <c r="U69" s="193" t="e">
        <f>#REF!</f>
        <v>#REF!</v>
      </c>
      <c r="V69" s="193" t="e">
        <f>#REF!</f>
        <v>#REF!</v>
      </c>
      <c r="W69" s="193" t="e">
        <f>#REF!</f>
        <v>#REF!</v>
      </c>
      <c r="X69" s="193" t="e">
        <f>#REF!</f>
        <v>#REF!</v>
      </c>
      <c r="Y69" s="193" t="e">
        <f>#REF!</f>
        <v>#REF!</v>
      </c>
      <c r="AA69" s="194" t="e">
        <f>#REF!</f>
        <v>#REF!</v>
      </c>
      <c r="AB69" s="194" t="e">
        <f>#REF!</f>
        <v>#REF!</v>
      </c>
      <c r="AC69" s="194" t="e">
        <f>#REF!</f>
        <v>#REF!</v>
      </c>
      <c r="AD69" s="194" t="e">
        <f>#REF!</f>
        <v>#REF!</v>
      </c>
      <c r="AE69" s="194" t="e">
        <f>#REF!</f>
        <v>#REF!</v>
      </c>
      <c r="AF69" s="194" t="e">
        <f>#REF!</f>
        <v>#REF!</v>
      </c>
      <c r="AG69" s="194" t="e">
        <f>#REF!</f>
        <v>#REF!</v>
      </c>
      <c r="AH69" s="194" t="e">
        <f>#REF!</f>
        <v>#REF!</v>
      </c>
      <c r="AI69" s="194" t="e">
        <f>#REF!</f>
        <v>#REF!</v>
      </c>
      <c r="AJ69" s="194" t="e">
        <f>#REF!</f>
        <v>#REF!</v>
      </c>
      <c r="AK69" s="194" t="e">
        <f>#REF!</f>
        <v>#REF!</v>
      </c>
      <c r="AL69" s="194" t="e">
        <f>#REF!</f>
        <v>#REF!</v>
      </c>
      <c r="AM69" s="194" t="e">
        <f>#REF!</f>
        <v>#REF!</v>
      </c>
      <c r="AN69" s="194" t="e">
        <f>#REF!</f>
        <v>#REF!</v>
      </c>
      <c r="AO69" s="194" t="e">
        <f>#REF!</f>
        <v>#REF!</v>
      </c>
      <c r="AP69" s="194" t="e">
        <f>#REF!</f>
        <v>#REF!</v>
      </c>
      <c r="AQ69" s="194" t="e">
        <f>#REF!</f>
        <v>#REF!</v>
      </c>
      <c r="AR69" s="194" t="e">
        <f>#REF!</f>
        <v>#REF!</v>
      </c>
      <c r="AS69" s="194" t="e">
        <f>#REF!</f>
        <v>#REF!</v>
      </c>
      <c r="AT69" s="194" t="e">
        <f>#REF!</f>
        <v>#REF!</v>
      </c>
      <c r="AU69" s="194" t="e">
        <f>#REF!</f>
        <v>#REF!</v>
      </c>
      <c r="AV69" s="194" t="e">
        <f>#REF!</f>
        <v>#REF!</v>
      </c>
      <c r="AW69" s="194" t="e">
        <f>#REF!</f>
        <v>#REF!</v>
      </c>
      <c r="AX69" s="194" t="e">
        <f>#REF!</f>
        <v>#REF!</v>
      </c>
      <c r="AZ69" s="194" t="e">
        <f t="shared" si="27"/>
        <v>#REF!</v>
      </c>
      <c r="BA69" s="194" t="e">
        <f t="shared" si="29"/>
        <v>#REF!</v>
      </c>
      <c r="BB69" s="194" t="e">
        <f t="shared" si="30"/>
        <v>#REF!</v>
      </c>
      <c r="BC69" s="194" t="e">
        <f t="shared" si="31"/>
        <v>#REF!</v>
      </c>
      <c r="BD69" s="194" t="e">
        <f t="shared" si="32"/>
        <v>#REF!</v>
      </c>
      <c r="BE69" s="194" t="e">
        <f t="shared" si="33"/>
        <v>#REF!</v>
      </c>
      <c r="BF69" s="194" t="e">
        <f t="shared" si="34"/>
        <v>#REF!</v>
      </c>
      <c r="BG69" s="194" t="e">
        <f t="shared" si="35"/>
        <v>#REF!</v>
      </c>
      <c r="BH69" s="194" t="e">
        <f t="shared" si="36"/>
        <v>#REF!</v>
      </c>
      <c r="BI69" s="194" t="e">
        <f t="shared" si="37"/>
        <v>#REF!</v>
      </c>
      <c r="BJ69" s="194" t="e">
        <f t="shared" si="38"/>
        <v>#REF!</v>
      </c>
      <c r="BK69" s="194" t="e">
        <f t="shared" si="39"/>
        <v>#REF!</v>
      </c>
      <c r="BL69" s="194" t="e">
        <f t="shared" si="40"/>
        <v>#REF!</v>
      </c>
      <c r="BM69" s="194" t="e">
        <f t="shared" si="41"/>
        <v>#REF!</v>
      </c>
      <c r="BN69" s="194" t="e">
        <f t="shared" si="42"/>
        <v>#REF!</v>
      </c>
      <c r="BO69" s="194" t="e">
        <f t="shared" si="43"/>
        <v>#REF!</v>
      </c>
      <c r="BP69" s="194" t="e">
        <f t="shared" si="28"/>
        <v>#REF!</v>
      </c>
      <c r="BQ69" s="194" t="e">
        <f t="shared" si="44"/>
        <v>#REF!</v>
      </c>
      <c r="BR69" s="194" t="e">
        <f t="shared" si="45"/>
        <v>#REF!</v>
      </c>
      <c r="BS69" s="194" t="e">
        <f t="shared" si="46"/>
        <v>#REF!</v>
      </c>
      <c r="BT69" s="194" t="e">
        <f t="shared" si="47"/>
        <v>#REF!</v>
      </c>
      <c r="BU69" s="194" t="e">
        <f t="shared" si="48"/>
        <v>#REF!</v>
      </c>
      <c r="BV69" s="194" t="e">
        <f t="shared" si="49"/>
        <v>#REF!</v>
      </c>
      <c r="BW69" s="194" t="e">
        <f t="shared" si="50"/>
        <v>#REF!</v>
      </c>
    </row>
    <row r="70" spans="1:75">
      <c r="A70" s="173">
        <v>28</v>
      </c>
      <c r="B70" s="193" t="e">
        <f>#REF!</f>
        <v>#REF!</v>
      </c>
      <c r="C70" s="193" t="e">
        <f>#REF!</f>
        <v>#REF!</v>
      </c>
      <c r="D70" s="193" t="e">
        <f>#REF!</f>
        <v>#REF!</v>
      </c>
      <c r="E70" s="193" t="e">
        <f>#REF!</f>
        <v>#REF!</v>
      </c>
      <c r="F70" s="193" t="e">
        <f>#REF!</f>
        <v>#REF!</v>
      </c>
      <c r="G70" s="193" t="e">
        <f>#REF!</f>
        <v>#REF!</v>
      </c>
      <c r="H70" s="193" t="e">
        <f>#REF!</f>
        <v>#REF!</v>
      </c>
      <c r="I70" s="193" t="e">
        <f>#REF!</f>
        <v>#REF!</v>
      </c>
      <c r="J70" s="193" t="e">
        <f>#REF!</f>
        <v>#REF!</v>
      </c>
      <c r="K70" s="193" t="e">
        <f>#REF!</f>
        <v>#REF!</v>
      </c>
      <c r="L70" s="193" t="e">
        <f>#REF!</f>
        <v>#REF!</v>
      </c>
      <c r="M70" s="193" t="e">
        <f>#REF!</f>
        <v>#REF!</v>
      </c>
      <c r="N70" s="193" t="e">
        <f>#REF!</f>
        <v>#REF!</v>
      </c>
      <c r="O70" s="193" t="e">
        <f>#REF!</f>
        <v>#REF!</v>
      </c>
      <c r="P70" s="193" t="e">
        <f>#REF!</f>
        <v>#REF!</v>
      </c>
      <c r="Q70" s="193" t="e">
        <f>#REF!</f>
        <v>#REF!</v>
      </c>
      <c r="R70" s="193" t="e">
        <f>#REF!</f>
        <v>#REF!</v>
      </c>
      <c r="S70" s="193" t="e">
        <f>#REF!</f>
        <v>#REF!</v>
      </c>
      <c r="T70" s="193" t="e">
        <f>#REF!</f>
        <v>#REF!</v>
      </c>
      <c r="U70" s="193" t="e">
        <f>#REF!</f>
        <v>#REF!</v>
      </c>
      <c r="V70" s="193" t="e">
        <f>#REF!</f>
        <v>#REF!</v>
      </c>
      <c r="W70" s="193" t="e">
        <f>#REF!</f>
        <v>#REF!</v>
      </c>
      <c r="X70" s="193" t="e">
        <f>#REF!</f>
        <v>#REF!</v>
      </c>
      <c r="Y70" s="193" t="e">
        <f>#REF!</f>
        <v>#REF!</v>
      </c>
      <c r="AA70" s="194" t="e">
        <f>#REF!</f>
        <v>#REF!</v>
      </c>
      <c r="AB70" s="194" t="e">
        <f>#REF!</f>
        <v>#REF!</v>
      </c>
      <c r="AC70" s="194" t="e">
        <f>#REF!</f>
        <v>#REF!</v>
      </c>
      <c r="AD70" s="194" t="e">
        <f>#REF!</f>
        <v>#REF!</v>
      </c>
      <c r="AE70" s="194" t="e">
        <f>#REF!</f>
        <v>#REF!</v>
      </c>
      <c r="AF70" s="194" t="e">
        <f>#REF!</f>
        <v>#REF!</v>
      </c>
      <c r="AG70" s="194" t="e">
        <f>#REF!</f>
        <v>#REF!</v>
      </c>
      <c r="AH70" s="194" t="e">
        <f>#REF!</f>
        <v>#REF!</v>
      </c>
      <c r="AI70" s="194" t="e">
        <f>#REF!</f>
        <v>#REF!</v>
      </c>
      <c r="AJ70" s="194" t="e">
        <f>#REF!</f>
        <v>#REF!</v>
      </c>
      <c r="AK70" s="194" t="e">
        <f>#REF!</f>
        <v>#REF!</v>
      </c>
      <c r="AL70" s="194" t="e">
        <f>#REF!</f>
        <v>#REF!</v>
      </c>
      <c r="AM70" s="194" t="e">
        <f>#REF!</f>
        <v>#REF!</v>
      </c>
      <c r="AN70" s="194" t="e">
        <f>#REF!</f>
        <v>#REF!</v>
      </c>
      <c r="AO70" s="194" t="e">
        <f>#REF!</f>
        <v>#REF!</v>
      </c>
      <c r="AP70" s="194" t="e">
        <f>#REF!</f>
        <v>#REF!</v>
      </c>
      <c r="AQ70" s="194" t="e">
        <f>#REF!</f>
        <v>#REF!</v>
      </c>
      <c r="AR70" s="194" t="e">
        <f>#REF!</f>
        <v>#REF!</v>
      </c>
      <c r="AS70" s="194" t="e">
        <f>#REF!</f>
        <v>#REF!</v>
      </c>
      <c r="AT70" s="194" t="e">
        <f>#REF!</f>
        <v>#REF!</v>
      </c>
      <c r="AU70" s="194" t="e">
        <f>#REF!</f>
        <v>#REF!</v>
      </c>
      <c r="AV70" s="194" t="e">
        <f>#REF!</f>
        <v>#REF!</v>
      </c>
      <c r="AW70" s="194" t="e">
        <f>#REF!</f>
        <v>#REF!</v>
      </c>
      <c r="AX70" s="194" t="e">
        <f>#REF!</f>
        <v>#REF!</v>
      </c>
      <c r="AZ70" s="194" t="e">
        <f t="shared" si="27"/>
        <v>#REF!</v>
      </c>
      <c r="BA70" s="194" t="e">
        <f t="shared" si="29"/>
        <v>#REF!</v>
      </c>
      <c r="BB70" s="194" t="e">
        <f t="shared" si="30"/>
        <v>#REF!</v>
      </c>
      <c r="BC70" s="194" t="e">
        <f t="shared" si="31"/>
        <v>#REF!</v>
      </c>
      <c r="BD70" s="194" t="e">
        <f t="shared" si="32"/>
        <v>#REF!</v>
      </c>
      <c r="BE70" s="194" t="e">
        <f t="shared" si="33"/>
        <v>#REF!</v>
      </c>
      <c r="BF70" s="194" t="e">
        <f t="shared" si="34"/>
        <v>#REF!</v>
      </c>
      <c r="BG70" s="194" t="e">
        <f t="shared" si="35"/>
        <v>#REF!</v>
      </c>
      <c r="BH70" s="194" t="e">
        <f t="shared" si="36"/>
        <v>#REF!</v>
      </c>
      <c r="BI70" s="194" t="e">
        <f t="shared" si="37"/>
        <v>#REF!</v>
      </c>
      <c r="BJ70" s="194" t="e">
        <f t="shared" si="38"/>
        <v>#REF!</v>
      </c>
      <c r="BK70" s="194" t="e">
        <f t="shared" si="39"/>
        <v>#REF!</v>
      </c>
      <c r="BL70" s="194" t="e">
        <f t="shared" si="40"/>
        <v>#REF!</v>
      </c>
      <c r="BM70" s="194" t="e">
        <f t="shared" si="41"/>
        <v>#REF!</v>
      </c>
      <c r="BN70" s="194" t="e">
        <f t="shared" si="42"/>
        <v>#REF!</v>
      </c>
      <c r="BO70" s="194" t="e">
        <f t="shared" si="43"/>
        <v>#REF!</v>
      </c>
      <c r="BP70" s="194" t="e">
        <f t="shared" si="28"/>
        <v>#REF!</v>
      </c>
      <c r="BQ70" s="194" t="e">
        <f t="shared" si="44"/>
        <v>#REF!</v>
      </c>
      <c r="BR70" s="194" t="e">
        <f t="shared" si="45"/>
        <v>#REF!</v>
      </c>
      <c r="BS70" s="194" t="e">
        <f t="shared" si="46"/>
        <v>#REF!</v>
      </c>
      <c r="BT70" s="194" t="e">
        <f t="shared" si="47"/>
        <v>#REF!</v>
      </c>
      <c r="BU70" s="194" t="e">
        <f t="shared" si="48"/>
        <v>#REF!</v>
      </c>
      <c r="BV70" s="194" t="e">
        <f t="shared" si="49"/>
        <v>#REF!</v>
      </c>
      <c r="BW70" s="194" t="e">
        <f t="shared" si="50"/>
        <v>#REF!</v>
      </c>
    </row>
    <row r="71" spans="1:75">
      <c r="A71" s="173">
        <v>29</v>
      </c>
      <c r="B71" s="193" t="e">
        <f>#REF!</f>
        <v>#REF!</v>
      </c>
      <c r="C71" s="193" t="e">
        <f>#REF!</f>
        <v>#REF!</v>
      </c>
      <c r="D71" s="193" t="e">
        <f>#REF!</f>
        <v>#REF!</v>
      </c>
      <c r="E71" s="193" t="e">
        <f>#REF!</f>
        <v>#REF!</v>
      </c>
      <c r="F71" s="193" t="e">
        <f>#REF!</f>
        <v>#REF!</v>
      </c>
      <c r="G71" s="193" t="e">
        <f>#REF!</f>
        <v>#REF!</v>
      </c>
      <c r="H71" s="193" t="e">
        <f>#REF!</f>
        <v>#REF!</v>
      </c>
      <c r="I71" s="193" t="e">
        <f>#REF!</f>
        <v>#REF!</v>
      </c>
      <c r="J71" s="193" t="e">
        <f>#REF!</f>
        <v>#REF!</v>
      </c>
      <c r="K71" s="193" t="e">
        <f>#REF!</f>
        <v>#REF!</v>
      </c>
      <c r="L71" s="193" t="e">
        <f>#REF!</f>
        <v>#REF!</v>
      </c>
      <c r="M71" s="193" t="e">
        <f>#REF!</f>
        <v>#REF!</v>
      </c>
      <c r="N71" s="193" t="e">
        <f>#REF!</f>
        <v>#REF!</v>
      </c>
      <c r="O71" s="193" t="e">
        <f>#REF!</f>
        <v>#REF!</v>
      </c>
      <c r="P71" s="193" t="e">
        <f>#REF!</f>
        <v>#REF!</v>
      </c>
      <c r="Q71" s="193" t="e">
        <f>#REF!</f>
        <v>#REF!</v>
      </c>
      <c r="R71" s="193" t="e">
        <f>#REF!</f>
        <v>#REF!</v>
      </c>
      <c r="S71" s="193" t="e">
        <f>#REF!</f>
        <v>#REF!</v>
      </c>
      <c r="T71" s="193" t="e">
        <f>#REF!</f>
        <v>#REF!</v>
      </c>
      <c r="U71" s="193" t="e">
        <f>#REF!</f>
        <v>#REF!</v>
      </c>
      <c r="V71" s="193" t="e">
        <f>#REF!</f>
        <v>#REF!</v>
      </c>
      <c r="W71" s="193" t="e">
        <f>#REF!</f>
        <v>#REF!</v>
      </c>
      <c r="X71" s="193" t="e">
        <f>#REF!</f>
        <v>#REF!</v>
      </c>
      <c r="Y71" s="193" t="e">
        <f>#REF!</f>
        <v>#REF!</v>
      </c>
      <c r="AA71" s="194" t="e">
        <f>#REF!</f>
        <v>#REF!</v>
      </c>
      <c r="AB71" s="194" t="e">
        <f>#REF!</f>
        <v>#REF!</v>
      </c>
      <c r="AC71" s="194" t="e">
        <f>#REF!</f>
        <v>#REF!</v>
      </c>
      <c r="AD71" s="194" t="e">
        <f>#REF!</f>
        <v>#REF!</v>
      </c>
      <c r="AE71" s="194" t="e">
        <f>#REF!</f>
        <v>#REF!</v>
      </c>
      <c r="AF71" s="194" t="e">
        <f>#REF!</f>
        <v>#REF!</v>
      </c>
      <c r="AG71" s="194" t="e">
        <f>#REF!</f>
        <v>#REF!</v>
      </c>
      <c r="AH71" s="194" t="e">
        <f>#REF!</f>
        <v>#REF!</v>
      </c>
      <c r="AI71" s="194" t="e">
        <f>#REF!</f>
        <v>#REF!</v>
      </c>
      <c r="AJ71" s="194" t="e">
        <f>#REF!</f>
        <v>#REF!</v>
      </c>
      <c r="AK71" s="194" t="e">
        <f>#REF!</f>
        <v>#REF!</v>
      </c>
      <c r="AL71" s="194" t="e">
        <f>#REF!</f>
        <v>#REF!</v>
      </c>
      <c r="AM71" s="194" t="e">
        <f>#REF!</f>
        <v>#REF!</v>
      </c>
      <c r="AN71" s="194" t="e">
        <f>#REF!</f>
        <v>#REF!</v>
      </c>
      <c r="AO71" s="194" t="e">
        <f>#REF!</f>
        <v>#REF!</v>
      </c>
      <c r="AP71" s="194" t="e">
        <f>#REF!</f>
        <v>#REF!</v>
      </c>
      <c r="AQ71" s="194" t="e">
        <f>#REF!</f>
        <v>#REF!</v>
      </c>
      <c r="AR71" s="194" t="e">
        <f>#REF!</f>
        <v>#REF!</v>
      </c>
      <c r="AS71" s="194" t="e">
        <f>#REF!</f>
        <v>#REF!</v>
      </c>
      <c r="AT71" s="194" t="e">
        <f>#REF!</f>
        <v>#REF!</v>
      </c>
      <c r="AU71" s="194" t="e">
        <f>#REF!</f>
        <v>#REF!</v>
      </c>
      <c r="AV71" s="194" t="e">
        <f>#REF!</f>
        <v>#REF!</v>
      </c>
      <c r="AW71" s="194" t="e">
        <f>#REF!</f>
        <v>#REF!</v>
      </c>
      <c r="AX71" s="194" t="e">
        <f>#REF!</f>
        <v>#REF!</v>
      </c>
      <c r="AZ71" s="194" t="e">
        <f t="shared" si="27"/>
        <v>#REF!</v>
      </c>
      <c r="BA71" s="194" t="e">
        <f t="shared" si="29"/>
        <v>#REF!</v>
      </c>
      <c r="BB71" s="194" t="e">
        <f t="shared" si="30"/>
        <v>#REF!</v>
      </c>
      <c r="BC71" s="194" t="e">
        <f t="shared" si="31"/>
        <v>#REF!</v>
      </c>
      <c r="BD71" s="194" t="e">
        <f t="shared" si="32"/>
        <v>#REF!</v>
      </c>
      <c r="BE71" s="194" t="e">
        <f t="shared" si="33"/>
        <v>#REF!</v>
      </c>
      <c r="BF71" s="194" t="e">
        <f t="shared" si="34"/>
        <v>#REF!</v>
      </c>
      <c r="BG71" s="194" t="e">
        <f t="shared" si="35"/>
        <v>#REF!</v>
      </c>
      <c r="BH71" s="194" t="e">
        <f t="shared" si="36"/>
        <v>#REF!</v>
      </c>
      <c r="BI71" s="194" t="e">
        <f t="shared" si="37"/>
        <v>#REF!</v>
      </c>
      <c r="BJ71" s="194" t="e">
        <f t="shared" si="38"/>
        <v>#REF!</v>
      </c>
      <c r="BK71" s="194" t="e">
        <f t="shared" si="39"/>
        <v>#REF!</v>
      </c>
      <c r="BL71" s="194" t="e">
        <f t="shared" si="40"/>
        <v>#REF!</v>
      </c>
      <c r="BM71" s="194" t="e">
        <f t="shared" si="41"/>
        <v>#REF!</v>
      </c>
      <c r="BN71" s="194" t="e">
        <f t="shared" si="42"/>
        <v>#REF!</v>
      </c>
      <c r="BO71" s="194" t="e">
        <f t="shared" si="43"/>
        <v>#REF!</v>
      </c>
      <c r="BP71" s="194" t="e">
        <f t="shared" si="28"/>
        <v>#REF!</v>
      </c>
      <c r="BQ71" s="194" t="e">
        <f t="shared" si="44"/>
        <v>#REF!</v>
      </c>
      <c r="BR71" s="194" t="e">
        <f t="shared" si="45"/>
        <v>#REF!</v>
      </c>
      <c r="BS71" s="194" t="e">
        <f t="shared" si="46"/>
        <v>#REF!</v>
      </c>
      <c r="BT71" s="194" t="e">
        <f t="shared" si="47"/>
        <v>#REF!</v>
      </c>
      <c r="BU71" s="194" t="e">
        <f t="shared" si="48"/>
        <v>#REF!</v>
      </c>
      <c r="BV71" s="194" t="e">
        <f t="shared" si="49"/>
        <v>#REF!</v>
      </c>
      <c r="BW71" s="194" t="e">
        <f t="shared" si="50"/>
        <v>#REF!</v>
      </c>
    </row>
    <row r="72" spans="1:75">
      <c r="A72" s="173">
        <v>30</v>
      </c>
      <c r="B72" s="193" t="e">
        <f>#REF!</f>
        <v>#REF!</v>
      </c>
      <c r="C72" s="193" t="e">
        <f>#REF!</f>
        <v>#REF!</v>
      </c>
      <c r="D72" s="193" t="e">
        <f>#REF!</f>
        <v>#REF!</v>
      </c>
      <c r="E72" s="193" t="e">
        <f>#REF!</f>
        <v>#REF!</v>
      </c>
      <c r="F72" s="193" t="e">
        <f>#REF!</f>
        <v>#REF!</v>
      </c>
      <c r="G72" s="193" t="e">
        <f>#REF!</f>
        <v>#REF!</v>
      </c>
      <c r="H72" s="193" t="e">
        <f>#REF!</f>
        <v>#REF!</v>
      </c>
      <c r="I72" s="193" t="e">
        <f>#REF!</f>
        <v>#REF!</v>
      </c>
      <c r="J72" s="193" t="e">
        <f>#REF!</f>
        <v>#REF!</v>
      </c>
      <c r="K72" s="193" t="e">
        <f>#REF!</f>
        <v>#REF!</v>
      </c>
      <c r="L72" s="193" t="e">
        <f>#REF!</f>
        <v>#REF!</v>
      </c>
      <c r="M72" s="193" t="e">
        <f>#REF!</f>
        <v>#REF!</v>
      </c>
      <c r="N72" s="193" t="e">
        <f>#REF!</f>
        <v>#REF!</v>
      </c>
      <c r="O72" s="193" t="e">
        <f>#REF!</f>
        <v>#REF!</v>
      </c>
      <c r="P72" s="193" t="e">
        <f>#REF!</f>
        <v>#REF!</v>
      </c>
      <c r="Q72" s="193" t="e">
        <f>#REF!</f>
        <v>#REF!</v>
      </c>
      <c r="R72" s="193" t="e">
        <f>#REF!</f>
        <v>#REF!</v>
      </c>
      <c r="S72" s="193" t="e">
        <f>#REF!</f>
        <v>#REF!</v>
      </c>
      <c r="T72" s="193" t="e">
        <f>#REF!</f>
        <v>#REF!</v>
      </c>
      <c r="U72" s="193" t="e">
        <f>#REF!</f>
        <v>#REF!</v>
      </c>
      <c r="V72" s="193" t="e">
        <f>#REF!</f>
        <v>#REF!</v>
      </c>
      <c r="W72" s="193" t="e">
        <f>#REF!</f>
        <v>#REF!</v>
      </c>
      <c r="X72" s="193" t="e">
        <f>#REF!</f>
        <v>#REF!</v>
      </c>
      <c r="Y72" s="193" t="e">
        <f>#REF!</f>
        <v>#REF!</v>
      </c>
      <c r="AA72" s="194" t="e">
        <f>#REF!</f>
        <v>#REF!</v>
      </c>
      <c r="AB72" s="194" t="e">
        <f>#REF!</f>
        <v>#REF!</v>
      </c>
      <c r="AC72" s="194" t="e">
        <f>#REF!</f>
        <v>#REF!</v>
      </c>
      <c r="AD72" s="194" t="e">
        <f>#REF!</f>
        <v>#REF!</v>
      </c>
      <c r="AE72" s="194" t="e">
        <f>#REF!</f>
        <v>#REF!</v>
      </c>
      <c r="AF72" s="194" t="e">
        <f>#REF!</f>
        <v>#REF!</v>
      </c>
      <c r="AG72" s="194" t="e">
        <f>#REF!</f>
        <v>#REF!</v>
      </c>
      <c r="AH72" s="194" t="e">
        <f>#REF!</f>
        <v>#REF!</v>
      </c>
      <c r="AI72" s="194" t="e">
        <f>#REF!</f>
        <v>#REF!</v>
      </c>
      <c r="AJ72" s="194" t="e">
        <f>#REF!</f>
        <v>#REF!</v>
      </c>
      <c r="AK72" s="194" t="e">
        <f>#REF!</f>
        <v>#REF!</v>
      </c>
      <c r="AL72" s="194" t="e">
        <f>#REF!</f>
        <v>#REF!</v>
      </c>
      <c r="AM72" s="194" t="e">
        <f>#REF!</f>
        <v>#REF!</v>
      </c>
      <c r="AN72" s="194" t="e">
        <f>#REF!</f>
        <v>#REF!</v>
      </c>
      <c r="AO72" s="194" t="e">
        <f>#REF!</f>
        <v>#REF!</v>
      </c>
      <c r="AP72" s="194" t="e">
        <f>#REF!</f>
        <v>#REF!</v>
      </c>
      <c r="AQ72" s="194" t="e">
        <f>#REF!</f>
        <v>#REF!</v>
      </c>
      <c r="AR72" s="194" t="e">
        <f>#REF!</f>
        <v>#REF!</v>
      </c>
      <c r="AS72" s="194" t="e">
        <f>#REF!</f>
        <v>#REF!</v>
      </c>
      <c r="AT72" s="194" t="e">
        <f>#REF!</f>
        <v>#REF!</v>
      </c>
      <c r="AU72" s="194" t="e">
        <f>#REF!</f>
        <v>#REF!</v>
      </c>
      <c r="AV72" s="194" t="e">
        <f>#REF!</f>
        <v>#REF!</v>
      </c>
      <c r="AW72" s="194" t="e">
        <f>#REF!</f>
        <v>#REF!</v>
      </c>
      <c r="AX72" s="194" t="e">
        <f>#REF!</f>
        <v>#REF!</v>
      </c>
      <c r="AZ72" s="194" t="e">
        <f t="shared" si="27"/>
        <v>#REF!</v>
      </c>
      <c r="BA72" s="194" t="e">
        <f t="shared" si="29"/>
        <v>#REF!</v>
      </c>
      <c r="BB72" s="194" t="e">
        <f t="shared" si="30"/>
        <v>#REF!</v>
      </c>
      <c r="BC72" s="194" t="e">
        <f t="shared" si="31"/>
        <v>#REF!</v>
      </c>
      <c r="BD72" s="194" t="e">
        <f t="shared" si="32"/>
        <v>#REF!</v>
      </c>
      <c r="BE72" s="194" t="e">
        <f t="shared" si="33"/>
        <v>#REF!</v>
      </c>
      <c r="BF72" s="194" t="e">
        <f t="shared" si="34"/>
        <v>#REF!</v>
      </c>
      <c r="BG72" s="194" t="e">
        <f t="shared" si="35"/>
        <v>#REF!</v>
      </c>
      <c r="BH72" s="194" t="e">
        <f t="shared" si="36"/>
        <v>#REF!</v>
      </c>
      <c r="BI72" s="194" t="e">
        <f t="shared" si="37"/>
        <v>#REF!</v>
      </c>
      <c r="BJ72" s="194" t="e">
        <f t="shared" si="38"/>
        <v>#REF!</v>
      </c>
      <c r="BK72" s="194" t="e">
        <f t="shared" si="39"/>
        <v>#REF!</v>
      </c>
      <c r="BL72" s="194" t="e">
        <f t="shared" si="40"/>
        <v>#REF!</v>
      </c>
      <c r="BM72" s="194" t="e">
        <f t="shared" si="41"/>
        <v>#REF!</v>
      </c>
      <c r="BN72" s="194" t="e">
        <f t="shared" si="42"/>
        <v>#REF!</v>
      </c>
      <c r="BO72" s="194" t="e">
        <f t="shared" si="43"/>
        <v>#REF!</v>
      </c>
      <c r="BP72" s="194" t="e">
        <f t="shared" si="28"/>
        <v>#REF!</v>
      </c>
      <c r="BQ72" s="194" t="e">
        <f t="shared" si="44"/>
        <v>#REF!</v>
      </c>
      <c r="BR72" s="194" t="e">
        <f t="shared" si="45"/>
        <v>#REF!</v>
      </c>
      <c r="BS72" s="194" t="e">
        <f t="shared" si="46"/>
        <v>#REF!</v>
      </c>
      <c r="BT72" s="194" t="e">
        <f t="shared" si="47"/>
        <v>#REF!</v>
      </c>
      <c r="BU72" s="194" t="e">
        <f t="shared" si="48"/>
        <v>#REF!</v>
      </c>
      <c r="BV72" s="194" t="e">
        <f t="shared" si="49"/>
        <v>#REF!</v>
      </c>
      <c r="BW72" s="194" t="e">
        <f t="shared" si="50"/>
        <v>#REF!</v>
      </c>
    </row>
    <row r="73" spans="1:75">
      <c r="A73" s="173">
        <v>31</v>
      </c>
      <c r="B73" s="193" t="e">
        <f>#REF!</f>
        <v>#REF!</v>
      </c>
      <c r="C73" s="193" t="e">
        <f>#REF!</f>
        <v>#REF!</v>
      </c>
      <c r="D73" s="193" t="e">
        <f>#REF!</f>
        <v>#REF!</v>
      </c>
      <c r="E73" s="193" t="e">
        <f>#REF!</f>
        <v>#REF!</v>
      </c>
      <c r="F73" s="193" t="e">
        <f>#REF!</f>
        <v>#REF!</v>
      </c>
      <c r="G73" s="193" t="e">
        <f>#REF!</f>
        <v>#REF!</v>
      </c>
      <c r="H73" s="193" t="e">
        <f>#REF!</f>
        <v>#REF!</v>
      </c>
      <c r="I73" s="193" t="e">
        <f>#REF!</f>
        <v>#REF!</v>
      </c>
      <c r="J73" s="193" t="e">
        <f>#REF!</f>
        <v>#REF!</v>
      </c>
      <c r="K73" s="193" t="e">
        <f>#REF!</f>
        <v>#REF!</v>
      </c>
      <c r="L73" s="193" t="e">
        <f>#REF!</f>
        <v>#REF!</v>
      </c>
      <c r="M73" s="193" t="e">
        <f>#REF!</f>
        <v>#REF!</v>
      </c>
      <c r="N73" s="193" t="e">
        <f>#REF!</f>
        <v>#REF!</v>
      </c>
      <c r="O73" s="193" t="e">
        <f>#REF!</f>
        <v>#REF!</v>
      </c>
      <c r="P73" s="193" t="e">
        <f>#REF!</f>
        <v>#REF!</v>
      </c>
      <c r="Q73" s="193" t="e">
        <f>#REF!</f>
        <v>#REF!</v>
      </c>
      <c r="R73" s="193" t="e">
        <f>#REF!</f>
        <v>#REF!</v>
      </c>
      <c r="S73" s="193" t="e">
        <f>#REF!</f>
        <v>#REF!</v>
      </c>
      <c r="T73" s="193" t="e">
        <f>#REF!</f>
        <v>#REF!</v>
      </c>
      <c r="U73" s="193" t="e">
        <f>#REF!</f>
        <v>#REF!</v>
      </c>
      <c r="V73" s="193" t="e">
        <f>#REF!</f>
        <v>#REF!</v>
      </c>
      <c r="W73" s="193" t="e">
        <f>#REF!</f>
        <v>#REF!</v>
      </c>
      <c r="X73" s="193" t="e">
        <f>#REF!</f>
        <v>#REF!</v>
      </c>
      <c r="Y73" s="193" t="e">
        <f>#REF!</f>
        <v>#REF!</v>
      </c>
      <c r="AA73" s="194" t="e">
        <f>#REF!</f>
        <v>#REF!</v>
      </c>
      <c r="AB73" s="194" t="e">
        <f>#REF!</f>
        <v>#REF!</v>
      </c>
      <c r="AC73" s="194" t="e">
        <f>#REF!</f>
        <v>#REF!</v>
      </c>
      <c r="AD73" s="194" t="e">
        <f>#REF!</f>
        <v>#REF!</v>
      </c>
      <c r="AE73" s="194" t="e">
        <f>#REF!</f>
        <v>#REF!</v>
      </c>
      <c r="AF73" s="194" t="e">
        <f>#REF!</f>
        <v>#REF!</v>
      </c>
      <c r="AG73" s="194" t="e">
        <f>#REF!</f>
        <v>#REF!</v>
      </c>
      <c r="AH73" s="194" t="e">
        <f>#REF!</f>
        <v>#REF!</v>
      </c>
      <c r="AI73" s="194" t="e">
        <f>#REF!</f>
        <v>#REF!</v>
      </c>
      <c r="AJ73" s="194" t="e">
        <f>#REF!</f>
        <v>#REF!</v>
      </c>
      <c r="AK73" s="194" t="e">
        <f>#REF!</f>
        <v>#REF!</v>
      </c>
      <c r="AL73" s="194" t="e">
        <f>#REF!</f>
        <v>#REF!</v>
      </c>
      <c r="AM73" s="194" t="e">
        <f>#REF!</f>
        <v>#REF!</v>
      </c>
      <c r="AN73" s="194" t="e">
        <f>#REF!</f>
        <v>#REF!</v>
      </c>
      <c r="AO73" s="194" t="e">
        <f>#REF!</f>
        <v>#REF!</v>
      </c>
      <c r="AP73" s="194" t="e">
        <f>#REF!</f>
        <v>#REF!</v>
      </c>
      <c r="AQ73" s="194" t="e">
        <f>#REF!</f>
        <v>#REF!</v>
      </c>
      <c r="AR73" s="194" t="e">
        <f>#REF!</f>
        <v>#REF!</v>
      </c>
      <c r="AS73" s="194" t="e">
        <f>#REF!</f>
        <v>#REF!</v>
      </c>
      <c r="AT73" s="194" t="e">
        <f>#REF!</f>
        <v>#REF!</v>
      </c>
      <c r="AU73" s="194" t="e">
        <f>#REF!</f>
        <v>#REF!</v>
      </c>
      <c r="AV73" s="194" t="e">
        <f>#REF!</f>
        <v>#REF!</v>
      </c>
      <c r="AW73" s="194" t="e">
        <f>#REF!</f>
        <v>#REF!</v>
      </c>
      <c r="AX73" s="194" t="e">
        <f>#REF!</f>
        <v>#REF!</v>
      </c>
      <c r="AZ73" s="194" t="e">
        <f t="shared" si="27"/>
        <v>#REF!</v>
      </c>
      <c r="BA73" s="194" t="e">
        <f t="shared" si="29"/>
        <v>#REF!</v>
      </c>
      <c r="BB73" s="194" t="e">
        <f t="shared" si="30"/>
        <v>#REF!</v>
      </c>
      <c r="BC73" s="194" t="e">
        <f t="shared" si="31"/>
        <v>#REF!</v>
      </c>
      <c r="BD73" s="194" t="e">
        <f t="shared" si="32"/>
        <v>#REF!</v>
      </c>
      <c r="BE73" s="194" t="e">
        <f t="shared" si="33"/>
        <v>#REF!</v>
      </c>
      <c r="BF73" s="194" t="e">
        <f t="shared" si="34"/>
        <v>#REF!</v>
      </c>
      <c r="BG73" s="194" t="e">
        <f t="shared" si="35"/>
        <v>#REF!</v>
      </c>
      <c r="BH73" s="194" t="e">
        <f t="shared" si="36"/>
        <v>#REF!</v>
      </c>
      <c r="BI73" s="194" t="e">
        <f t="shared" si="37"/>
        <v>#REF!</v>
      </c>
      <c r="BJ73" s="194" t="e">
        <f t="shared" si="38"/>
        <v>#REF!</v>
      </c>
      <c r="BK73" s="194" t="e">
        <f t="shared" si="39"/>
        <v>#REF!</v>
      </c>
      <c r="BL73" s="194" t="e">
        <f t="shared" si="40"/>
        <v>#REF!</v>
      </c>
      <c r="BM73" s="194" t="e">
        <f t="shared" si="41"/>
        <v>#REF!</v>
      </c>
      <c r="BN73" s="194" t="e">
        <f t="shared" si="42"/>
        <v>#REF!</v>
      </c>
      <c r="BO73" s="194" t="e">
        <f t="shared" si="43"/>
        <v>#REF!</v>
      </c>
      <c r="BP73" s="194" t="e">
        <f t="shared" si="28"/>
        <v>#REF!</v>
      </c>
      <c r="BQ73" s="194" t="e">
        <f t="shared" si="44"/>
        <v>#REF!</v>
      </c>
      <c r="BR73" s="194" t="e">
        <f t="shared" si="45"/>
        <v>#REF!</v>
      </c>
      <c r="BS73" s="194" t="e">
        <f t="shared" si="46"/>
        <v>#REF!</v>
      </c>
      <c r="BT73" s="194" t="e">
        <f t="shared" si="47"/>
        <v>#REF!</v>
      </c>
      <c r="BU73" s="194" t="e">
        <f t="shared" si="48"/>
        <v>#REF!</v>
      </c>
      <c r="BV73" s="194" t="e">
        <f t="shared" si="49"/>
        <v>#REF!</v>
      </c>
      <c r="BW73" s="194" t="e">
        <f t="shared" si="50"/>
        <v>#REF!</v>
      </c>
    </row>
    <row r="74" spans="1:75">
      <c r="A74" s="198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</row>
    <row r="75" spans="1:75" ht="55.5" customHeight="1">
      <c r="A75" s="572" t="s">
        <v>305</v>
      </c>
      <c r="B75" s="573"/>
      <c r="C75" s="573"/>
      <c r="D75" s="573"/>
      <c r="E75" s="573"/>
      <c r="F75" s="573"/>
      <c r="G75" s="573"/>
      <c r="H75" s="573"/>
      <c r="I75" s="573"/>
      <c r="J75" s="573"/>
      <c r="K75" s="573"/>
      <c r="L75" s="573"/>
      <c r="M75" s="573"/>
      <c r="N75" s="573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</row>
    <row r="76" spans="1:75" ht="15.75" customHeight="1">
      <c r="A76" s="192" t="s">
        <v>0</v>
      </c>
      <c r="B76" s="161" t="s">
        <v>266</v>
      </c>
      <c r="C76" s="161" t="s">
        <v>267</v>
      </c>
      <c r="D76" s="161" t="s">
        <v>268</v>
      </c>
      <c r="E76" s="161" t="s">
        <v>269</v>
      </c>
      <c r="F76" s="161" t="s">
        <v>270</v>
      </c>
      <c r="G76" s="161" t="s">
        <v>271</v>
      </c>
      <c r="H76" s="161" t="s">
        <v>272</v>
      </c>
      <c r="I76" s="161" t="s">
        <v>273</v>
      </c>
      <c r="J76" s="161" t="s">
        <v>274</v>
      </c>
      <c r="K76" s="161" t="s">
        <v>275</v>
      </c>
      <c r="L76" s="161" t="s">
        <v>276</v>
      </c>
      <c r="M76" s="161" t="s">
        <v>277</v>
      </c>
      <c r="N76" s="161" t="s">
        <v>278</v>
      </c>
      <c r="O76" s="161" t="s">
        <v>279</v>
      </c>
      <c r="P76" s="161" t="s">
        <v>280</v>
      </c>
      <c r="Q76" s="161" t="s">
        <v>281</v>
      </c>
      <c r="R76" s="161" t="s">
        <v>282</v>
      </c>
      <c r="S76" s="161" t="s">
        <v>283</v>
      </c>
      <c r="T76" s="161" t="s">
        <v>284</v>
      </c>
      <c r="U76" s="161" t="s">
        <v>285</v>
      </c>
      <c r="V76" s="161" t="s">
        <v>286</v>
      </c>
      <c r="W76" s="161" t="s">
        <v>287</v>
      </c>
      <c r="X76" s="161" t="s">
        <v>288</v>
      </c>
      <c r="Y76" s="161" t="s">
        <v>289</v>
      </c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</row>
    <row r="77" spans="1:75">
      <c r="A77" s="173">
        <v>1</v>
      </c>
      <c r="B77" s="193" t="e">
        <f>#REF!</f>
        <v>#REF!</v>
      </c>
      <c r="C77" s="193" t="e">
        <f>#REF!</f>
        <v>#REF!</v>
      </c>
      <c r="D77" s="193" t="e">
        <f>#REF!</f>
        <v>#REF!</v>
      </c>
      <c r="E77" s="193" t="e">
        <f>#REF!</f>
        <v>#REF!</v>
      </c>
      <c r="F77" s="193" t="e">
        <f>#REF!</f>
        <v>#REF!</v>
      </c>
      <c r="G77" s="193" t="e">
        <f>#REF!</f>
        <v>#REF!</v>
      </c>
      <c r="H77" s="193" t="e">
        <f>#REF!</f>
        <v>#REF!</v>
      </c>
      <c r="I77" s="193" t="e">
        <f>#REF!</f>
        <v>#REF!</v>
      </c>
      <c r="J77" s="193" t="e">
        <f>#REF!</f>
        <v>#REF!</v>
      </c>
      <c r="K77" s="193" t="e">
        <f>#REF!</f>
        <v>#REF!</v>
      </c>
      <c r="L77" s="193" t="e">
        <f>#REF!</f>
        <v>#REF!</v>
      </c>
      <c r="M77" s="193" t="e">
        <f>#REF!</f>
        <v>#REF!</v>
      </c>
      <c r="N77" s="193" t="e">
        <f>#REF!</f>
        <v>#REF!</v>
      </c>
      <c r="O77" s="193" t="e">
        <f>#REF!</f>
        <v>#REF!</v>
      </c>
      <c r="P77" s="193" t="e">
        <f>#REF!</f>
        <v>#REF!</v>
      </c>
      <c r="Q77" s="193" t="e">
        <f>#REF!</f>
        <v>#REF!</v>
      </c>
      <c r="R77" s="193" t="e">
        <f>#REF!</f>
        <v>#REF!</v>
      </c>
      <c r="S77" s="193" t="e">
        <f>#REF!</f>
        <v>#REF!</v>
      </c>
      <c r="T77" s="193" t="e">
        <f>#REF!</f>
        <v>#REF!</v>
      </c>
      <c r="U77" s="193" t="e">
        <f>#REF!</f>
        <v>#REF!</v>
      </c>
      <c r="V77" s="193" t="e">
        <f>#REF!</f>
        <v>#REF!</v>
      </c>
      <c r="W77" s="193" t="e">
        <f>#REF!</f>
        <v>#REF!</v>
      </c>
      <c r="X77" s="193" t="e">
        <f>#REF!</f>
        <v>#REF!</v>
      </c>
      <c r="Y77" s="193" t="e">
        <f>#REF!</f>
        <v>#REF!</v>
      </c>
      <c r="AA77" s="194" t="e">
        <f>#REF!</f>
        <v>#REF!</v>
      </c>
      <c r="AB77" s="194" t="e">
        <f>#REF!</f>
        <v>#REF!</v>
      </c>
      <c r="AC77" s="194" t="e">
        <f>#REF!</f>
        <v>#REF!</v>
      </c>
      <c r="AD77" s="194" t="e">
        <f>#REF!</f>
        <v>#REF!</v>
      </c>
      <c r="AE77" s="194" t="e">
        <f>#REF!</f>
        <v>#REF!</v>
      </c>
      <c r="AF77" s="194" t="e">
        <f>#REF!</f>
        <v>#REF!</v>
      </c>
      <c r="AG77" s="194" t="e">
        <f>#REF!</f>
        <v>#REF!</v>
      </c>
      <c r="AH77" s="194" t="e">
        <f>#REF!</f>
        <v>#REF!</v>
      </c>
      <c r="AI77" s="194" t="e">
        <f>#REF!</f>
        <v>#REF!</v>
      </c>
      <c r="AJ77" s="194" t="e">
        <f>#REF!</f>
        <v>#REF!</v>
      </c>
      <c r="AK77" s="194" t="e">
        <f>#REF!</f>
        <v>#REF!</v>
      </c>
      <c r="AL77" s="194" t="e">
        <f>#REF!</f>
        <v>#REF!</v>
      </c>
      <c r="AM77" s="194" t="e">
        <f>#REF!</f>
        <v>#REF!</v>
      </c>
      <c r="AN77" s="194" t="e">
        <f>#REF!</f>
        <v>#REF!</v>
      </c>
      <c r="AO77" s="194" t="e">
        <f>#REF!</f>
        <v>#REF!</v>
      </c>
      <c r="AP77" s="194" t="e">
        <f>#REF!</f>
        <v>#REF!</v>
      </c>
      <c r="AQ77" s="194" t="e">
        <f>#REF!</f>
        <v>#REF!</v>
      </c>
      <c r="AR77" s="194" t="e">
        <f>#REF!</f>
        <v>#REF!</v>
      </c>
      <c r="AS77" s="194" t="e">
        <f>#REF!</f>
        <v>#REF!</v>
      </c>
      <c r="AT77" s="194" t="e">
        <f>#REF!</f>
        <v>#REF!</v>
      </c>
      <c r="AU77" s="194" t="e">
        <f>#REF!</f>
        <v>#REF!</v>
      </c>
      <c r="AV77" s="194" t="e">
        <f>#REF!</f>
        <v>#REF!</v>
      </c>
      <c r="AW77" s="194" t="e">
        <f>#REF!</f>
        <v>#REF!</v>
      </c>
      <c r="AX77" s="194" t="e">
        <f>#REF!</f>
        <v>#REF!</v>
      </c>
      <c r="AZ77" s="194" t="e">
        <f>B77-AA77</f>
        <v>#REF!</v>
      </c>
      <c r="BA77" s="194" t="e">
        <f t="shared" ref="BA77:BP92" si="51">C77-AB77</f>
        <v>#REF!</v>
      </c>
      <c r="BB77" s="194" t="e">
        <f t="shared" si="51"/>
        <v>#REF!</v>
      </c>
      <c r="BC77" s="194" t="e">
        <f t="shared" si="51"/>
        <v>#REF!</v>
      </c>
      <c r="BD77" s="194" t="e">
        <f t="shared" si="51"/>
        <v>#REF!</v>
      </c>
      <c r="BE77" s="194" t="e">
        <f t="shared" si="51"/>
        <v>#REF!</v>
      </c>
      <c r="BF77" s="194" t="e">
        <f t="shared" si="51"/>
        <v>#REF!</v>
      </c>
      <c r="BG77" s="194" t="e">
        <f t="shared" si="51"/>
        <v>#REF!</v>
      </c>
      <c r="BH77" s="194" t="e">
        <f t="shared" si="51"/>
        <v>#REF!</v>
      </c>
      <c r="BI77" s="194" t="e">
        <f t="shared" si="51"/>
        <v>#REF!</v>
      </c>
      <c r="BJ77" s="194" t="e">
        <f t="shared" si="51"/>
        <v>#REF!</v>
      </c>
      <c r="BK77" s="194" t="e">
        <f t="shared" si="51"/>
        <v>#REF!</v>
      </c>
      <c r="BL77" s="194" t="e">
        <f t="shared" si="51"/>
        <v>#REF!</v>
      </c>
      <c r="BM77" s="194" t="e">
        <f t="shared" si="51"/>
        <v>#REF!</v>
      </c>
      <c r="BN77" s="194" t="e">
        <f t="shared" si="51"/>
        <v>#REF!</v>
      </c>
      <c r="BO77" s="194" t="e">
        <f t="shared" si="51"/>
        <v>#REF!</v>
      </c>
      <c r="BP77" s="194" t="e">
        <f t="shared" si="51"/>
        <v>#REF!</v>
      </c>
      <c r="BQ77" s="194" t="e">
        <f t="shared" ref="BQ77:BQ107" si="52">S77-AR77</f>
        <v>#REF!</v>
      </c>
      <c r="BR77" s="194" t="e">
        <f t="shared" ref="BR77:BR107" si="53">T77-AS77</f>
        <v>#REF!</v>
      </c>
      <c r="BS77" s="194" t="e">
        <f t="shared" ref="BS77:BS107" si="54">U77-AT77</f>
        <v>#REF!</v>
      </c>
      <c r="BT77" s="194" t="e">
        <f t="shared" ref="BT77:BT107" si="55">V77-AU77</f>
        <v>#REF!</v>
      </c>
      <c r="BU77" s="194" t="e">
        <f t="shared" ref="BU77:BU107" si="56">W77-AV77</f>
        <v>#REF!</v>
      </c>
      <c r="BV77" s="194" t="e">
        <f t="shared" ref="BV77:BV107" si="57">X77-AW77</f>
        <v>#REF!</v>
      </c>
      <c r="BW77" s="194" t="e">
        <f t="shared" ref="BW77:BW107" si="58">Y77-AX77</f>
        <v>#REF!</v>
      </c>
    </row>
    <row r="78" spans="1:75">
      <c r="A78" s="173">
        <v>2</v>
      </c>
      <c r="B78" s="193" t="e">
        <f>#REF!</f>
        <v>#REF!</v>
      </c>
      <c r="C78" s="193" t="e">
        <f>#REF!</f>
        <v>#REF!</v>
      </c>
      <c r="D78" s="193" t="e">
        <f>#REF!</f>
        <v>#REF!</v>
      </c>
      <c r="E78" s="193" t="e">
        <f>#REF!</f>
        <v>#REF!</v>
      </c>
      <c r="F78" s="193" t="e">
        <f>#REF!</f>
        <v>#REF!</v>
      </c>
      <c r="G78" s="193" t="e">
        <f>#REF!</f>
        <v>#REF!</v>
      </c>
      <c r="H78" s="193" t="e">
        <f>#REF!</f>
        <v>#REF!</v>
      </c>
      <c r="I78" s="193" t="e">
        <f>#REF!</f>
        <v>#REF!</v>
      </c>
      <c r="J78" s="193" t="e">
        <f>#REF!</f>
        <v>#REF!</v>
      </c>
      <c r="K78" s="193" t="e">
        <f>#REF!</f>
        <v>#REF!</v>
      </c>
      <c r="L78" s="193" t="e">
        <f>#REF!</f>
        <v>#REF!</v>
      </c>
      <c r="M78" s="193" t="e">
        <f>#REF!</f>
        <v>#REF!</v>
      </c>
      <c r="N78" s="193" t="e">
        <f>#REF!</f>
        <v>#REF!</v>
      </c>
      <c r="O78" s="193" t="e">
        <f>#REF!</f>
        <v>#REF!</v>
      </c>
      <c r="P78" s="193" t="e">
        <f>#REF!</f>
        <v>#REF!</v>
      </c>
      <c r="Q78" s="193" t="e">
        <f>#REF!</f>
        <v>#REF!</v>
      </c>
      <c r="R78" s="193" t="e">
        <f>#REF!</f>
        <v>#REF!</v>
      </c>
      <c r="S78" s="193" t="e">
        <f>#REF!</f>
        <v>#REF!</v>
      </c>
      <c r="T78" s="193" t="e">
        <f>#REF!</f>
        <v>#REF!</v>
      </c>
      <c r="U78" s="193" t="e">
        <f>#REF!</f>
        <v>#REF!</v>
      </c>
      <c r="V78" s="193" t="e">
        <f>#REF!</f>
        <v>#REF!</v>
      </c>
      <c r="W78" s="193" t="e">
        <f>#REF!</f>
        <v>#REF!</v>
      </c>
      <c r="X78" s="193" t="e">
        <f>#REF!</f>
        <v>#REF!</v>
      </c>
      <c r="Y78" s="193" t="e">
        <f>#REF!</f>
        <v>#REF!</v>
      </c>
      <c r="AA78" s="194" t="e">
        <f>#REF!</f>
        <v>#REF!</v>
      </c>
      <c r="AB78" s="194" t="e">
        <f>#REF!</f>
        <v>#REF!</v>
      </c>
      <c r="AC78" s="194" t="e">
        <f>#REF!</f>
        <v>#REF!</v>
      </c>
      <c r="AD78" s="194" t="e">
        <f>#REF!</f>
        <v>#REF!</v>
      </c>
      <c r="AE78" s="194" t="e">
        <f>#REF!</f>
        <v>#REF!</v>
      </c>
      <c r="AF78" s="194" t="e">
        <f>#REF!</f>
        <v>#REF!</v>
      </c>
      <c r="AG78" s="194" t="e">
        <f>#REF!</f>
        <v>#REF!</v>
      </c>
      <c r="AH78" s="194" t="e">
        <f>#REF!</f>
        <v>#REF!</v>
      </c>
      <c r="AI78" s="194" t="e">
        <f>#REF!</f>
        <v>#REF!</v>
      </c>
      <c r="AJ78" s="194" t="e">
        <f>#REF!</f>
        <v>#REF!</v>
      </c>
      <c r="AK78" s="194" t="e">
        <f>#REF!</f>
        <v>#REF!</v>
      </c>
      <c r="AL78" s="194" t="e">
        <f>#REF!</f>
        <v>#REF!</v>
      </c>
      <c r="AM78" s="194" t="e">
        <f>#REF!</f>
        <v>#REF!</v>
      </c>
      <c r="AN78" s="194" t="e">
        <f>#REF!</f>
        <v>#REF!</v>
      </c>
      <c r="AO78" s="194" t="e">
        <f>#REF!</f>
        <v>#REF!</v>
      </c>
      <c r="AP78" s="194" t="e">
        <f>#REF!</f>
        <v>#REF!</v>
      </c>
      <c r="AQ78" s="194" t="e">
        <f>#REF!</f>
        <v>#REF!</v>
      </c>
      <c r="AR78" s="194" t="e">
        <f>#REF!</f>
        <v>#REF!</v>
      </c>
      <c r="AS78" s="194" t="e">
        <f>#REF!</f>
        <v>#REF!</v>
      </c>
      <c r="AT78" s="194" t="e">
        <f>#REF!</f>
        <v>#REF!</v>
      </c>
      <c r="AU78" s="194" t="e">
        <f>#REF!</f>
        <v>#REF!</v>
      </c>
      <c r="AV78" s="194" t="e">
        <f>#REF!</f>
        <v>#REF!</v>
      </c>
      <c r="AW78" s="194" t="e">
        <f>#REF!</f>
        <v>#REF!</v>
      </c>
      <c r="AX78" s="194" t="e">
        <f>#REF!</f>
        <v>#REF!</v>
      </c>
      <c r="AZ78" s="194" t="e">
        <f t="shared" ref="AZ78:AZ107" si="59">B78-AA78</f>
        <v>#REF!</v>
      </c>
      <c r="BA78" s="194" t="e">
        <f t="shared" si="51"/>
        <v>#REF!</v>
      </c>
      <c r="BB78" s="194" t="e">
        <f t="shared" si="51"/>
        <v>#REF!</v>
      </c>
      <c r="BC78" s="194" t="e">
        <f t="shared" si="51"/>
        <v>#REF!</v>
      </c>
      <c r="BD78" s="194" t="e">
        <f t="shared" si="51"/>
        <v>#REF!</v>
      </c>
      <c r="BE78" s="194" t="e">
        <f t="shared" si="51"/>
        <v>#REF!</v>
      </c>
      <c r="BF78" s="194" t="e">
        <f t="shared" si="51"/>
        <v>#REF!</v>
      </c>
      <c r="BG78" s="194" t="e">
        <f t="shared" si="51"/>
        <v>#REF!</v>
      </c>
      <c r="BH78" s="194" t="e">
        <f t="shared" si="51"/>
        <v>#REF!</v>
      </c>
      <c r="BI78" s="194" t="e">
        <f t="shared" si="51"/>
        <v>#REF!</v>
      </c>
      <c r="BJ78" s="194" t="e">
        <f t="shared" si="51"/>
        <v>#REF!</v>
      </c>
      <c r="BK78" s="194" t="e">
        <f t="shared" si="51"/>
        <v>#REF!</v>
      </c>
      <c r="BL78" s="194" t="e">
        <f t="shared" si="51"/>
        <v>#REF!</v>
      </c>
      <c r="BM78" s="194" t="e">
        <f t="shared" si="51"/>
        <v>#REF!</v>
      </c>
      <c r="BN78" s="194" t="e">
        <f t="shared" si="51"/>
        <v>#REF!</v>
      </c>
      <c r="BO78" s="194" t="e">
        <f t="shared" si="51"/>
        <v>#REF!</v>
      </c>
      <c r="BP78" s="194" t="e">
        <f t="shared" si="51"/>
        <v>#REF!</v>
      </c>
      <c r="BQ78" s="194" t="e">
        <f t="shared" si="52"/>
        <v>#REF!</v>
      </c>
      <c r="BR78" s="194" t="e">
        <f t="shared" si="53"/>
        <v>#REF!</v>
      </c>
      <c r="BS78" s="194" t="e">
        <f t="shared" si="54"/>
        <v>#REF!</v>
      </c>
      <c r="BT78" s="194" t="e">
        <f t="shared" si="55"/>
        <v>#REF!</v>
      </c>
      <c r="BU78" s="194" t="e">
        <f t="shared" si="56"/>
        <v>#REF!</v>
      </c>
      <c r="BV78" s="194" t="e">
        <f t="shared" si="57"/>
        <v>#REF!</v>
      </c>
      <c r="BW78" s="194" t="e">
        <f t="shared" si="58"/>
        <v>#REF!</v>
      </c>
    </row>
    <row r="79" spans="1:75">
      <c r="A79" s="173">
        <v>3</v>
      </c>
      <c r="B79" s="193" t="e">
        <f>#REF!</f>
        <v>#REF!</v>
      </c>
      <c r="C79" s="193" t="e">
        <f>#REF!</f>
        <v>#REF!</v>
      </c>
      <c r="D79" s="193" t="e">
        <f>#REF!</f>
        <v>#REF!</v>
      </c>
      <c r="E79" s="193" t="e">
        <f>#REF!</f>
        <v>#REF!</v>
      </c>
      <c r="F79" s="193" t="e">
        <f>#REF!</f>
        <v>#REF!</v>
      </c>
      <c r="G79" s="193" t="e">
        <f>#REF!</f>
        <v>#REF!</v>
      </c>
      <c r="H79" s="193" t="e">
        <f>#REF!</f>
        <v>#REF!</v>
      </c>
      <c r="I79" s="193" t="e">
        <f>#REF!</f>
        <v>#REF!</v>
      </c>
      <c r="J79" s="193" t="e">
        <f>#REF!</f>
        <v>#REF!</v>
      </c>
      <c r="K79" s="193" t="e">
        <f>#REF!</f>
        <v>#REF!</v>
      </c>
      <c r="L79" s="193" t="e">
        <f>#REF!</f>
        <v>#REF!</v>
      </c>
      <c r="M79" s="193" t="e">
        <f>#REF!</f>
        <v>#REF!</v>
      </c>
      <c r="N79" s="193" t="e">
        <f>#REF!</f>
        <v>#REF!</v>
      </c>
      <c r="O79" s="193" t="e">
        <f>#REF!</f>
        <v>#REF!</v>
      </c>
      <c r="P79" s="193" t="e">
        <f>#REF!</f>
        <v>#REF!</v>
      </c>
      <c r="Q79" s="193" t="e">
        <f>#REF!</f>
        <v>#REF!</v>
      </c>
      <c r="R79" s="193" t="e">
        <f>#REF!</f>
        <v>#REF!</v>
      </c>
      <c r="S79" s="193" t="e">
        <f>#REF!</f>
        <v>#REF!</v>
      </c>
      <c r="T79" s="193" t="e">
        <f>#REF!</f>
        <v>#REF!</v>
      </c>
      <c r="U79" s="193" t="e">
        <f>#REF!</f>
        <v>#REF!</v>
      </c>
      <c r="V79" s="193" t="e">
        <f>#REF!</f>
        <v>#REF!</v>
      </c>
      <c r="W79" s="193" t="e">
        <f>#REF!</f>
        <v>#REF!</v>
      </c>
      <c r="X79" s="193" t="e">
        <f>#REF!</f>
        <v>#REF!</v>
      </c>
      <c r="Y79" s="193" t="e">
        <f>#REF!</f>
        <v>#REF!</v>
      </c>
      <c r="AA79" s="194" t="e">
        <f>#REF!</f>
        <v>#REF!</v>
      </c>
      <c r="AB79" s="194" t="e">
        <f>#REF!</f>
        <v>#REF!</v>
      </c>
      <c r="AC79" s="194" t="e">
        <f>#REF!</f>
        <v>#REF!</v>
      </c>
      <c r="AD79" s="194" t="e">
        <f>#REF!</f>
        <v>#REF!</v>
      </c>
      <c r="AE79" s="194" t="e">
        <f>#REF!</f>
        <v>#REF!</v>
      </c>
      <c r="AF79" s="194" t="e">
        <f>#REF!</f>
        <v>#REF!</v>
      </c>
      <c r="AG79" s="194" t="e">
        <f>#REF!</f>
        <v>#REF!</v>
      </c>
      <c r="AH79" s="194" t="e">
        <f>#REF!</f>
        <v>#REF!</v>
      </c>
      <c r="AI79" s="194" t="e">
        <f>#REF!</f>
        <v>#REF!</v>
      </c>
      <c r="AJ79" s="194" t="e">
        <f>#REF!</f>
        <v>#REF!</v>
      </c>
      <c r="AK79" s="194" t="e">
        <f>#REF!</f>
        <v>#REF!</v>
      </c>
      <c r="AL79" s="194" t="e">
        <f>#REF!</f>
        <v>#REF!</v>
      </c>
      <c r="AM79" s="194" t="e">
        <f>#REF!</f>
        <v>#REF!</v>
      </c>
      <c r="AN79" s="194" t="e">
        <f>#REF!</f>
        <v>#REF!</v>
      </c>
      <c r="AO79" s="194" t="e">
        <f>#REF!</f>
        <v>#REF!</v>
      </c>
      <c r="AP79" s="194" t="e">
        <f>#REF!</f>
        <v>#REF!</v>
      </c>
      <c r="AQ79" s="194" t="e">
        <f>#REF!</f>
        <v>#REF!</v>
      </c>
      <c r="AR79" s="194" t="e">
        <f>#REF!</f>
        <v>#REF!</v>
      </c>
      <c r="AS79" s="194" t="e">
        <f>#REF!</f>
        <v>#REF!</v>
      </c>
      <c r="AT79" s="194" t="e">
        <f>#REF!</f>
        <v>#REF!</v>
      </c>
      <c r="AU79" s="194" t="e">
        <f>#REF!</f>
        <v>#REF!</v>
      </c>
      <c r="AV79" s="194" t="e">
        <f>#REF!</f>
        <v>#REF!</v>
      </c>
      <c r="AW79" s="194" t="e">
        <f>#REF!</f>
        <v>#REF!</v>
      </c>
      <c r="AX79" s="194" t="e">
        <f>#REF!</f>
        <v>#REF!</v>
      </c>
      <c r="AZ79" s="194" t="e">
        <f t="shared" si="59"/>
        <v>#REF!</v>
      </c>
      <c r="BA79" s="194" t="e">
        <f t="shared" si="51"/>
        <v>#REF!</v>
      </c>
      <c r="BB79" s="194" t="e">
        <f t="shared" si="51"/>
        <v>#REF!</v>
      </c>
      <c r="BC79" s="194" t="e">
        <f t="shared" si="51"/>
        <v>#REF!</v>
      </c>
      <c r="BD79" s="194" t="e">
        <f t="shared" si="51"/>
        <v>#REF!</v>
      </c>
      <c r="BE79" s="194" t="e">
        <f t="shared" si="51"/>
        <v>#REF!</v>
      </c>
      <c r="BF79" s="194" t="e">
        <f t="shared" si="51"/>
        <v>#REF!</v>
      </c>
      <c r="BG79" s="194" t="e">
        <f t="shared" si="51"/>
        <v>#REF!</v>
      </c>
      <c r="BH79" s="194" t="e">
        <f t="shared" si="51"/>
        <v>#REF!</v>
      </c>
      <c r="BI79" s="194" t="e">
        <f t="shared" si="51"/>
        <v>#REF!</v>
      </c>
      <c r="BJ79" s="194" t="e">
        <f t="shared" si="51"/>
        <v>#REF!</v>
      </c>
      <c r="BK79" s="194" t="e">
        <f t="shared" si="51"/>
        <v>#REF!</v>
      </c>
      <c r="BL79" s="194" t="e">
        <f t="shared" si="51"/>
        <v>#REF!</v>
      </c>
      <c r="BM79" s="194" t="e">
        <f t="shared" si="51"/>
        <v>#REF!</v>
      </c>
      <c r="BN79" s="194" t="e">
        <f t="shared" si="51"/>
        <v>#REF!</v>
      </c>
      <c r="BO79" s="194" t="e">
        <f t="shared" si="51"/>
        <v>#REF!</v>
      </c>
      <c r="BP79" s="194" t="e">
        <f t="shared" si="51"/>
        <v>#REF!</v>
      </c>
      <c r="BQ79" s="194" t="e">
        <f t="shared" si="52"/>
        <v>#REF!</v>
      </c>
      <c r="BR79" s="194" t="e">
        <f t="shared" si="53"/>
        <v>#REF!</v>
      </c>
      <c r="BS79" s="194" t="e">
        <f t="shared" si="54"/>
        <v>#REF!</v>
      </c>
      <c r="BT79" s="194" t="e">
        <f t="shared" si="55"/>
        <v>#REF!</v>
      </c>
      <c r="BU79" s="194" t="e">
        <f t="shared" si="56"/>
        <v>#REF!</v>
      </c>
      <c r="BV79" s="194" t="e">
        <f t="shared" si="57"/>
        <v>#REF!</v>
      </c>
      <c r="BW79" s="194" t="e">
        <f t="shared" si="58"/>
        <v>#REF!</v>
      </c>
    </row>
    <row r="80" spans="1:75">
      <c r="A80" s="173">
        <v>4</v>
      </c>
      <c r="B80" s="193" t="e">
        <f>#REF!</f>
        <v>#REF!</v>
      </c>
      <c r="C80" s="193" t="e">
        <f>#REF!</f>
        <v>#REF!</v>
      </c>
      <c r="D80" s="193" t="e">
        <f>#REF!</f>
        <v>#REF!</v>
      </c>
      <c r="E80" s="193" t="e">
        <f>#REF!</f>
        <v>#REF!</v>
      </c>
      <c r="F80" s="193" t="e">
        <f>#REF!</f>
        <v>#REF!</v>
      </c>
      <c r="G80" s="193" t="e">
        <f>#REF!</f>
        <v>#REF!</v>
      </c>
      <c r="H80" s="193" t="e">
        <f>#REF!</f>
        <v>#REF!</v>
      </c>
      <c r="I80" s="193" t="e">
        <f>#REF!</f>
        <v>#REF!</v>
      </c>
      <c r="J80" s="193" t="e">
        <f>#REF!</f>
        <v>#REF!</v>
      </c>
      <c r="K80" s="193" t="e">
        <f>#REF!</f>
        <v>#REF!</v>
      </c>
      <c r="L80" s="193" t="e">
        <f>#REF!</f>
        <v>#REF!</v>
      </c>
      <c r="M80" s="193" t="e">
        <f>#REF!</f>
        <v>#REF!</v>
      </c>
      <c r="N80" s="193" t="e">
        <f>#REF!</f>
        <v>#REF!</v>
      </c>
      <c r="O80" s="193" t="e">
        <f>#REF!</f>
        <v>#REF!</v>
      </c>
      <c r="P80" s="193" t="e">
        <f>#REF!</f>
        <v>#REF!</v>
      </c>
      <c r="Q80" s="193" t="e">
        <f>#REF!</f>
        <v>#REF!</v>
      </c>
      <c r="R80" s="193" t="e">
        <f>#REF!</f>
        <v>#REF!</v>
      </c>
      <c r="S80" s="193" t="e">
        <f>#REF!</f>
        <v>#REF!</v>
      </c>
      <c r="T80" s="193" t="e">
        <f>#REF!</f>
        <v>#REF!</v>
      </c>
      <c r="U80" s="193" t="e">
        <f>#REF!</f>
        <v>#REF!</v>
      </c>
      <c r="V80" s="193" t="e">
        <f>#REF!</f>
        <v>#REF!</v>
      </c>
      <c r="W80" s="193" t="e">
        <f>#REF!</f>
        <v>#REF!</v>
      </c>
      <c r="X80" s="193" t="e">
        <f>#REF!</f>
        <v>#REF!</v>
      </c>
      <c r="Y80" s="193" t="e">
        <f>#REF!</f>
        <v>#REF!</v>
      </c>
      <c r="AA80" s="194" t="e">
        <f>#REF!</f>
        <v>#REF!</v>
      </c>
      <c r="AB80" s="194" t="e">
        <f>#REF!</f>
        <v>#REF!</v>
      </c>
      <c r="AC80" s="194" t="e">
        <f>#REF!</f>
        <v>#REF!</v>
      </c>
      <c r="AD80" s="194" t="e">
        <f>#REF!</f>
        <v>#REF!</v>
      </c>
      <c r="AE80" s="194" t="e">
        <f>#REF!</f>
        <v>#REF!</v>
      </c>
      <c r="AF80" s="194" t="e">
        <f>#REF!</f>
        <v>#REF!</v>
      </c>
      <c r="AG80" s="194" t="e">
        <f>#REF!</f>
        <v>#REF!</v>
      </c>
      <c r="AH80" s="194" t="e">
        <f>#REF!</f>
        <v>#REF!</v>
      </c>
      <c r="AI80" s="194" t="e">
        <f>#REF!</f>
        <v>#REF!</v>
      </c>
      <c r="AJ80" s="194" t="e">
        <f>#REF!</f>
        <v>#REF!</v>
      </c>
      <c r="AK80" s="194" t="e">
        <f>#REF!</f>
        <v>#REF!</v>
      </c>
      <c r="AL80" s="194" t="e">
        <f>#REF!</f>
        <v>#REF!</v>
      </c>
      <c r="AM80" s="194" t="e">
        <f>#REF!</f>
        <v>#REF!</v>
      </c>
      <c r="AN80" s="194" t="e">
        <f>#REF!</f>
        <v>#REF!</v>
      </c>
      <c r="AO80" s="194" t="e">
        <f>#REF!</f>
        <v>#REF!</v>
      </c>
      <c r="AP80" s="194" t="e">
        <f>#REF!</f>
        <v>#REF!</v>
      </c>
      <c r="AQ80" s="194" t="e">
        <f>#REF!</f>
        <v>#REF!</v>
      </c>
      <c r="AR80" s="194" t="e">
        <f>#REF!</f>
        <v>#REF!</v>
      </c>
      <c r="AS80" s="194" t="e">
        <f>#REF!</f>
        <v>#REF!</v>
      </c>
      <c r="AT80" s="194" t="e">
        <f>#REF!</f>
        <v>#REF!</v>
      </c>
      <c r="AU80" s="194" t="e">
        <f>#REF!</f>
        <v>#REF!</v>
      </c>
      <c r="AV80" s="194" t="e">
        <f>#REF!</f>
        <v>#REF!</v>
      </c>
      <c r="AW80" s="194" t="e">
        <f>#REF!</f>
        <v>#REF!</v>
      </c>
      <c r="AX80" s="194" t="e">
        <f>#REF!</f>
        <v>#REF!</v>
      </c>
      <c r="AZ80" s="194" t="e">
        <f t="shared" si="59"/>
        <v>#REF!</v>
      </c>
      <c r="BA80" s="194" t="e">
        <f t="shared" si="51"/>
        <v>#REF!</v>
      </c>
      <c r="BB80" s="194" t="e">
        <f t="shared" si="51"/>
        <v>#REF!</v>
      </c>
      <c r="BC80" s="194" t="e">
        <f t="shared" si="51"/>
        <v>#REF!</v>
      </c>
      <c r="BD80" s="194" t="e">
        <f t="shared" si="51"/>
        <v>#REF!</v>
      </c>
      <c r="BE80" s="194" t="e">
        <f t="shared" si="51"/>
        <v>#REF!</v>
      </c>
      <c r="BF80" s="194" t="e">
        <f t="shared" si="51"/>
        <v>#REF!</v>
      </c>
      <c r="BG80" s="194" t="e">
        <f t="shared" si="51"/>
        <v>#REF!</v>
      </c>
      <c r="BH80" s="194" t="e">
        <f t="shared" si="51"/>
        <v>#REF!</v>
      </c>
      <c r="BI80" s="194" t="e">
        <f t="shared" si="51"/>
        <v>#REF!</v>
      </c>
      <c r="BJ80" s="194" t="e">
        <f t="shared" si="51"/>
        <v>#REF!</v>
      </c>
      <c r="BK80" s="194" t="e">
        <f t="shared" si="51"/>
        <v>#REF!</v>
      </c>
      <c r="BL80" s="194" t="e">
        <f t="shared" si="51"/>
        <v>#REF!</v>
      </c>
      <c r="BM80" s="194" t="e">
        <f t="shared" si="51"/>
        <v>#REF!</v>
      </c>
      <c r="BN80" s="194" t="e">
        <f t="shared" si="51"/>
        <v>#REF!</v>
      </c>
      <c r="BO80" s="194" t="e">
        <f t="shared" si="51"/>
        <v>#REF!</v>
      </c>
      <c r="BP80" s="194" t="e">
        <f t="shared" si="51"/>
        <v>#REF!</v>
      </c>
      <c r="BQ80" s="194" t="e">
        <f t="shared" si="52"/>
        <v>#REF!</v>
      </c>
      <c r="BR80" s="194" t="e">
        <f t="shared" si="53"/>
        <v>#REF!</v>
      </c>
      <c r="BS80" s="194" t="e">
        <f t="shared" si="54"/>
        <v>#REF!</v>
      </c>
      <c r="BT80" s="194" t="e">
        <f t="shared" si="55"/>
        <v>#REF!</v>
      </c>
      <c r="BU80" s="194" t="e">
        <f t="shared" si="56"/>
        <v>#REF!</v>
      </c>
      <c r="BV80" s="194" t="e">
        <f t="shared" si="57"/>
        <v>#REF!</v>
      </c>
      <c r="BW80" s="194" t="e">
        <f t="shared" si="58"/>
        <v>#REF!</v>
      </c>
    </row>
    <row r="81" spans="1:75">
      <c r="A81" s="173">
        <v>5</v>
      </c>
      <c r="B81" s="193" t="e">
        <f>#REF!</f>
        <v>#REF!</v>
      </c>
      <c r="C81" s="193" t="e">
        <f>#REF!</f>
        <v>#REF!</v>
      </c>
      <c r="D81" s="193" t="e">
        <f>#REF!</f>
        <v>#REF!</v>
      </c>
      <c r="E81" s="193" t="e">
        <f>#REF!</f>
        <v>#REF!</v>
      </c>
      <c r="F81" s="193" t="e">
        <f>#REF!</f>
        <v>#REF!</v>
      </c>
      <c r="G81" s="193" t="e">
        <f>#REF!</f>
        <v>#REF!</v>
      </c>
      <c r="H81" s="193" t="e">
        <f>#REF!</f>
        <v>#REF!</v>
      </c>
      <c r="I81" s="193" t="e">
        <f>#REF!</f>
        <v>#REF!</v>
      </c>
      <c r="J81" s="193" t="e">
        <f>#REF!</f>
        <v>#REF!</v>
      </c>
      <c r="K81" s="193" t="e">
        <f>#REF!</f>
        <v>#REF!</v>
      </c>
      <c r="L81" s="193" t="e">
        <f>#REF!</f>
        <v>#REF!</v>
      </c>
      <c r="M81" s="193" t="e">
        <f>#REF!</f>
        <v>#REF!</v>
      </c>
      <c r="N81" s="193" t="e">
        <f>#REF!</f>
        <v>#REF!</v>
      </c>
      <c r="O81" s="193" t="e">
        <f>#REF!</f>
        <v>#REF!</v>
      </c>
      <c r="P81" s="193" t="e">
        <f>#REF!</f>
        <v>#REF!</v>
      </c>
      <c r="Q81" s="193" t="e">
        <f>#REF!</f>
        <v>#REF!</v>
      </c>
      <c r="R81" s="193" t="e">
        <f>#REF!</f>
        <v>#REF!</v>
      </c>
      <c r="S81" s="193" t="e">
        <f>#REF!</f>
        <v>#REF!</v>
      </c>
      <c r="T81" s="193" t="e">
        <f>#REF!</f>
        <v>#REF!</v>
      </c>
      <c r="U81" s="193" t="e">
        <f>#REF!</f>
        <v>#REF!</v>
      </c>
      <c r="V81" s="193" t="e">
        <f>#REF!</f>
        <v>#REF!</v>
      </c>
      <c r="W81" s="193" t="e">
        <f>#REF!</f>
        <v>#REF!</v>
      </c>
      <c r="X81" s="193" t="e">
        <f>#REF!</f>
        <v>#REF!</v>
      </c>
      <c r="Y81" s="193" t="e">
        <f>#REF!</f>
        <v>#REF!</v>
      </c>
      <c r="AA81" s="194" t="e">
        <f>#REF!</f>
        <v>#REF!</v>
      </c>
      <c r="AB81" s="194" t="e">
        <f>#REF!</f>
        <v>#REF!</v>
      </c>
      <c r="AC81" s="194" t="e">
        <f>#REF!</f>
        <v>#REF!</v>
      </c>
      <c r="AD81" s="194" t="e">
        <f>#REF!</f>
        <v>#REF!</v>
      </c>
      <c r="AE81" s="194" t="e">
        <f>#REF!</f>
        <v>#REF!</v>
      </c>
      <c r="AF81" s="194" t="e">
        <f>#REF!</f>
        <v>#REF!</v>
      </c>
      <c r="AG81" s="194" t="e">
        <f>#REF!</f>
        <v>#REF!</v>
      </c>
      <c r="AH81" s="194" t="e">
        <f>#REF!</f>
        <v>#REF!</v>
      </c>
      <c r="AI81" s="194" t="e">
        <f>#REF!</f>
        <v>#REF!</v>
      </c>
      <c r="AJ81" s="194" t="e">
        <f>#REF!</f>
        <v>#REF!</v>
      </c>
      <c r="AK81" s="194" t="e">
        <f>#REF!</f>
        <v>#REF!</v>
      </c>
      <c r="AL81" s="194" t="e">
        <f>#REF!</f>
        <v>#REF!</v>
      </c>
      <c r="AM81" s="194" t="e">
        <f>#REF!</f>
        <v>#REF!</v>
      </c>
      <c r="AN81" s="194" t="e">
        <f>#REF!</f>
        <v>#REF!</v>
      </c>
      <c r="AO81" s="194" t="e">
        <f>#REF!</f>
        <v>#REF!</v>
      </c>
      <c r="AP81" s="194" t="e">
        <f>#REF!</f>
        <v>#REF!</v>
      </c>
      <c r="AQ81" s="194" t="e">
        <f>#REF!</f>
        <v>#REF!</v>
      </c>
      <c r="AR81" s="194" t="e">
        <f>#REF!</f>
        <v>#REF!</v>
      </c>
      <c r="AS81" s="194" t="e">
        <f>#REF!</f>
        <v>#REF!</v>
      </c>
      <c r="AT81" s="194" t="e">
        <f>#REF!</f>
        <v>#REF!</v>
      </c>
      <c r="AU81" s="194" t="e">
        <f>#REF!</f>
        <v>#REF!</v>
      </c>
      <c r="AV81" s="194" t="e">
        <f>#REF!</f>
        <v>#REF!</v>
      </c>
      <c r="AW81" s="194" t="e">
        <f>#REF!</f>
        <v>#REF!</v>
      </c>
      <c r="AX81" s="194" t="e">
        <f>#REF!</f>
        <v>#REF!</v>
      </c>
      <c r="AZ81" s="194" t="e">
        <f t="shared" si="59"/>
        <v>#REF!</v>
      </c>
      <c r="BA81" s="194" t="e">
        <f t="shared" si="51"/>
        <v>#REF!</v>
      </c>
      <c r="BB81" s="194" t="e">
        <f t="shared" si="51"/>
        <v>#REF!</v>
      </c>
      <c r="BC81" s="194" t="e">
        <f t="shared" si="51"/>
        <v>#REF!</v>
      </c>
      <c r="BD81" s="194" t="e">
        <f t="shared" si="51"/>
        <v>#REF!</v>
      </c>
      <c r="BE81" s="194" t="e">
        <f t="shared" si="51"/>
        <v>#REF!</v>
      </c>
      <c r="BF81" s="194" t="e">
        <f t="shared" si="51"/>
        <v>#REF!</v>
      </c>
      <c r="BG81" s="194" t="e">
        <f t="shared" si="51"/>
        <v>#REF!</v>
      </c>
      <c r="BH81" s="194" t="e">
        <f t="shared" si="51"/>
        <v>#REF!</v>
      </c>
      <c r="BI81" s="194" t="e">
        <f t="shared" si="51"/>
        <v>#REF!</v>
      </c>
      <c r="BJ81" s="194" t="e">
        <f t="shared" si="51"/>
        <v>#REF!</v>
      </c>
      <c r="BK81" s="194" t="e">
        <f t="shared" si="51"/>
        <v>#REF!</v>
      </c>
      <c r="BL81" s="194" t="e">
        <f t="shared" si="51"/>
        <v>#REF!</v>
      </c>
      <c r="BM81" s="194" t="e">
        <f t="shared" si="51"/>
        <v>#REF!</v>
      </c>
      <c r="BN81" s="194" t="e">
        <f t="shared" si="51"/>
        <v>#REF!</v>
      </c>
      <c r="BO81" s="194" t="e">
        <f t="shared" si="51"/>
        <v>#REF!</v>
      </c>
      <c r="BP81" s="194" t="e">
        <f t="shared" si="51"/>
        <v>#REF!</v>
      </c>
      <c r="BQ81" s="194" t="e">
        <f t="shared" si="52"/>
        <v>#REF!</v>
      </c>
      <c r="BR81" s="194" t="e">
        <f t="shared" si="53"/>
        <v>#REF!</v>
      </c>
      <c r="BS81" s="194" t="e">
        <f t="shared" si="54"/>
        <v>#REF!</v>
      </c>
      <c r="BT81" s="194" t="e">
        <f t="shared" si="55"/>
        <v>#REF!</v>
      </c>
      <c r="BU81" s="194" t="e">
        <f t="shared" si="56"/>
        <v>#REF!</v>
      </c>
      <c r="BV81" s="194" t="e">
        <f t="shared" si="57"/>
        <v>#REF!</v>
      </c>
      <c r="BW81" s="194" t="e">
        <f t="shared" si="58"/>
        <v>#REF!</v>
      </c>
    </row>
    <row r="82" spans="1:75">
      <c r="A82" s="173">
        <v>6</v>
      </c>
      <c r="B82" s="193" t="e">
        <f>#REF!</f>
        <v>#REF!</v>
      </c>
      <c r="C82" s="193" t="e">
        <f>#REF!</f>
        <v>#REF!</v>
      </c>
      <c r="D82" s="193" t="e">
        <f>#REF!</f>
        <v>#REF!</v>
      </c>
      <c r="E82" s="193" t="e">
        <f>#REF!</f>
        <v>#REF!</v>
      </c>
      <c r="F82" s="193" t="e">
        <f>#REF!</f>
        <v>#REF!</v>
      </c>
      <c r="G82" s="193" t="e">
        <f>#REF!</f>
        <v>#REF!</v>
      </c>
      <c r="H82" s="193" t="e">
        <f>#REF!</f>
        <v>#REF!</v>
      </c>
      <c r="I82" s="193" t="e">
        <f>#REF!</f>
        <v>#REF!</v>
      </c>
      <c r="J82" s="193" t="e">
        <f>#REF!</f>
        <v>#REF!</v>
      </c>
      <c r="K82" s="193" t="e">
        <f>#REF!</f>
        <v>#REF!</v>
      </c>
      <c r="L82" s="193" t="e">
        <f>#REF!</f>
        <v>#REF!</v>
      </c>
      <c r="M82" s="193" t="e">
        <f>#REF!</f>
        <v>#REF!</v>
      </c>
      <c r="N82" s="193" t="e">
        <f>#REF!</f>
        <v>#REF!</v>
      </c>
      <c r="O82" s="193" t="e">
        <f>#REF!</f>
        <v>#REF!</v>
      </c>
      <c r="P82" s="193" t="e">
        <f>#REF!</f>
        <v>#REF!</v>
      </c>
      <c r="Q82" s="193" t="e">
        <f>#REF!</f>
        <v>#REF!</v>
      </c>
      <c r="R82" s="193" t="e">
        <f>#REF!</f>
        <v>#REF!</v>
      </c>
      <c r="S82" s="193" t="e">
        <f>#REF!</f>
        <v>#REF!</v>
      </c>
      <c r="T82" s="193" t="e">
        <f>#REF!</f>
        <v>#REF!</v>
      </c>
      <c r="U82" s="193" t="e">
        <f>#REF!</f>
        <v>#REF!</v>
      </c>
      <c r="V82" s="193" t="e">
        <f>#REF!</f>
        <v>#REF!</v>
      </c>
      <c r="W82" s="193" t="e">
        <f>#REF!</f>
        <v>#REF!</v>
      </c>
      <c r="X82" s="193" t="e">
        <f>#REF!</f>
        <v>#REF!</v>
      </c>
      <c r="Y82" s="193" t="e">
        <f>#REF!</f>
        <v>#REF!</v>
      </c>
      <c r="AA82" s="194" t="e">
        <f>#REF!</f>
        <v>#REF!</v>
      </c>
      <c r="AB82" s="194" t="e">
        <f>#REF!</f>
        <v>#REF!</v>
      </c>
      <c r="AC82" s="194" t="e">
        <f>#REF!</f>
        <v>#REF!</v>
      </c>
      <c r="AD82" s="194" t="e">
        <f>#REF!</f>
        <v>#REF!</v>
      </c>
      <c r="AE82" s="194" t="e">
        <f>#REF!</f>
        <v>#REF!</v>
      </c>
      <c r="AF82" s="194" t="e">
        <f>#REF!</f>
        <v>#REF!</v>
      </c>
      <c r="AG82" s="194" t="e">
        <f>#REF!</f>
        <v>#REF!</v>
      </c>
      <c r="AH82" s="194" t="e">
        <f>#REF!</f>
        <v>#REF!</v>
      </c>
      <c r="AI82" s="194" t="e">
        <f>#REF!</f>
        <v>#REF!</v>
      </c>
      <c r="AJ82" s="194" t="e">
        <f>#REF!</f>
        <v>#REF!</v>
      </c>
      <c r="AK82" s="194" t="e">
        <f>#REF!</f>
        <v>#REF!</v>
      </c>
      <c r="AL82" s="194" t="e">
        <f>#REF!</f>
        <v>#REF!</v>
      </c>
      <c r="AM82" s="194" t="e">
        <f>#REF!</f>
        <v>#REF!</v>
      </c>
      <c r="AN82" s="194" t="e">
        <f>#REF!</f>
        <v>#REF!</v>
      </c>
      <c r="AO82" s="194" t="e">
        <f>#REF!</f>
        <v>#REF!</v>
      </c>
      <c r="AP82" s="194" t="e">
        <f>#REF!</f>
        <v>#REF!</v>
      </c>
      <c r="AQ82" s="194" t="e">
        <f>#REF!</f>
        <v>#REF!</v>
      </c>
      <c r="AR82" s="194" t="e">
        <f>#REF!</f>
        <v>#REF!</v>
      </c>
      <c r="AS82" s="194" t="e">
        <f>#REF!</f>
        <v>#REF!</v>
      </c>
      <c r="AT82" s="194" t="e">
        <f>#REF!</f>
        <v>#REF!</v>
      </c>
      <c r="AU82" s="194" t="e">
        <f>#REF!</f>
        <v>#REF!</v>
      </c>
      <c r="AV82" s="194" t="e">
        <f>#REF!</f>
        <v>#REF!</v>
      </c>
      <c r="AW82" s="194" t="e">
        <f>#REF!</f>
        <v>#REF!</v>
      </c>
      <c r="AX82" s="194" t="e">
        <f>#REF!</f>
        <v>#REF!</v>
      </c>
      <c r="AZ82" s="194" t="e">
        <f t="shared" si="59"/>
        <v>#REF!</v>
      </c>
      <c r="BA82" s="194" t="e">
        <f t="shared" si="51"/>
        <v>#REF!</v>
      </c>
      <c r="BB82" s="194" t="e">
        <f t="shared" si="51"/>
        <v>#REF!</v>
      </c>
      <c r="BC82" s="194" t="e">
        <f t="shared" si="51"/>
        <v>#REF!</v>
      </c>
      <c r="BD82" s="194" t="e">
        <f t="shared" si="51"/>
        <v>#REF!</v>
      </c>
      <c r="BE82" s="194" t="e">
        <f t="shared" si="51"/>
        <v>#REF!</v>
      </c>
      <c r="BF82" s="194" t="e">
        <f t="shared" si="51"/>
        <v>#REF!</v>
      </c>
      <c r="BG82" s="194" t="e">
        <f t="shared" si="51"/>
        <v>#REF!</v>
      </c>
      <c r="BH82" s="194" t="e">
        <f t="shared" si="51"/>
        <v>#REF!</v>
      </c>
      <c r="BI82" s="194" t="e">
        <f t="shared" si="51"/>
        <v>#REF!</v>
      </c>
      <c r="BJ82" s="194" t="e">
        <f t="shared" si="51"/>
        <v>#REF!</v>
      </c>
      <c r="BK82" s="194" t="e">
        <f t="shared" si="51"/>
        <v>#REF!</v>
      </c>
      <c r="BL82" s="194" t="e">
        <f t="shared" si="51"/>
        <v>#REF!</v>
      </c>
      <c r="BM82" s="194" t="e">
        <f t="shared" si="51"/>
        <v>#REF!</v>
      </c>
      <c r="BN82" s="194" t="e">
        <f t="shared" si="51"/>
        <v>#REF!</v>
      </c>
      <c r="BO82" s="194" t="e">
        <f t="shared" si="51"/>
        <v>#REF!</v>
      </c>
      <c r="BP82" s="194" t="e">
        <f t="shared" si="51"/>
        <v>#REF!</v>
      </c>
      <c r="BQ82" s="194" t="e">
        <f t="shared" si="52"/>
        <v>#REF!</v>
      </c>
      <c r="BR82" s="194" t="e">
        <f t="shared" si="53"/>
        <v>#REF!</v>
      </c>
      <c r="BS82" s="194" t="e">
        <f t="shared" si="54"/>
        <v>#REF!</v>
      </c>
      <c r="BT82" s="194" t="e">
        <f t="shared" si="55"/>
        <v>#REF!</v>
      </c>
      <c r="BU82" s="194" t="e">
        <f t="shared" si="56"/>
        <v>#REF!</v>
      </c>
      <c r="BV82" s="194" t="e">
        <f t="shared" si="57"/>
        <v>#REF!</v>
      </c>
      <c r="BW82" s="194" t="e">
        <f t="shared" si="58"/>
        <v>#REF!</v>
      </c>
    </row>
    <row r="83" spans="1:75">
      <c r="A83" s="173">
        <v>7</v>
      </c>
      <c r="B83" s="193" t="e">
        <f>#REF!</f>
        <v>#REF!</v>
      </c>
      <c r="C83" s="193" t="e">
        <f>#REF!</f>
        <v>#REF!</v>
      </c>
      <c r="D83" s="193" t="e">
        <f>#REF!</f>
        <v>#REF!</v>
      </c>
      <c r="E83" s="193" t="e">
        <f>#REF!</f>
        <v>#REF!</v>
      </c>
      <c r="F83" s="193" t="e">
        <f>#REF!</f>
        <v>#REF!</v>
      </c>
      <c r="G83" s="193" t="e">
        <f>#REF!</f>
        <v>#REF!</v>
      </c>
      <c r="H83" s="193" t="e">
        <f>#REF!</f>
        <v>#REF!</v>
      </c>
      <c r="I83" s="193" t="e">
        <f>#REF!</f>
        <v>#REF!</v>
      </c>
      <c r="J83" s="193" t="e">
        <f>#REF!</f>
        <v>#REF!</v>
      </c>
      <c r="K83" s="193" t="e">
        <f>#REF!</f>
        <v>#REF!</v>
      </c>
      <c r="L83" s="193" t="e">
        <f>#REF!</f>
        <v>#REF!</v>
      </c>
      <c r="M83" s="193" t="e">
        <f>#REF!</f>
        <v>#REF!</v>
      </c>
      <c r="N83" s="193" t="e">
        <f>#REF!</f>
        <v>#REF!</v>
      </c>
      <c r="O83" s="193" t="e">
        <f>#REF!</f>
        <v>#REF!</v>
      </c>
      <c r="P83" s="193" t="e">
        <f>#REF!</f>
        <v>#REF!</v>
      </c>
      <c r="Q83" s="193" t="e">
        <f>#REF!</f>
        <v>#REF!</v>
      </c>
      <c r="R83" s="193" t="e">
        <f>#REF!</f>
        <v>#REF!</v>
      </c>
      <c r="S83" s="193" t="e">
        <f>#REF!</f>
        <v>#REF!</v>
      </c>
      <c r="T83" s="193" t="e">
        <f>#REF!</f>
        <v>#REF!</v>
      </c>
      <c r="U83" s="193" t="e">
        <f>#REF!</f>
        <v>#REF!</v>
      </c>
      <c r="V83" s="193" t="e">
        <f>#REF!</f>
        <v>#REF!</v>
      </c>
      <c r="W83" s="193" t="e">
        <f>#REF!</f>
        <v>#REF!</v>
      </c>
      <c r="X83" s="193" t="e">
        <f>#REF!</f>
        <v>#REF!</v>
      </c>
      <c r="Y83" s="193" t="e">
        <f>#REF!</f>
        <v>#REF!</v>
      </c>
      <c r="AA83" s="194" t="e">
        <f>#REF!</f>
        <v>#REF!</v>
      </c>
      <c r="AB83" s="194" t="e">
        <f>#REF!</f>
        <v>#REF!</v>
      </c>
      <c r="AC83" s="194" t="e">
        <f>#REF!</f>
        <v>#REF!</v>
      </c>
      <c r="AD83" s="194" t="e">
        <f>#REF!</f>
        <v>#REF!</v>
      </c>
      <c r="AE83" s="194" t="e">
        <f>#REF!</f>
        <v>#REF!</v>
      </c>
      <c r="AF83" s="194" t="e">
        <f>#REF!</f>
        <v>#REF!</v>
      </c>
      <c r="AG83" s="194" t="e">
        <f>#REF!</f>
        <v>#REF!</v>
      </c>
      <c r="AH83" s="194" t="e">
        <f>#REF!</f>
        <v>#REF!</v>
      </c>
      <c r="AI83" s="194" t="e">
        <f>#REF!</f>
        <v>#REF!</v>
      </c>
      <c r="AJ83" s="194" t="e">
        <f>#REF!</f>
        <v>#REF!</v>
      </c>
      <c r="AK83" s="194" t="e">
        <f>#REF!</f>
        <v>#REF!</v>
      </c>
      <c r="AL83" s="194" t="e">
        <f>#REF!</f>
        <v>#REF!</v>
      </c>
      <c r="AM83" s="194" t="e">
        <f>#REF!</f>
        <v>#REF!</v>
      </c>
      <c r="AN83" s="194" t="e">
        <f>#REF!</f>
        <v>#REF!</v>
      </c>
      <c r="AO83" s="194" t="e">
        <f>#REF!</f>
        <v>#REF!</v>
      </c>
      <c r="AP83" s="194" t="e">
        <f>#REF!</f>
        <v>#REF!</v>
      </c>
      <c r="AQ83" s="194" t="e">
        <f>#REF!</f>
        <v>#REF!</v>
      </c>
      <c r="AR83" s="194" t="e">
        <f>#REF!</f>
        <v>#REF!</v>
      </c>
      <c r="AS83" s="194" t="e">
        <f>#REF!</f>
        <v>#REF!</v>
      </c>
      <c r="AT83" s="194" t="e">
        <f>#REF!</f>
        <v>#REF!</v>
      </c>
      <c r="AU83" s="194" t="e">
        <f>#REF!</f>
        <v>#REF!</v>
      </c>
      <c r="AV83" s="194" t="e">
        <f>#REF!</f>
        <v>#REF!</v>
      </c>
      <c r="AW83" s="194" t="e">
        <f>#REF!</f>
        <v>#REF!</v>
      </c>
      <c r="AX83" s="194" t="e">
        <f>#REF!</f>
        <v>#REF!</v>
      </c>
      <c r="AZ83" s="194" t="e">
        <f t="shared" si="59"/>
        <v>#REF!</v>
      </c>
      <c r="BA83" s="194" t="e">
        <f t="shared" si="51"/>
        <v>#REF!</v>
      </c>
      <c r="BB83" s="194" t="e">
        <f t="shared" si="51"/>
        <v>#REF!</v>
      </c>
      <c r="BC83" s="194" t="e">
        <f t="shared" si="51"/>
        <v>#REF!</v>
      </c>
      <c r="BD83" s="194" t="e">
        <f t="shared" si="51"/>
        <v>#REF!</v>
      </c>
      <c r="BE83" s="194" t="e">
        <f t="shared" si="51"/>
        <v>#REF!</v>
      </c>
      <c r="BF83" s="194" t="e">
        <f t="shared" si="51"/>
        <v>#REF!</v>
      </c>
      <c r="BG83" s="194" t="e">
        <f t="shared" si="51"/>
        <v>#REF!</v>
      </c>
      <c r="BH83" s="194" t="e">
        <f t="shared" si="51"/>
        <v>#REF!</v>
      </c>
      <c r="BI83" s="194" t="e">
        <f t="shared" si="51"/>
        <v>#REF!</v>
      </c>
      <c r="BJ83" s="194" t="e">
        <f t="shared" si="51"/>
        <v>#REF!</v>
      </c>
      <c r="BK83" s="194" t="e">
        <f t="shared" si="51"/>
        <v>#REF!</v>
      </c>
      <c r="BL83" s="194" t="e">
        <f t="shared" si="51"/>
        <v>#REF!</v>
      </c>
      <c r="BM83" s="194" t="e">
        <f t="shared" si="51"/>
        <v>#REF!</v>
      </c>
      <c r="BN83" s="194" t="e">
        <f t="shared" si="51"/>
        <v>#REF!</v>
      </c>
      <c r="BO83" s="194" t="e">
        <f t="shared" si="51"/>
        <v>#REF!</v>
      </c>
      <c r="BP83" s="194" t="e">
        <f t="shared" si="51"/>
        <v>#REF!</v>
      </c>
      <c r="BQ83" s="194" t="e">
        <f t="shared" si="52"/>
        <v>#REF!</v>
      </c>
      <c r="BR83" s="194" t="e">
        <f t="shared" si="53"/>
        <v>#REF!</v>
      </c>
      <c r="BS83" s="194" t="e">
        <f t="shared" si="54"/>
        <v>#REF!</v>
      </c>
      <c r="BT83" s="194" t="e">
        <f t="shared" si="55"/>
        <v>#REF!</v>
      </c>
      <c r="BU83" s="194" t="e">
        <f t="shared" si="56"/>
        <v>#REF!</v>
      </c>
      <c r="BV83" s="194" t="e">
        <f t="shared" si="57"/>
        <v>#REF!</v>
      </c>
      <c r="BW83" s="194" t="e">
        <f t="shared" si="58"/>
        <v>#REF!</v>
      </c>
    </row>
    <row r="84" spans="1:75">
      <c r="A84" s="173">
        <v>8</v>
      </c>
      <c r="B84" s="193" t="e">
        <f>#REF!</f>
        <v>#REF!</v>
      </c>
      <c r="C84" s="193" t="e">
        <f>#REF!</f>
        <v>#REF!</v>
      </c>
      <c r="D84" s="193" t="e">
        <f>#REF!</f>
        <v>#REF!</v>
      </c>
      <c r="E84" s="193" t="e">
        <f>#REF!</f>
        <v>#REF!</v>
      </c>
      <c r="F84" s="193" t="e">
        <f>#REF!</f>
        <v>#REF!</v>
      </c>
      <c r="G84" s="193" t="e">
        <f>#REF!</f>
        <v>#REF!</v>
      </c>
      <c r="H84" s="193" t="e">
        <f>#REF!</f>
        <v>#REF!</v>
      </c>
      <c r="I84" s="193" t="e">
        <f>#REF!</f>
        <v>#REF!</v>
      </c>
      <c r="J84" s="193" t="e">
        <f>#REF!</f>
        <v>#REF!</v>
      </c>
      <c r="K84" s="193" t="e">
        <f>#REF!</f>
        <v>#REF!</v>
      </c>
      <c r="L84" s="193" t="e">
        <f>#REF!</f>
        <v>#REF!</v>
      </c>
      <c r="M84" s="193" t="e">
        <f>#REF!</f>
        <v>#REF!</v>
      </c>
      <c r="N84" s="193" t="e">
        <f>#REF!</f>
        <v>#REF!</v>
      </c>
      <c r="O84" s="193" t="e">
        <f>#REF!</f>
        <v>#REF!</v>
      </c>
      <c r="P84" s="193" t="e">
        <f>#REF!</f>
        <v>#REF!</v>
      </c>
      <c r="Q84" s="193" t="e">
        <f>#REF!</f>
        <v>#REF!</v>
      </c>
      <c r="R84" s="193" t="e">
        <f>#REF!</f>
        <v>#REF!</v>
      </c>
      <c r="S84" s="193" t="e">
        <f>#REF!</f>
        <v>#REF!</v>
      </c>
      <c r="T84" s="193" t="e">
        <f>#REF!</f>
        <v>#REF!</v>
      </c>
      <c r="U84" s="193" t="e">
        <f>#REF!</f>
        <v>#REF!</v>
      </c>
      <c r="V84" s="193" t="e">
        <f>#REF!</f>
        <v>#REF!</v>
      </c>
      <c r="W84" s="193" t="e">
        <f>#REF!</f>
        <v>#REF!</v>
      </c>
      <c r="X84" s="193" t="e">
        <f>#REF!</f>
        <v>#REF!</v>
      </c>
      <c r="Y84" s="193" t="e">
        <f>#REF!</f>
        <v>#REF!</v>
      </c>
      <c r="AA84" s="194" t="e">
        <f>#REF!</f>
        <v>#REF!</v>
      </c>
      <c r="AB84" s="194" t="e">
        <f>#REF!</f>
        <v>#REF!</v>
      </c>
      <c r="AC84" s="194" t="e">
        <f>#REF!</f>
        <v>#REF!</v>
      </c>
      <c r="AD84" s="194" t="e">
        <f>#REF!</f>
        <v>#REF!</v>
      </c>
      <c r="AE84" s="194" t="e">
        <f>#REF!</f>
        <v>#REF!</v>
      </c>
      <c r="AF84" s="194" t="e">
        <f>#REF!</f>
        <v>#REF!</v>
      </c>
      <c r="AG84" s="194" t="e">
        <f>#REF!</f>
        <v>#REF!</v>
      </c>
      <c r="AH84" s="194" t="e">
        <f>#REF!</f>
        <v>#REF!</v>
      </c>
      <c r="AI84" s="194" t="e">
        <f>#REF!</f>
        <v>#REF!</v>
      </c>
      <c r="AJ84" s="194" t="e">
        <f>#REF!</f>
        <v>#REF!</v>
      </c>
      <c r="AK84" s="194" t="e">
        <f>#REF!</f>
        <v>#REF!</v>
      </c>
      <c r="AL84" s="194" t="e">
        <f>#REF!</f>
        <v>#REF!</v>
      </c>
      <c r="AM84" s="194" t="e">
        <f>#REF!</f>
        <v>#REF!</v>
      </c>
      <c r="AN84" s="194" t="e">
        <f>#REF!</f>
        <v>#REF!</v>
      </c>
      <c r="AO84" s="194" t="e">
        <f>#REF!</f>
        <v>#REF!</v>
      </c>
      <c r="AP84" s="194" t="e">
        <f>#REF!</f>
        <v>#REF!</v>
      </c>
      <c r="AQ84" s="194" t="e">
        <f>#REF!</f>
        <v>#REF!</v>
      </c>
      <c r="AR84" s="194" t="e">
        <f>#REF!</f>
        <v>#REF!</v>
      </c>
      <c r="AS84" s="194" t="e">
        <f>#REF!</f>
        <v>#REF!</v>
      </c>
      <c r="AT84" s="194" t="e">
        <f>#REF!</f>
        <v>#REF!</v>
      </c>
      <c r="AU84" s="194" t="e">
        <f>#REF!</f>
        <v>#REF!</v>
      </c>
      <c r="AV84" s="194" t="e">
        <f>#REF!</f>
        <v>#REF!</v>
      </c>
      <c r="AW84" s="194" t="e">
        <f>#REF!</f>
        <v>#REF!</v>
      </c>
      <c r="AX84" s="194" t="e">
        <f>#REF!</f>
        <v>#REF!</v>
      </c>
      <c r="AZ84" s="194" t="e">
        <f t="shared" si="59"/>
        <v>#REF!</v>
      </c>
      <c r="BA84" s="194" t="e">
        <f t="shared" si="51"/>
        <v>#REF!</v>
      </c>
      <c r="BB84" s="194" t="e">
        <f t="shared" si="51"/>
        <v>#REF!</v>
      </c>
      <c r="BC84" s="194" t="e">
        <f t="shared" si="51"/>
        <v>#REF!</v>
      </c>
      <c r="BD84" s="194" t="e">
        <f t="shared" si="51"/>
        <v>#REF!</v>
      </c>
      <c r="BE84" s="194" t="e">
        <f t="shared" si="51"/>
        <v>#REF!</v>
      </c>
      <c r="BF84" s="194" t="e">
        <f t="shared" si="51"/>
        <v>#REF!</v>
      </c>
      <c r="BG84" s="194" t="e">
        <f t="shared" si="51"/>
        <v>#REF!</v>
      </c>
      <c r="BH84" s="194" t="e">
        <f t="shared" si="51"/>
        <v>#REF!</v>
      </c>
      <c r="BI84" s="194" t="e">
        <f t="shared" si="51"/>
        <v>#REF!</v>
      </c>
      <c r="BJ84" s="194" t="e">
        <f t="shared" si="51"/>
        <v>#REF!</v>
      </c>
      <c r="BK84" s="194" t="e">
        <f t="shared" si="51"/>
        <v>#REF!</v>
      </c>
      <c r="BL84" s="194" t="e">
        <f t="shared" si="51"/>
        <v>#REF!</v>
      </c>
      <c r="BM84" s="194" t="e">
        <f t="shared" si="51"/>
        <v>#REF!</v>
      </c>
      <c r="BN84" s="194" t="e">
        <f t="shared" si="51"/>
        <v>#REF!</v>
      </c>
      <c r="BO84" s="194" t="e">
        <f t="shared" si="51"/>
        <v>#REF!</v>
      </c>
      <c r="BP84" s="194" t="e">
        <f t="shared" si="51"/>
        <v>#REF!</v>
      </c>
      <c r="BQ84" s="194" t="e">
        <f t="shared" si="52"/>
        <v>#REF!</v>
      </c>
      <c r="BR84" s="194" t="e">
        <f t="shared" si="53"/>
        <v>#REF!</v>
      </c>
      <c r="BS84" s="194" t="e">
        <f t="shared" si="54"/>
        <v>#REF!</v>
      </c>
      <c r="BT84" s="194" t="e">
        <f t="shared" si="55"/>
        <v>#REF!</v>
      </c>
      <c r="BU84" s="194" t="e">
        <f t="shared" si="56"/>
        <v>#REF!</v>
      </c>
      <c r="BV84" s="194" t="e">
        <f t="shared" si="57"/>
        <v>#REF!</v>
      </c>
      <c r="BW84" s="194" t="e">
        <f t="shared" si="58"/>
        <v>#REF!</v>
      </c>
    </row>
    <row r="85" spans="1:75">
      <c r="A85" s="173">
        <v>9</v>
      </c>
      <c r="B85" s="193" t="e">
        <f>#REF!</f>
        <v>#REF!</v>
      </c>
      <c r="C85" s="193" t="e">
        <f>#REF!</f>
        <v>#REF!</v>
      </c>
      <c r="D85" s="193" t="e">
        <f>#REF!</f>
        <v>#REF!</v>
      </c>
      <c r="E85" s="193" t="e">
        <f>#REF!</f>
        <v>#REF!</v>
      </c>
      <c r="F85" s="193" t="e">
        <f>#REF!</f>
        <v>#REF!</v>
      </c>
      <c r="G85" s="193" t="e">
        <f>#REF!</f>
        <v>#REF!</v>
      </c>
      <c r="H85" s="193" t="e">
        <f>#REF!</f>
        <v>#REF!</v>
      </c>
      <c r="I85" s="193" t="e">
        <f>#REF!</f>
        <v>#REF!</v>
      </c>
      <c r="J85" s="193" t="e">
        <f>#REF!</f>
        <v>#REF!</v>
      </c>
      <c r="K85" s="193" t="e">
        <f>#REF!</f>
        <v>#REF!</v>
      </c>
      <c r="L85" s="193" t="e">
        <f>#REF!</f>
        <v>#REF!</v>
      </c>
      <c r="M85" s="193" t="e">
        <f>#REF!</f>
        <v>#REF!</v>
      </c>
      <c r="N85" s="193" t="e">
        <f>#REF!</f>
        <v>#REF!</v>
      </c>
      <c r="O85" s="193" t="e">
        <f>#REF!</f>
        <v>#REF!</v>
      </c>
      <c r="P85" s="193" t="e">
        <f>#REF!</f>
        <v>#REF!</v>
      </c>
      <c r="Q85" s="193" t="e">
        <f>#REF!</f>
        <v>#REF!</v>
      </c>
      <c r="R85" s="193" t="e">
        <f>#REF!</f>
        <v>#REF!</v>
      </c>
      <c r="S85" s="193" t="e">
        <f>#REF!</f>
        <v>#REF!</v>
      </c>
      <c r="T85" s="193" t="e">
        <f>#REF!</f>
        <v>#REF!</v>
      </c>
      <c r="U85" s="193" t="e">
        <f>#REF!</f>
        <v>#REF!</v>
      </c>
      <c r="V85" s="193" t="e">
        <f>#REF!</f>
        <v>#REF!</v>
      </c>
      <c r="W85" s="193" t="e">
        <f>#REF!</f>
        <v>#REF!</v>
      </c>
      <c r="X85" s="193" t="e">
        <f>#REF!</f>
        <v>#REF!</v>
      </c>
      <c r="Y85" s="193" t="e">
        <f>#REF!</f>
        <v>#REF!</v>
      </c>
      <c r="AA85" s="194" t="e">
        <f>#REF!</f>
        <v>#REF!</v>
      </c>
      <c r="AB85" s="194" t="e">
        <f>#REF!</f>
        <v>#REF!</v>
      </c>
      <c r="AC85" s="194" t="e">
        <f>#REF!</f>
        <v>#REF!</v>
      </c>
      <c r="AD85" s="194" t="e">
        <f>#REF!</f>
        <v>#REF!</v>
      </c>
      <c r="AE85" s="194" t="e">
        <f>#REF!</f>
        <v>#REF!</v>
      </c>
      <c r="AF85" s="194" t="e">
        <f>#REF!</f>
        <v>#REF!</v>
      </c>
      <c r="AG85" s="194" t="e">
        <f>#REF!</f>
        <v>#REF!</v>
      </c>
      <c r="AH85" s="194" t="e">
        <f>#REF!</f>
        <v>#REF!</v>
      </c>
      <c r="AI85" s="194" t="e">
        <f>#REF!</f>
        <v>#REF!</v>
      </c>
      <c r="AJ85" s="194" t="e">
        <f>#REF!</f>
        <v>#REF!</v>
      </c>
      <c r="AK85" s="194" t="e">
        <f>#REF!</f>
        <v>#REF!</v>
      </c>
      <c r="AL85" s="194" t="e">
        <f>#REF!</f>
        <v>#REF!</v>
      </c>
      <c r="AM85" s="194" t="e">
        <f>#REF!</f>
        <v>#REF!</v>
      </c>
      <c r="AN85" s="194" t="e">
        <f>#REF!</f>
        <v>#REF!</v>
      </c>
      <c r="AO85" s="194" t="e">
        <f>#REF!</f>
        <v>#REF!</v>
      </c>
      <c r="AP85" s="194" t="e">
        <f>#REF!</f>
        <v>#REF!</v>
      </c>
      <c r="AQ85" s="194" t="e">
        <f>#REF!</f>
        <v>#REF!</v>
      </c>
      <c r="AR85" s="194" t="e">
        <f>#REF!</f>
        <v>#REF!</v>
      </c>
      <c r="AS85" s="194" t="e">
        <f>#REF!</f>
        <v>#REF!</v>
      </c>
      <c r="AT85" s="194" t="e">
        <f>#REF!</f>
        <v>#REF!</v>
      </c>
      <c r="AU85" s="194" t="e">
        <f>#REF!</f>
        <v>#REF!</v>
      </c>
      <c r="AV85" s="194" t="e">
        <f>#REF!</f>
        <v>#REF!</v>
      </c>
      <c r="AW85" s="194" t="e">
        <f>#REF!</f>
        <v>#REF!</v>
      </c>
      <c r="AX85" s="194" t="e">
        <f>#REF!</f>
        <v>#REF!</v>
      </c>
      <c r="AZ85" s="194" t="e">
        <f t="shared" si="59"/>
        <v>#REF!</v>
      </c>
      <c r="BA85" s="194" t="e">
        <f t="shared" si="51"/>
        <v>#REF!</v>
      </c>
      <c r="BB85" s="194" t="e">
        <f t="shared" si="51"/>
        <v>#REF!</v>
      </c>
      <c r="BC85" s="194" t="e">
        <f t="shared" si="51"/>
        <v>#REF!</v>
      </c>
      <c r="BD85" s="194" t="e">
        <f t="shared" si="51"/>
        <v>#REF!</v>
      </c>
      <c r="BE85" s="194" t="e">
        <f t="shared" si="51"/>
        <v>#REF!</v>
      </c>
      <c r="BF85" s="194" t="e">
        <f t="shared" si="51"/>
        <v>#REF!</v>
      </c>
      <c r="BG85" s="194" t="e">
        <f t="shared" si="51"/>
        <v>#REF!</v>
      </c>
      <c r="BH85" s="194" t="e">
        <f t="shared" si="51"/>
        <v>#REF!</v>
      </c>
      <c r="BI85" s="194" t="e">
        <f t="shared" si="51"/>
        <v>#REF!</v>
      </c>
      <c r="BJ85" s="194" t="e">
        <f t="shared" si="51"/>
        <v>#REF!</v>
      </c>
      <c r="BK85" s="194" t="e">
        <f t="shared" si="51"/>
        <v>#REF!</v>
      </c>
      <c r="BL85" s="194" t="e">
        <f t="shared" si="51"/>
        <v>#REF!</v>
      </c>
      <c r="BM85" s="194" t="e">
        <f t="shared" si="51"/>
        <v>#REF!</v>
      </c>
      <c r="BN85" s="194" t="e">
        <f t="shared" si="51"/>
        <v>#REF!</v>
      </c>
      <c r="BO85" s="194" t="e">
        <f t="shared" si="51"/>
        <v>#REF!</v>
      </c>
      <c r="BP85" s="194" t="e">
        <f t="shared" si="51"/>
        <v>#REF!</v>
      </c>
      <c r="BQ85" s="194" t="e">
        <f t="shared" si="52"/>
        <v>#REF!</v>
      </c>
      <c r="BR85" s="194" t="e">
        <f t="shared" si="53"/>
        <v>#REF!</v>
      </c>
      <c r="BS85" s="194" t="e">
        <f t="shared" si="54"/>
        <v>#REF!</v>
      </c>
      <c r="BT85" s="194" t="e">
        <f t="shared" si="55"/>
        <v>#REF!</v>
      </c>
      <c r="BU85" s="194" t="e">
        <f t="shared" si="56"/>
        <v>#REF!</v>
      </c>
      <c r="BV85" s="194" t="e">
        <f t="shared" si="57"/>
        <v>#REF!</v>
      </c>
      <c r="BW85" s="194" t="e">
        <f t="shared" si="58"/>
        <v>#REF!</v>
      </c>
    </row>
    <row r="86" spans="1:75">
      <c r="A86" s="173">
        <v>10</v>
      </c>
      <c r="B86" s="193" t="e">
        <f>#REF!</f>
        <v>#REF!</v>
      </c>
      <c r="C86" s="193" t="e">
        <f>#REF!</f>
        <v>#REF!</v>
      </c>
      <c r="D86" s="193" t="e">
        <f>#REF!</f>
        <v>#REF!</v>
      </c>
      <c r="E86" s="193" t="e">
        <f>#REF!</f>
        <v>#REF!</v>
      </c>
      <c r="F86" s="193" t="e">
        <f>#REF!</f>
        <v>#REF!</v>
      </c>
      <c r="G86" s="193" t="e">
        <f>#REF!</f>
        <v>#REF!</v>
      </c>
      <c r="H86" s="193" t="e">
        <f>#REF!</f>
        <v>#REF!</v>
      </c>
      <c r="I86" s="193" t="e">
        <f>#REF!</f>
        <v>#REF!</v>
      </c>
      <c r="J86" s="193" t="e">
        <f>#REF!</f>
        <v>#REF!</v>
      </c>
      <c r="K86" s="193" t="e">
        <f>#REF!</f>
        <v>#REF!</v>
      </c>
      <c r="L86" s="193" t="e">
        <f>#REF!</f>
        <v>#REF!</v>
      </c>
      <c r="M86" s="193" t="e">
        <f>#REF!</f>
        <v>#REF!</v>
      </c>
      <c r="N86" s="193" t="e">
        <f>#REF!</f>
        <v>#REF!</v>
      </c>
      <c r="O86" s="193" t="e">
        <f>#REF!</f>
        <v>#REF!</v>
      </c>
      <c r="P86" s="193" t="e">
        <f>#REF!</f>
        <v>#REF!</v>
      </c>
      <c r="Q86" s="193" t="e">
        <f>#REF!</f>
        <v>#REF!</v>
      </c>
      <c r="R86" s="193" t="e">
        <f>#REF!</f>
        <v>#REF!</v>
      </c>
      <c r="S86" s="193" t="e">
        <f>#REF!</f>
        <v>#REF!</v>
      </c>
      <c r="T86" s="193" t="e">
        <f>#REF!</f>
        <v>#REF!</v>
      </c>
      <c r="U86" s="193" t="e">
        <f>#REF!</f>
        <v>#REF!</v>
      </c>
      <c r="V86" s="193" t="e">
        <f>#REF!</f>
        <v>#REF!</v>
      </c>
      <c r="W86" s="193" t="e">
        <f>#REF!</f>
        <v>#REF!</v>
      </c>
      <c r="X86" s="193" t="e">
        <f>#REF!</f>
        <v>#REF!</v>
      </c>
      <c r="Y86" s="193" t="e">
        <f>#REF!</f>
        <v>#REF!</v>
      </c>
      <c r="AA86" s="194" t="e">
        <f>#REF!</f>
        <v>#REF!</v>
      </c>
      <c r="AB86" s="194" t="e">
        <f>#REF!</f>
        <v>#REF!</v>
      </c>
      <c r="AC86" s="194" t="e">
        <f>#REF!</f>
        <v>#REF!</v>
      </c>
      <c r="AD86" s="194" t="e">
        <f>#REF!</f>
        <v>#REF!</v>
      </c>
      <c r="AE86" s="194" t="e">
        <f>#REF!</f>
        <v>#REF!</v>
      </c>
      <c r="AF86" s="194" t="e">
        <f>#REF!</f>
        <v>#REF!</v>
      </c>
      <c r="AG86" s="194" t="e">
        <f>#REF!</f>
        <v>#REF!</v>
      </c>
      <c r="AH86" s="194" t="e">
        <f>#REF!</f>
        <v>#REF!</v>
      </c>
      <c r="AI86" s="194" t="e">
        <f>#REF!</f>
        <v>#REF!</v>
      </c>
      <c r="AJ86" s="194" t="e">
        <f>#REF!</f>
        <v>#REF!</v>
      </c>
      <c r="AK86" s="194" t="e">
        <f>#REF!</f>
        <v>#REF!</v>
      </c>
      <c r="AL86" s="194" t="e">
        <f>#REF!</f>
        <v>#REF!</v>
      </c>
      <c r="AM86" s="194" t="e">
        <f>#REF!</f>
        <v>#REF!</v>
      </c>
      <c r="AN86" s="194" t="e">
        <f>#REF!</f>
        <v>#REF!</v>
      </c>
      <c r="AO86" s="194" t="e">
        <f>#REF!</f>
        <v>#REF!</v>
      </c>
      <c r="AP86" s="194" t="e">
        <f>#REF!</f>
        <v>#REF!</v>
      </c>
      <c r="AQ86" s="194" t="e">
        <f>#REF!</f>
        <v>#REF!</v>
      </c>
      <c r="AR86" s="194" t="e">
        <f>#REF!</f>
        <v>#REF!</v>
      </c>
      <c r="AS86" s="194" t="e">
        <f>#REF!</f>
        <v>#REF!</v>
      </c>
      <c r="AT86" s="194" t="e">
        <f>#REF!</f>
        <v>#REF!</v>
      </c>
      <c r="AU86" s="194" t="e">
        <f>#REF!</f>
        <v>#REF!</v>
      </c>
      <c r="AV86" s="194" t="e">
        <f>#REF!</f>
        <v>#REF!</v>
      </c>
      <c r="AW86" s="194" t="e">
        <f>#REF!</f>
        <v>#REF!</v>
      </c>
      <c r="AX86" s="194" t="e">
        <f>#REF!</f>
        <v>#REF!</v>
      </c>
      <c r="AZ86" s="194" t="e">
        <f t="shared" si="59"/>
        <v>#REF!</v>
      </c>
      <c r="BA86" s="194" t="e">
        <f t="shared" si="51"/>
        <v>#REF!</v>
      </c>
      <c r="BB86" s="194" t="e">
        <f t="shared" si="51"/>
        <v>#REF!</v>
      </c>
      <c r="BC86" s="194" t="e">
        <f t="shared" si="51"/>
        <v>#REF!</v>
      </c>
      <c r="BD86" s="194" t="e">
        <f t="shared" si="51"/>
        <v>#REF!</v>
      </c>
      <c r="BE86" s="194" t="e">
        <f t="shared" si="51"/>
        <v>#REF!</v>
      </c>
      <c r="BF86" s="194" t="e">
        <f t="shared" si="51"/>
        <v>#REF!</v>
      </c>
      <c r="BG86" s="194" t="e">
        <f t="shared" si="51"/>
        <v>#REF!</v>
      </c>
      <c r="BH86" s="194" t="e">
        <f t="shared" si="51"/>
        <v>#REF!</v>
      </c>
      <c r="BI86" s="194" t="e">
        <f t="shared" si="51"/>
        <v>#REF!</v>
      </c>
      <c r="BJ86" s="194" t="e">
        <f t="shared" si="51"/>
        <v>#REF!</v>
      </c>
      <c r="BK86" s="194" t="e">
        <f t="shared" si="51"/>
        <v>#REF!</v>
      </c>
      <c r="BL86" s="194" t="e">
        <f t="shared" si="51"/>
        <v>#REF!</v>
      </c>
      <c r="BM86" s="194" t="e">
        <f t="shared" si="51"/>
        <v>#REF!</v>
      </c>
      <c r="BN86" s="194" t="e">
        <f t="shared" si="51"/>
        <v>#REF!</v>
      </c>
      <c r="BO86" s="194" t="e">
        <f t="shared" si="51"/>
        <v>#REF!</v>
      </c>
      <c r="BP86" s="194" t="e">
        <f t="shared" si="51"/>
        <v>#REF!</v>
      </c>
      <c r="BQ86" s="194" t="e">
        <f t="shared" si="52"/>
        <v>#REF!</v>
      </c>
      <c r="BR86" s="194" t="e">
        <f t="shared" si="53"/>
        <v>#REF!</v>
      </c>
      <c r="BS86" s="194" t="e">
        <f t="shared" si="54"/>
        <v>#REF!</v>
      </c>
      <c r="BT86" s="194" t="e">
        <f t="shared" si="55"/>
        <v>#REF!</v>
      </c>
      <c r="BU86" s="194" t="e">
        <f t="shared" si="56"/>
        <v>#REF!</v>
      </c>
      <c r="BV86" s="194" t="e">
        <f t="shared" si="57"/>
        <v>#REF!</v>
      </c>
      <c r="BW86" s="194" t="e">
        <f t="shared" si="58"/>
        <v>#REF!</v>
      </c>
    </row>
    <row r="87" spans="1:75">
      <c r="A87" s="173">
        <v>11</v>
      </c>
      <c r="B87" s="193" t="e">
        <f>#REF!</f>
        <v>#REF!</v>
      </c>
      <c r="C87" s="193" t="e">
        <f>#REF!</f>
        <v>#REF!</v>
      </c>
      <c r="D87" s="193" t="e">
        <f>#REF!</f>
        <v>#REF!</v>
      </c>
      <c r="E87" s="193" t="e">
        <f>#REF!</f>
        <v>#REF!</v>
      </c>
      <c r="F87" s="193" t="e">
        <f>#REF!</f>
        <v>#REF!</v>
      </c>
      <c r="G87" s="193" t="e">
        <f>#REF!</f>
        <v>#REF!</v>
      </c>
      <c r="H87" s="193" t="e">
        <f>#REF!</f>
        <v>#REF!</v>
      </c>
      <c r="I87" s="193" t="e">
        <f>#REF!</f>
        <v>#REF!</v>
      </c>
      <c r="J87" s="193" t="e">
        <f>#REF!</f>
        <v>#REF!</v>
      </c>
      <c r="K87" s="193" t="e">
        <f>#REF!</f>
        <v>#REF!</v>
      </c>
      <c r="L87" s="193" t="e">
        <f>#REF!</f>
        <v>#REF!</v>
      </c>
      <c r="M87" s="193" t="e">
        <f>#REF!</f>
        <v>#REF!</v>
      </c>
      <c r="N87" s="193" t="e">
        <f>#REF!</f>
        <v>#REF!</v>
      </c>
      <c r="O87" s="193" t="e">
        <f>#REF!</f>
        <v>#REF!</v>
      </c>
      <c r="P87" s="193" t="e">
        <f>#REF!</f>
        <v>#REF!</v>
      </c>
      <c r="Q87" s="193" t="e">
        <f>#REF!</f>
        <v>#REF!</v>
      </c>
      <c r="R87" s="193" t="e">
        <f>#REF!</f>
        <v>#REF!</v>
      </c>
      <c r="S87" s="193" t="e">
        <f>#REF!</f>
        <v>#REF!</v>
      </c>
      <c r="T87" s="193" t="e">
        <f>#REF!</f>
        <v>#REF!</v>
      </c>
      <c r="U87" s="193" t="e">
        <f>#REF!</f>
        <v>#REF!</v>
      </c>
      <c r="V87" s="193" t="e">
        <f>#REF!</f>
        <v>#REF!</v>
      </c>
      <c r="W87" s="193" t="e">
        <f>#REF!</f>
        <v>#REF!</v>
      </c>
      <c r="X87" s="193" t="e">
        <f>#REF!</f>
        <v>#REF!</v>
      </c>
      <c r="Y87" s="193" t="e">
        <f>#REF!</f>
        <v>#REF!</v>
      </c>
      <c r="AA87" s="194" t="e">
        <f>#REF!</f>
        <v>#REF!</v>
      </c>
      <c r="AB87" s="194" t="e">
        <f>#REF!</f>
        <v>#REF!</v>
      </c>
      <c r="AC87" s="194" t="e">
        <f>#REF!</f>
        <v>#REF!</v>
      </c>
      <c r="AD87" s="194" t="e">
        <f>#REF!</f>
        <v>#REF!</v>
      </c>
      <c r="AE87" s="194" t="e">
        <f>#REF!</f>
        <v>#REF!</v>
      </c>
      <c r="AF87" s="194" t="e">
        <f>#REF!</f>
        <v>#REF!</v>
      </c>
      <c r="AG87" s="194" t="e">
        <f>#REF!</f>
        <v>#REF!</v>
      </c>
      <c r="AH87" s="194" t="e">
        <f>#REF!</f>
        <v>#REF!</v>
      </c>
      <c r="AI87" s="194" t="e">
        <f>#REF!</f>
        <v>#REF!</v>
      </c>
      <c r="AJ87" s="194" t="e">
        <f>#REF!</f>
        <v>#REF!</v>
      </c>
      <c r="AK87" s="194" t="e">
        <f>#REF!</f>
        <v>#REF!</v>
      </c>
      <c r="AL87" s="194" t="e">
        <f>#REF!</f>
        <v>#REF!</v>
      </c>
      <c r="AM87" s="194" t="e">
        <f>#REF!</f>
        <v>#REF!</v>
      </c>
      <c r="AN87" s="194" t="e">
        <f>#REF!</f>
        <v>#REF!</v>
      </c>
      <c r="AO87" s="194" t="e">
        <f>#REF!</f>
        <v>#REF!</v>
      </c>
      <c r="AP87" s="194" t="e">
        <f>#REF!</f>
        <v>#REF!</v>
      </c>
      <c r="AQ87" s="194" t="e">
        <f>#REF!</f>
        <v>#REF!</v>
      </c>
      <c r="AR87" s="194" t="e">
        <f>#REF!</f>
        <v>#REF!</v>
      </c>
      <c r="AS87" s="194" t="e">
        <f>#REF!</f>
        <v>#REF!</v>
      </c>
      <c r="AT87" s="194" t="e">
        <f>#REF!</f>
        <v>#REF!</v>
      </c>
      <c r="AU87" s="194" t="e">
        <f>#REF!</f>
        <v>#REF!</v>
      </c>
      <c r="AV87" s="194" t="e">
        <f>#REF!</f>
        <v>#REF!</v>
      </c>
      <c r="AW87" s="194" t="e">
        <f>#REF!</f>
        <v>#REF!</v>
      </c>
      <c r="AX87" s="194" t="e">
        <f>#REF!</f>
        <v>#REF!</v>
      </c>
      <c r="AZ87" s="194" t="e">
        <f t="shared" si="59"/>
        <v>#REF!</v>
      </c>
      <c r="BA87" s="194" t="e">
        <f t="shared" si="51"/>
        <v>#REF!</v>
      </c>
      <c r="BB87" s="194" t="e">
        <f t="shared" si="51"/>
        <v>#REF!</v>
      </c>
      <c r="BC87" s="194" t="e">
        <f t="shared" si="51"/>
        <v>#REF!</v>
      </c>
      <c r="BD87" s="194" t="e">
        <f t="shared" si="51"/>
        <v>#REF!</v>
      </c>
      <c r="BE87" s="194" t="e">
        <f t="shared" si="51"/>
        <v>#REF!</v>
      </c>
      <c r="BF87" s="194" t="e">
        <f t="shared" si="51"/>
        <v>#REF!</v>
      </c>
      <c r="BG87" s="194" t="e">
        <f t="shared" si="51"/>
        <v>#REF!</v>
      </c>
      <c r="BH87" s="194" t="e">
        <f t="shared" si="51"/>
        <v>#REF!</v>
      </c>
      <c r="BI87" s="194" t="e">
        <f t="shared" si="51"/>
        <v>#REF!</v>
      </c>
      <c r="BJ87" s="194" t="e">
        <f t="shared" si="51"/>
        <v>#REF!</v>
      </c>
      <c r="BK87" s="194" t="e">
        <f t="shared" si="51"/>
        <v>#REF!</v>
      </c>
      <c r="BL87" s="194" t="e">
        <f t="shared" si="51"/>
        <v>#REF!</v>
      </c>
      <c r="BM87" s="194" t="e">
        <f t="shared" si="51"/>
        <v>#REF!</v>
      </c>
      <c r="BN87" s="194" t="e">
        <f t="shared" si="51"/>
        <v>#REF!</v>
      </c>
      <c r="BO87" s="194" t="e">
        <f t="shared" si="51"/>
        <v>#REF!</v>
      </c>
      <c r="BP87" s="194" t="e">
        <f t="shared" si="51"/>
        <v>#REF!</v>
      </c>
      <c r="BQ87" s="194" t="e">
        <f t="shared" si="52"/>
        <v>#REF!</v>
      </c>
      <c r="BR87" s="194" t="e">
        <f t="shared" si="53"/>
        <v>#REF!</v>
      </c>
      <c r="BS87" s="194" t="e">
        <f t="shared" si="54"/>
        <v>#REF!</v>
      </c>
      <c r="BT87" s="194" t="e">
        <f t="shared" si="55"/>
        <v>#REF!</v>
      </c>
      <c r="BU87" s="194" t="e">
        <f t="shared" si="56"/>
        <v>#REF!</v>
      </c>
      <c r="BV87" s="194" t="e">
        <f t="shared" si="57"/>
        <v>#REF!</v>
      </c>
      <c r="BW87" s="194" t="e">
        <f t="shared" si="58"/>
        <v>#REF!</v>
      </c>
    </row>
    <row r="88" spans="1:75">
      <c r="A88" s="173">
        <v>12</v>
      </c>
      <c r="B88" s="193" t="e">
        <f>#REF!</f>
        <v>#REF!</v>
      </c>
      <c r="C88" s="193" t="e">
        <f>#REF!</f>
        <v>#REF!</v>
      </c>
      <c r="D88" s="193" t="e">
        <f>#REF!</f>
        <v>#REF!</v>
      </c>
      <c r="E88" s="193" t="e">
        <f>#REF!</f>
        <v>#REF!</v>
      </c>
      <c r="F88" s="193" t="e">
        <f>#REF!</f>
        <v>#REF!</v>
      </c>
      <c r="G88" s="193" t="e">
        <f>#REF!</f>
        <v>#REF!</v>
      </c>
      <c r="H88" s="193" t="e">
        <f>#REF!</f>
        <v>#REF!</v>
      </c>
      <c r="I88" s="193" t="e">
        <f>#REF!</f>
        <v>#REF!</v>
      </c>
      <c r="J88" s="193" t="e">
        <f>#REF!</f>
        <v>#REF!</v>
      </c>
      <c r="K88" s="193" t="e">
        <f>#REF!</f>
        <v>#REF!</v>
      </c>
      <c r="L88" s="193" t="e">
        <f>#REF!</f>
        <v>#REF!</v>
      </c>
      <c r="M88" s="193" t="e">
        <f>#REF!</f>
        <v>#REF!</v>
      </c>
      <c r="N88" s="193" t="e">
        <f>#REF!</f>
        <v>#REF!</v>
      </c>
      <c r="O88" s="193" t="e">
        <f>#REF!</f>
        <v>#REF!</v>
      </c>
      <c r="P88" s="193" t="e">
        <f>#REF!</f>
        <v>#REF!</v>
      </c>
      <c r="Q88" s="193" t="e">
        <f>#REF!</f>
        <v>#REF!</v>
      </c>
      <c r="R88" s="193" t="e">
        <f>#REF!</f>
        <v>#REF!</v>
      </c>
      <c r="S88" s="193" t="e">
        <f>#REF!</f>
        <v>#REF!</v>
      </c>
      <c r="T88" s="193" t="e">
        <f>#REF!</f>
        <v>#REF!</v>
      </c>
      <c r="U88" s="193" t="e">
        <f>#REF!</f>
        <v>#REF!</v>
      </c>
      <c r="V88" s="193" t="e">
        <f>#REF!</f>
        <v>#REF!</v>
      </c>
      <c r="W88" s="193" t="e">
        <f>#REF!</f>
        <v>#REF!</v>
      </c>
      <c r="X88" s="193" t="e">
        <f>#REF!</f>
        <v>#REF!</v>
      </c>
      <c r="Y88" s="193" t="e">
        <f>#REF!</f>
        <v>#REF!</v>
      </c>
      <c r="AA88" s="194" t="e">
        <f>#REF!</f>
        <v>#REF!</v>
      </c>
      <c r="AB88" s="194" t="e">
        <f>#REF!</f>
        <v>#REF!</v>
      </c>
      <c r="AC88" s="194" t="e">
        <f>#REF!</f>
        <v>#REF!</v>
      </c>
      <c r="AD88" s="194" t="e">
        <f>#REF!</f>
        <v>#REF!</v>
      </c>
      <c r="AE88" s="194" t="e">
        <f>#REF!</f>
        <v>#REF!</v>
      </c>
      <c r="AF88" s="194" t="e">
        <f>#REF!</f>
        <v>#REF!</v>
      </c>
      <c r="AG88" s="194" t="e">
        <f>#REF!</f>
        <v>#REF!</v>
      </c>
      <c r="AH88" s="194" t="e">
        <f>#REF!</f>
        <v>#REF!</v>
      </c>
      <c r="AI88" s="194" t="e">
        <f>#REF!</f>
        <v>#REF!</v>
      </c>
      <c r="AJ88" s="194" t="e">
        <f>#REF!</f>
        <v>#REF!</v>
      </c>
      <c r="AK88" s="194" t="e">
        <f>#REF!</f>
        <v>#REF!</v>
      </c>
      <c r="AL88" s="194" t="e">
        <f>#REF!</f>
        <v>#REF!</v>
      </c>
      <c r="AM88" s="194" t="e">
        <f>#REF!</f>
        <v>#REF!</v>
      </c>
      <c r="AN88" s="194" t="e">
        <f>#REF!</f>
        <v>#REF!</v>
      </c>
      <c r="AO88" s="194" t="e">
        <f>#REF!</f>
        <v>#REF!</v>
      </c>
      <c r="AP88" s="194" t="e">
        <f>#REF!</f>
        <v>#REF!</v>
      </c>
      <c r="AQ88" s="194" t="e">
        <f>#REF!</f>
        <v>#REF!</v>
      </c>
      <c r="AR88" s="194" t="e">
        <f>#REF!</f>
        <v>#REF!</v>
      </c>
      <c r="AS88" s="194" t="e">
        <f>#REF!</f>
        <v>#REF!</v>
      </c>
      <c r="AT88" s="194" t="e">
        <f>#REF!</f>
        <v>#REF!</v>
      </c>
      <c r="AU88" s="194" t="e">
        <f>#REF!</f>
        <v>#REF!</v>
      </c>
      <c r="AV88" s="194" t="e">
        <f>#REF!</f>
        <v>#REF!</v>
      </c>
      <c r="AW88" s="194" t="e">
        <f>#REF!</f>
        <v>#REF!</v>
      </c>
      <c r="AX88" s="194" t="e">
        <f>#REF!</f>
        <v>#REF!</v>
      </c>
      <c r="AZ88" s="194" t="e">
        <f t="shared" si="59"/>
        <v>#REF!</v>
      </c>
      <c r="BA88" s="194" t="e">
        <f t="shared" si="51"/>
        <v>#REF!</v>
      </c>
      <c r="BB88" s="194" t="e">
        <f t="shared" si="51"/>
        <v>#REF!</v>
      </c>
      <c r="BC88" s="194" t="e">
        <f t="shared" si="51"/>
        <v>#REF!</v>
      </c>
      <c r="BD88" s="194" t="e">
        <f t="shared" si="51"/>
        <v>#REF!</v>
      </c>
      <c r="BE88" s="194" t="e">
        <f t="shared" si="51"/>
        <v>#REF!</v>
      </c>
      <c r="BF88" s="194" t="e">
        <f t="shared" si="51"/>
        <v>#REF!</v>
      </c>
      <c r="BG88" s="194" t="e">
        <f t="shared" si="51"/>
        <v>#REF!</v>
      </c>
      <c r="BH88" s="194" t="e">
        <f t="shared" si="51"/>
        <v>#REF!</v>
      </c>
      <c r="BI88" s="194" t="e">
        <f t="shared" si="51"/>
        <v>#REF!</v>
      </c>
      <c r="BJ88" s="194" t="e">
        <f t="shared" si="51"/>
        <v>#REF!</v>
      </c>
      <c r="BK88" s="194" t="e">
        <f t="shared" si="51"/>
        <v>#REF!</v>
      </c>
      <c r="BL88" s="194" t="e">
        <f t="shared" si="51"/>
        <v>#REF!</v>
      </c>
      <c r="BM88" s="194" t="e">
        <f t="shared" si="51"/>
        <v>#REF!</v>
      </c>
      <c r="BN88" s="194" t="e">
        <f t="shared" si="51"/>
        <v>#REF!</v>
      </c>
      <c r="BO88" s="194" t="e">
        <f t="shared" si="51"/>
        <v>#REF!</v>
      </c>
      <c r="BP88" s="194" t="e">
        <f t="shared" si="51"/>
        <v>#REF!</v>
      </c>
      <c r="BQ88" s="194" t="e">
        <f t="shared" si="52"/>
        <v>#REF!</v>
      </c>
      <c r="BR88" s="194" t="e">
        <f t="shared" si="53"/>
        <v>#REF!</v>
      </c>
      <c r="BS88" s="194" t="e">
        <f t="shared" si="54"/>
        <v>#REF!</v>
      </c>
      <c r="BT88" s="194" t="e">
        <f t="shared" si="55"/>
        <v>#REF!</v>
      </c>
      <c r="BU88" s="194" t="e">
        <f t="shared" si="56"/>
        <v>#REF!</v>
      </c>
      <c r="BV88" s="194" t="e">
        <f t="shared" si="57"/>
        <v>#REF!</v>
      </c>
      <c r="BW88" s="194" t="e">
        <f t="shared" si="58"/>
        <v>#REF!</v>
      </c>
    </row>
    <row r="89" spans="1:75">
      <c r="A89" s="173">
        <v>13</v>
      </c>
      <c r="B89" s="193" t="e">
        <f>#REF!</f>
        <v>#REF!</v>
      </c>
      <c r="C89" s="193" t="e">
        <f>#REF!</f>
        <v>#REF!</v>
      </c>
      <c r="D89" s="193" t="e">
        <f>#REF!</f>
        <v>#REF!</v>
      </c>
      <c r="E89" s="193" t="e">
        <f>#REF!</f>
        <v>#REF!</v>
      </c>
      <c r="F89" s="193" t="e">
        <f>#REF!</f>
        <v>#REF!</v>
      </c>
      <c r="G89" s="193" t="e">
        <f>#REF!</f>
        <v>#REF!</v>
      </c>
      <c r="H89" s="193" t="e">
        <f>#REF!</f>
        <v>#REF!</v>
      </c>
      <c r="I89" s="193" t="e">
        <f>#REF!</f>
        <v>#REF!</v>
      </c>
      <c r="J89" s="193" t="e">
        <f>#REF!</f>
        <v>#REF!</v>
      </c>
      <c r="K89" s="193" t="e">
        <f>#REF!</f>
        <v>#REF!</v>
      </c>
      <c r="L89" s="193" t="e">
        <f>#REF!</f>
        <v>#REF!</v>
      </c>
      <c r="M89" s="193" t="e">
        <f>#REF!</f>
        <v>#REF!</v>
      </c>
      <c r="N89" s="193" t="e">
        <f>#REF!</f>
        <v>#REF!</v>
      </c>
      <c r="O89" s="193" t="e">
        <f>#REF!</f>
        <v>#REF!</v>
      </c>
      <c r="P89" s="193" t="e">
        <f>#REF!</f>
        <v>#REF!</v>
      </c>
      <c r="Q89" s="193" t="e">
        <f>#REF!</f>
        <v>#REF!</v>
      </c>
      <c r="R89" s="193" t="e">
        <f>#REF!</f>
        <v>#REF!</v>
      </c>
      <c r="S89" s="193" t="e">
        <f>#REF!</f>
        <v>#REF!</v>
      </c>
      <c r="T89" s="193" t="e">
        <f>#REF!</f>
        <v>#REF!</v>
      </c>
      <c r="U89" s="193" t="e">
        <f>#REF!</f>
        <v>#REF!</v>
      </c>
      <c r="V89" s="193" t="e">
        <f>#REF!</f>
        <v>#REF!</v>
      </c>
      <c r="W89" s="193" t="e">
        <f>#REF!</f>
        <v>#REF!</v>
      </c>
      <c r="X89" s="193" t="e">
        <f>#REF!</f>
        <v>#REF!</v>
      </c>
      <c r="Y89" s="193" t="e">
        <f>#REF!</f>
        <v>#REF!</v>
      </c>
      <c r="AA89" s="194" t="e">
        <f>#REF!</f>
        <v>#REF!</v>
      </c>
      <c r="AB89" s="194" t="e">
        <f>#REF!</f>
        <v>#REF!</v>
      </c>
      <c r="AC89" s="194" t="e">
        <f>#REF!</f>
        <v>#REF!</v>
      </c>
      <c r="AD89" s="194" t="e">
        <f>#REF!</f>
        <v>#REF!</v>
      </c>
      <c r="AE89" s="194" t="e">
        <f>#REF!</f>
        <v>#REF!</v>
      </c>
      <c r="AF89" s="194" t="e">
        <f>#REF!</f>
        <v>#REF!</v>
      </c>
      <c r="AG89" s="194" t="e">
        <f>#REF!</f>
        <v>#REF!</v>
      </c>
      <c r="AH89" s="194" t="e">
        <f>#REF!</f>
        <v>#REF!</v>
      </c>
      <c r="AI89" s="194" t="e">
        <f>#REF!</f>
        <v>#REF!</v>
      </c>
      <c r="AJ89" s="194" t="e">
        <f>#REF!</f>
        <v>#REF!</v>
      </c>
      <c r="AK89" s="194" t="e">
        <f>#REF!</f>
        <v>#REF!</v>
      </c>
      <c r="AL89" s="194" t="e">
        <f>#REF!</f>
        <v>#REF!</v>
      </c>
      <c r="AM89" s="194" t="e">
        <f>#REF!</f>
        <v>#REF!</v>
      </c>
      <c r="AN89" s="194" t="e">
        <f>#REF!</f>
        <v>#REF!</v>
      </c>
      <c r="AO89" s="194" t="e">
        <f>#REF!</f>
        <v>#REF!</v>
      </c>
      <c r="AP89" s="194" t="e">
        <f>#REF!</f>
        <v>#REF!</v>
      </c>
      <c r="AQ89" s="194" t="e">
        <f>#REF!</f>
        <v>#REF!</v>
      </c>
      <c r="AR89" s="194" t="e">
        <f>#REF!</f>
        <v>#REF!</v>
      </c>
      <c r="AS89" s="194" t="e">
        <f>#REF!</f>
        <v>#REF!</v>
      </c>
      <c r="AT89" s="194" t="e">
        <f>#REF!</f>
        <v>#REF!</v>
      </c>
      <c r="AU89" s="194" t="e">
        <f>#REF!</f>
        <v>#REF!</v>
      </c>
      <c r="AV89" s="194" t="e">
        <f>#REF!</f>
        <v>#REF!</v>
      </c>
      <c r="AW89" s="194" t="e">
        <f>#REF!</f>
        <v>#REF!</v>
      </c>
      <c r="AX89" s="194" t="e">
        <f>#REF!</f>
        <v>#REF!</v>
      </c>
      <c r="AZ89" s="194" t="e">
        <f t="shared" si="59"/>
        <v>#REF!</v>
      </c>
      <c r="BA89" s="194" t="e">
        <f t="shared" si="51"/>
        <v>#REF!</v>
      </c>
      <c r="BB89" s="194" t="e">
        <f t="shared" si="51"/>
        <v>#REF!</v>
      </c>
      <c r="BC89" s="194" t="e">
        <f t="shared" si="51"/>
        <v>#REF!</v>
      </c>
      <c r="BD89" s="194" t="e">
        <f t="shared" si="51"/>
        <v>#REF!</v>
      </c>
      <c r="BE89" s="194" t="e">
        <f t="shared" si="51"/>
        <v>#REF!</v>
      </c>
      <c r="BF89" s="194" t="e">
        <f t="shared" si="51"/>
        <v>#REF!</v>
      </c>
      <c r="BG89" s="194" t="e">
        <f t="shared" si="51"/>
        <v>#REF!</v>
      </c>
      <c r="BH89" s="194" t="e">
        <f t="shared" si="51"/>
        <v>#REF!</v>
      </c>
      <c r="BI89" s="194" t="e">
        <f t="shared" si="51"/>
        <v>#REF!</v>
      </c>
      <c r="BJ89" s="194" t="e">
        <f t="shared" si="51"/>
        <v>#REF!</v>
      </c>
      <c r="BK89" s="194" t="e">
        <f t="shared" si="51"/>
        <v>#REF!</v>
      </c>
      <c r="BL89" s="194" t="e">
        <f t="shared" si="51"/>
        <v>#REF!</v>
      </c>
      <c r="BM89" s="194" t="e">
        <f t="shared" si="51"/>
        <v>#REF!</v>
      </c>
      <c r="BN89" s="194" t="e">
        <f t="shared" si="51"/>
        <v>#REF!</v>
      </c>
      <c r="BO89" s="194" t="e">
        <f t="shared" si="51"/>
        <v>#REF!</v>
      </c>
      <c r="BP89" s="194" t="e">
        <f t="shared" si="51"/>
        <v>#REF!</v>
      </c>
      <c r="BQ89" s="194" t="e">
        <f t="shared" si="52"/>
        <v>#REF!</v>
      </c>
      <c r="BR89" s="194" t="e">
        <f t="shared" si="53"/>
        <v>#REF!</v>
      </c>
      <c r="BS89" s="194" t="e">
        <f t="shared" si="54"/>
        <v>#REF!</v>
      </c>
      <c r="BT89" s="194" t="e">
        <f t="shared" si="55"/>
        <v>#REF!</v>
      </c>
      <c r="BU89" s="194" t="e">
        <f t="shared" si="56"/>
        <v>#REF!</v>
      </c>
      <c r="BV89" s="194" t="e">
        <f t="shared" si="57"/>
        <v>#REF!</v>
      </c>
      <c r="BW89" s="194" t="e">
        <f t="shared" si="58"/>
        <v>#REF!</v>
      </c>
    </row>
    <row r="90" spans="1:75">
      <c r="A90" s="173">
        <v>14</v>
      </c>
      <c r="B90" s="193" t="e">
        <f>#REF!</f>
        <v>#REF!</v>
      </c>
      <c r="C90" s="193" t="e">
        <f>#REF!</f>
        <v>#REF!</v>
      </c>
      <c r="D90" s="193" t="e">
        <f>#REF!</f>
        <v>#REF!</v>
      </c>
      <c r="E90" s="193" t="e">
        <f>#REF!</f>
        <v>#REF!</v>
      </c>
      <c r="F90" s="193" t="e">
        <f>#REF!</f>
        <v>#REF!</v>
      </c>
      <c r="G90" s="193" t="e">
        <f>#REF!</f>
        <v>#REF!</v>
      </c>
      <c r="H90" s="193" t="e">
        <f>#REF!</f>
        <v>#REF!</v>
      </c>
      <c r="I90" s="193" t="e">
        <f>#REF!</f>
        <v>#REF!</v>
      </c>
      <c r="J90" s="193" t="e">
        <f>#REF!</f>
        <v>#REF!</v>
      </c>
      <c r="K90" s="193" t="e">
        <f>#REF!</f>
        <v>#REF!</v>
      </c>
      <c r="L90" s="193" t="e">
        <f>#REF!</f>
        <v>#REF!</v>
      </c>
      <c r="M90" s="193" t="e">
        <f>#REF!</f>
        <v>#REF!</v>
      </c>
      <c r="N90" s="193" t="e">
        <f>#REF!</f>
        <v>#REF!</v>
      </c>
      <c r="O90" s="193" t="e">
        <f>#REF!</f>
        <v>#REF!</v>
      </c>
      <c r="P90" s="193" t="e">
        <f>#REF!</f>
        <v>#REF!</v>
      </c>
      <c r="Q90" s="193" t="e">
        <f>#REF!</f>
        <v>#REF!</v>
      </c>
      <c r="R90" s="193" t="e">
        <f>#REF!</f>
        <v>#REF!</v>
      </c>
      <c r="S90" s="193" t="e">
        <f>#REF!</f>
        <v>#REF!</v>
      </c>
      <c r="T90" s="193" t="e">
        <f>#REF!</f>
        <v>#REF!</v>
      </c>
      <c r="U90" s="193" t="e">
        <f>#REF!</f>
        <v>#REF!</v>
      </c>
      <c r="V90" s="193" t="e">
        <f>#REF!</f>
        <v>#REF!</v>
      </c>
      <c r="W90" s="193" t="e">
        <f>#REF!</f>
        <v>#REF!</v>
      </c>
      <c r="X90" s="193" t="e">
        <f>#REF!</f>
        <v>#REF!</v>
      </c>
      <c r="Y90" s="193" t="e">
        <f>#REF!</f>
        <v>#REF!</v>
      </c>
      <c r="AA90" s="194" t="e">
        <f>#REF!</f>
        <v>#REF!</v>
      </c>
      <c r="AB90" s="194" t="e">
        <f>#REF!</f>
        <v>#REF!</v>
      </c>
      <c r="AC90" s="194" t="e">
        <f>#REF!</f>
        <v>#REF!</v>
      </c>
      <c r="AD90" s="194" t="e">
        <f>#REF!</f>
        <v>#REF!</v>
      </c>
      <c r="AE90" s="194" t="e">
        <f>#REF!</f>
        <v>#REF!</v>
      </c>
      <c r="AF90" s="194" t="e">
        <f>#REF!</f>
        <v>#REF!</v>
      </c>
      <c r="AG90" s="194" t="e">
        <f>#REF!</f>
        <v>#REF!</v>
      </c>
      <c r="AH90" s="194" t="e">
        <f>#REF!</f>
        <v>#REF!</v>
      </c>
      <c r="AI90" s="194" t="e">
        <f>#REF!</f>
        <v>#REF!</v>
      </c>
      <c r="AJ90" s="194" t="e">
        <f>#REF!</f>
        <v>#REF!</v>
      </c>
      <c r="AK90" s="194" t="e">
        <f>#REF!</f>
        <v>#REF!</v>
      </c>
      <c r="AL90" s="194" t="e">
        <f>#REF!</f>
        <v>#REF!</v>
      </c>
      <c r="AM90" s="194" t="e">
        <f>#REF!</f>
        <v>#REF!</v>
      </c>
      <c r="AN90" s="194" t="e">
        <f>#REF!</f>
        <v>#REF!</v>
      </c>
      <c r="AO90" s="194" t="e">
        <f>#REF!</f>
        <v>#REF!</v>
      </c>
      <c r="AP90" s="194" t="e">
        <f>#REF!</f>
        <v>#REF!</v>
      </c>
      <c r="AQ90" s="194" t="e">
        <f>#REF!</f>
        <v>#REF!</v>
      </c>
      <c r="AR90" s="194" t="e">
        <f>#REF!</f>
        <v>#REF!</v>
      </c>
      <c r="AS90" s="194" t="e">
        <f>#REF!</f>
        <v>#REF!</v>
      </c>
      <c r="AT90" s="194" t="e">
        <f>#REF!</f>
        <v>#REF!</v>
      </c>
      <c r="AU90" s="194" t="e">
        <f>#REF!</f>
        <v>#REF!</v>
      </c>
      <c r="AV90" s="194" t="e">
        <f>#REF!</f>
        <v>#REF!</v>
      </c>
      <c r="AW90" s="194" t="e">
        <f>#REF!</f>
        <v>#REF!</v>
      </c>
      <c r="AX90" s="194" t="e">
        <f>#REF!</f>
        <v>#REF!</v>
      </c>
      <c r="AZ90" s="194" t="e">
        <f t="shared" si="59"/>
        <v>#REF!</v>
      </c>
      <c r="BA90" s="194" t="e">
        <f t="shared" si="51"/>
        <v>#REF!</v>
      </c>
      <c r="BB90" s="194" t="e">
        <f t="shared" si="51"/>
        <v>#REF!</v>
      </c>
      <c r="BC90" s="194" t="e">
        <f t="shared" si="51"/>
        <v>#REF!</v>
      </c>
      <c r="BD90" s="194" t="e">
        <f t="shared" si="51"/>
        <v>#REF!</v>
      </c>
      <c r="BE90" s="194" t="e">
        <f t="shared" si="51"/>
        <v>#REF!</v>
      </c>
      <c r="BF90" s="194" t="e">
        <f t="shared" si="51"/>
        <v>#REF!</v>
      </c>
      <c r="BG90" s="194" t="e">
        <f t="shared" si="51"/>
        <v>#REF!</v>
      </c>
      <c r="BH90" s="194" t="e">
        <f t="shared" si="51"/>
        <v>#REF!</v>
      </c>
      <c r="BI90" s="194" t="e">
        <f t="shared" si="51"/>
        <v>#REF!</v>
      </c>
      <c r="BJ90" s="194" t="e">
        <f t="shared" si="51"/>
        <v>#REF!</v>
      </c>
      <c r="BK90" s="194" t="e">
        <f t="shared" si="51"/>
        <v>#REF!</v>
      </c>
      <c r="BL90" s="194" t="e">
        <f t="shared" si="51"/>
        <v>#REF!</v>
      </c>
      <c r="BM90" s="194" t="e">
        <f t="shared" si="51"/>
        <v>#REF!</v>
      </c>
      <c r="BN90" s="194" t="e">
        <f t="shared" si="51"/>
        <v>#REF!</v>
      </c>
      <c r="BO90" s="194" t="e">
        <f t="shared" si="51"/>
        <v>#REF!</v>
      </c>
      <c r="BP90" s="194" t="e">
        <f t="shared" si="51"/>
        <v>#REF!</v>
      </c>
      <c r="BQ90" s="194" t="e">
        <f t="shared" si="52"/>
        <v>#REF!</v>
      </c>
      <c r="BR90" s="194" t="e">
        <f t="shared" si="53"/>
        <v>#REF!</v>
      </c>
      <c r="BS90" s="194" t="e">
        <f t="shared" si="54"/>
        <v>#REF!</v>
      </c>
      <c r="BT90" s="194" t="e">
        <f t="shared" si="55"/>
        <v>#REF!</v>
      </c>
      <c r="BU90" s="194" t="e">
        <f t="shared" si="56"/>
        <v>#REF!</v>
      </c>
      <c r="BV90" s="194" t="e">
        <f t="shared" si="57"/>
        <v>#REF!</v>
      </c>
      <c r="BW90" s="194" t="e">
        <f t="shared" si="58"/>
        <v>#REF!</v>
      </c>
    </row>
    <row r="91" spans="1:75">
      <c r="A91" s="173">
        <v>15</v>
      </c>
      <c r="B91" s="193" t="e">
        <f>#REF!</f>
        <v>#REF!</v>
      </c>
      <c r="C91" s="193" t="e">
        <f>#REF!</f>
        <v>#REF!</v>
      </c>
      <c r="D91" s="193" t="e">
        <f>#REF!</f>
        <v>#REF!</v>
      </c>
      <c r="E91" s="193" t="e">
        <f>#REF!</f>
        <v>#REF!</v>
      </c>
      <c r="F91" s="193" t="e">
        <f>#REF!</f>
        <v>#REF!</v>
      </c>
      <c r="G91" s="193" t="e">
        <f>#REF!</f>
        <v>#REF!</v>
      </c>
      <c r="H91" s="193" t="e">
        <f>#REF!</f>
        <v>#REF!</v>
      </c>
      <c r="I91" s="193" t="e">
        <f>#REF!</f>
        <v>#REF!</v>
      </c>
      <c r="J91" s="193" t="e">
        <f>#REF!</f>
        <v>#REF!</v>
      </c>
      <c r="K91" s="193" t="e">
        <f>#REF!</f>
        <v>#REF!</v>
      </c>
      <c r="L91" s="193" t="e">
        <f>#REF!</f>
        <v>#REF!</v>
      </c>
      <c r="M91" s="193" t="e">
        <f>#REF!</f>
        <v>#REF!</v>
      </c>
      <c r="N91" s="193" t="e">
        <f>#REF!</f>
        <v>#REF!</v>
      </c>
      <c r="O91" s="193" t="e">
        <f>#REF!</f>
        <v>#REF!</v>
      </c>
      <c r="P91" s="193" t="e">
        <f>#REF!</f>
        <v>#REF!</v>
      </c>
      <c r="Q91" s="193" t="e">
        <f>#REF!</f>
        <v>#REF!</v>
      </c>
      <c r="R91" s="193" t="e">
        <f>#REF!</f>
        <v>#REF!</v>
      </c>
      <c r="S91" s="193" t="e">
        <f>#REF!</f>
        <v>#REF!</v>
      </c>
      <c r="T91" s="193" t="e">
        <f>#REF!</f>
        <v>#REF!</v>
      </c>
      <c r="U91" s="193" t="e">
        <f>#REF!</f>
        <v>#REF!</v>
      </c>
      <c r="V91" s="193" t="e">
        <f>#REF!</f>
        <v>#REF!</v>
      </c>
      <c r="W91" s="193" t="e">
        <f>#REF!</f>
        <v>#REF!</v>
      </c>
      <c r="X91" s="193" t="e">
        <f>#REF!</f>
        <v>#REF!</v>
      </c>
      <c r="Y91" s="193" t="e">
        <f>#REF!</f>
        <v>#REF!</v>
      </c>
      <c r="AA91" s="194" t="e">
        <f>#REF!</f>
        <v>#REF!</v>
      </c>
      <c r="AB91" s="194" t="e">
        <f>#REF!</f>
        <v>#REF!</v>
      </c>
      <c r="AC91" s="194" t="e">
        <f>#REF!</f>
        <v>#REF!</v>
      </c>
      <c r="AD91" s="194" t="e">
        <f>#REF!</f>
        <v>#REF!</v>
      </c>
      <c r="AE91" s="194" t="e">
        <f>#REF!</f>
        <v>#REF!</v>
      </c>
      <c r="AF91" s="194" t="e">
        <f>#REF!</f>
        <v>#REF!</v>
      </c>
      <c r="AG91" s="194" t="e">
        <f>#REF!</f>
        <v>#REF!</v>
      </c>
      <c r="AH91" s="194" t="e">
        <f>#REF!</f>
        <v>#REF!</v>
      </c>
      <c r="AI91" s="194" t="e">
        <f>#REF!</f>
        <v>#REF!</v>
      </c>
      <c r="AJ91" s="194" t="e">
        <f>#REF!</f>
        <v>#REF!</v>
      </c>
      <c r="AK91" s="194" t="e">
        <f>#REF!</f>
        <v>#REF!</v>
      </c>
      <c r="AL91" s="194" t="e">
        <f>#REF!</f>
        <v>#REF!</v>
      </c>
      <c r="AM91" s="194" t="e">
        <f>#REF!</f>
        <v>#REF!</v>
      </c>
      <c r="AN91" s="194" t="e">
        <f>#REF!</f>
        <v>#REF!</v>
      </c>
      <c r="AO91" s="194" t="e">
        <f>#REF!</f>
        <v>#REF!</v>
      </c>
      <c r="AP91" s="194" t="e">
        <f>#REF!</f>
        <v>#REF!</v>
      </c>
      <c r="AQ91" s="194" t="e">
        <f>#REF!</f>
        <v>#REF!</v>
      </c>
      <c r="AR91" s="194" t="e">
        <f>#REF!</f>
        <v>#REF!</v>
      </c>
      <c r="AS91" s="194" t="e">
        <f>#REF!</f>
        <v>#REF!</v>
      </c>
      <c r="AT91" s="194" t="e">
        <f>#REF!</f>
        <v>#REF!</v>
      </c>
      <c r="AU91" s="194" t="e">
        <f>#REF!</f>
        <v>#REF!</v>
      </c>
      <c r="AV91" s="194" t="e">
        <f>#REF!</f>
        <v>#REF!</v>
      </c>
      <c r="AW91" s="194" t="e">
        <f>#REF!</f>
        <v>#REF!</v>
      </c>
      <c r="AX91" s="194" t="e">
        <f>#REF!</f>
        <v>#REF!</v>
      </c>
      <c r="AZ91" s="194" t="e">
        <f t="shared" si="59"/>
        <v>#REF!</v>
      </c>
      <c r="BA91" s="194" t="e">
        <f t="shared" si="51"/>
        <v>#REF!</v>
      </c>
      <c r="BB91" s="194" t="e">
        <f t="shared" si="51"/>
        <v>#REF!</v>
      </c>
      <c r="BC91" s="194" t="e">
        <f t="shared" si="51"/>
        <v>#REF!</v>
      </c>
      <c r="BD91" s="194" t="e">
        <f t="shared" si="51"/>
        <v>#REF!</v>
      </c>
      <c r="BE91" s="194" t="e">
        <f t="shared" si="51"/>
        <v>#REF!</v>
      </c>
      <c r="BF91" s="194" t="e">
        <f t="shared" si="51"/>
        <v>#REF!</v>
      </c>
      <c r="BG91" s="194" t="e">
        <f t="shared" si="51"/>
        <v>#REF!</v>
      </c>
      <c r="BH91" s="194" t="e">
        <f t="shared" si="51"/>
        <v>#REF!</v>
      </c>
      <c r="BI91" s="194" t="e">
        <f t="shared" si="51"/>
        <v>#REF!</v>
      </c>
      <c r="BJ91" s="194" t="e">
        <f t="shared" si="51"/>
        <v>#REF!</v>
      </c>
      <c r="BK91" s="194" t="e">
        <f t="shared" si="51"/>
        <v>#REF!</v>
      </c>
      <c r="BL91" s="194" t="e">
        <f t="shared" si="51"/>
        <v>#REF!</v>
      </c>
      <c r="BM91" s="194" t="e">
        <f t="shared" si="51"/>
        <v>#REF!</v>
      </c>
      <c r="BN91" s="194" t="e">
        <f t="shared" si="51"/>
        <v>#REF!</v>
      </c>
      <c r="BO91" s="194" t="e">
        <f t="shared" si="51"/>
        <v>#REF!</v>
      </c>
      <c r="BP91" s="194" t="e">
        <f t="shared" si="51"/>
        <v>#REF!</v>
      </c>
      <c r="BQ91" s="194" t="e">
        <f t="shared" si="52"/>
        <v>#REF!</v>
      </c>
      <c r="BR91" s="194" t="e">
        <f t="shared" si="53"/>
        <v>#REF!</v>
      </c>
      <c r="BS91" s="194" t="e">
        <f t="shared" si="54"/>
        <v>#REF!</v>
      </c>
      <c r="BT91" s="194" t="e">
        <f t="shared" si="55"/>
        <v>#REF!</v>
      </c>
      <c r="BU91" s="194" t="e">
        <f t="shared" si="56"/>
        <v>#REF!</v>
      </c>
      <c r="BV91" s="194" t="e">
        <f t="shared" si="57"/>
        <v>#REF!</v>
      </c>
      <c r="BW91" s="194" t="e">
        <f t="shared" si="58"/>
        <v>#REF!</v>
      </c>
    </row>
    <row r="92" spans="1:75">
      <c r="A92" s="173">
        <v>16</v>
      </c>
      <c r="B92" s="193" t="e">
        <f>#REF!</f>
        <v>#REF!</v>
      </c>
      <c r="C92" s="193" t="e">
        <f>#REF!</f>
        <v>#REF!</v>
      </c>
      <c r="D92" s="193" t="e">
        <f>#REF!</f>
        <v>#REF!</v>
      </c>
      <c r="E92" s="193" t="e">
        <f>#REF!</f>
        <v>#REF!</v>
      </c>
      <c r="F92" s="193" t="e">
        <f>#REF!</f>
        <v>#REF!</v>
      </c>
      <c r="G92" s="193" t="e">
        <f>#REF!</f>
        <v>#REF!</v>
      </c>
      <c r="H92" s="193" t="e">
        <f>#REF!</f>
        <v>#REF!</v>
      </c>
      <c r="I92" s="193" t="e">
        <f>#REF!</f>
        <v>#REF!</v>
      </c>
      <c r="J92" s="193" t="e">
        <f>#REF!</f>
        <v>#REF!</v>
      </c>
      <c r="K92" s="193" t="e">
        <f>#REF!</f>
        <v>#REF!</v>
      </c>
      <c r="L92" s="193" t="e">
        <f>#REF!</f>
        <v>#REF!</v>
      </c>
      <c r="M92" s="193" t="e">
        <f>#REF!</f>
        <v>#REF!</v>
      </c>
      <c r="N92" s="193" t="e">
        <f>#REF!</f>
        <v>#REF!</v>
      </c>
      <c r="O92" s="193" t="e">
        <f>#REF!</f>
        <v>#REF!</v>
      </c>
      <c r="P92" s="193" t="e">
        <f>#REF!</f>
        <v>#REF!</v>
      </c>
      <c r="Q92" s="193" t="e">
        <f>#REF!</f>
        <v>#REF!</v>
      </c>
      <c r="R92" s="193" t="e">
        <f>#REF!</f>
        <v>#REF!</v>
      </c>
      <c r="S92" s="193" t="e">
        <f>#REF!</f>
        <v>#REF!</v>
      </c>
      <c r="T92" s="193" t="e">
        <f>#REF!</f>
        <v>#REF!</v>
      </c>
      <c r="U92" s="193" t="e">
        <f>#REF!</f>
        <v>#REF!</v>
      </c>
      <c r="V92" s="193" t="e">
        <f>#REF!</f>
        <v>#REF!</v>
      </c>
      <c r="W92" s="193" t="e">
        <f>#REF!</f>
        <v>#REF!</v>
      </c>
      <c r="X92" s="193" t="e">
        <f>#REF!</f>
        <v>#REF!</v>
      </c>
      <c r="Y92" s="193" t="e">
        <f>#REF!</f>
        <v>#REF!</v>
      </c>
      <c r="AA92" s="194" t="e">
        <f>#REF!</f>
        <v>#REF!</v>
      </c>
      <c r="AB92" s="194" t="e">
        <f>#REF!</f>
        <v>#REF!</v>
      </c>
      <c r="AC92" s="194" t="e">
        <f>#REF!</f>
        <v>#REF!</v>
      </c>
      <c r="AD92" s="194" t="e">
        <f>#REF!</f>
        <v>#REF!</v>
      </c>
      <c r="AE92" s="194" t="e">
        <f>#REF!</f>
        <v>#REF!</v>
      </c>
      <c r="AF92" s="194" t="e">
        <f>#REF!</f>
        <v>#REF!</v>
      </c>
      <c r="AG92" s="194" t="e">
        <f>#REF!</f>
        <v>#REF!</v>
      </c>
      <c r="AH92" s="194" t="e">
        <f>#REF!</f>
        <v>#REF!</v>
      </c>
      <c r="AI92" s="194" t="e">
        <f>#REF!</f>
        <v>#REF!</v>
      </c>
      <c r="AJ92" s="194" t="e">
        <f>#REF!</f>
        <v>#REF!</v>
      </c>
      <c r="AK92" s="194" t="e">
        <f>#REF!</f>
        <v>#REF!</v>
      </c>
      <c r="AL92" s="194" t="e">
        <f>#REF!</f>
        <v>#REF!</v>
      </c>
      <c r="AM92" s="194" t="e">
        <f>#REF!</f>
        <v>#REF!</v>
      </c>
      <c r="AN92" s="194" t="e">
        <f>#REF!</f>
        <v>#REF!</v>
      </c>
      <c r="AO92" s="194" t="e">
        <f>#REF!</f>
        <v>#REF!</v>
      </c>
      <c r="AP92" s="194" t="e">
        <f>#REF!</f>
        <v>#REF!</v>
      </c>
      <c r="AQ92" s="194" t="e">
        <f>#REF!</f>
        <v>#REF!</v>
      </c>
      <c r="AR92" s="194" t="e">
        <f>#REF!</f>
        <v>#REF!</v>
      </c>
      <c r="AS92" s="194" t="e">
        <f>#REF!</f>
        <v>#REF!</v>
      </c>
      <c r="AT92" s="194" t="e">
        <f>#REF!</f>
        <v>#REF!</v>
      </c>
      <c r="AU92" s="194" t="e">
        <f>#REF!</f>
        <v>#REF!</v>
      </c>
      <c r="AV92" s="194" t="e">
        <f>#REF!</f>
        <v>#REF!</v>
      </c>
      <c r="AW92" s="194" t="e">
        <f>#REF!</f>
        <v>#REF!</v>
      </c>
      <c r="AX92" s="194" t="e">
        <f>#REF!</f>
        <v>#REF!</v>
      </c>
      <c r="AZ92" s="194" t="e">
        <f t="shared" si="59"/>
        <v>#REF!</v>
      </c>
      <c r="BA92" s="194" t="e">
        <f t="shared" si="51"/>
        <v>#REF!</v>
      </c>
      <c r="BB92" s="194" t="e">
        <f t="shared" si="51"/>
        <v>#REF!</v>
      </c>
      <c r="BC92" s="194" t="e">
        <f t="shared" si="51"/>
        <v>#REF!</v>
      </c>
      <c r="BD92" s="194" t="e">
        <f t="shared" si="51"/>
        <v>#REF!</v>
      </c>
      <c r="BE92" s="194" t="e">
        <f t="shared" si="51"/>
        <v>#REF!</v>
      </c>
      <c r="BF92" s="194" t="e">
        <f t="shared" si="51"/>
        <v>#REF!</v>
      </c>
      <c r="BG92" s="194" t="e">
        <f t="shared" si="51"/>
        <v>#REF!</v>
      </c>
      <c r="BH92" s="194" t="e">
        <f t="shared" si="51"/>
        <v>#REF!</v>
      </c>
      <c r="BI92" s="194" t="e">
        <f t="shared" si="51"/>
        <v>#REF!</v>
      </c>
      <c r="BJ92" s="194" t="e">
        <f t="shared" si="51"/>
        <v>#REF!</v>
      </c>
      <c r="BK92" s="194" t="e">
        <f t="shared" si="51"/>
        <v>#REF!</v>
      </c>
      <c r="BL92" s="194" t="e">
        <f t="shared" si="51"/>
        <v>#REF!</v>
      </c>
      <c r="BM92" s="194" t="e">
        <f t="shared" si="51"/>
        <v>#REF!</v>
      </c>
      <c r="BN92" s="194" t="e">
        <f t="shared" si="51"/>
        <v>#REF!</v>
      </c>
      <c r="BO92" s="194" t="e">
        <f t="shared" si="51"/>
        <v>#REF!</v>
      </c>
      <c r="BP92" s="194" t="e">
        <f t="shared" ref="BP92:BP107" si="60">R92-AQ92</f>
        <v>#REF!</v>
      </c>
      <c r="BQ92" s="194" t="e">
        <f t="shared" si="52"/>
        <v>#REF!</v>
      </c>
      <c r="BR92" s="194" t="e">
        <f t="shared" si="53"/>
        <v>#REF!</v>
      </c>
      <c r="BS92" s="194" t="e">
        <f t="shared" si="54"/>
        <v>#REF!</v>
      </c>
      <c r="BT92" s="194" t="e">
        <f t="shared" si="55"/>
        <v>#REF!</v>
      </c>
      <c r="BU92" s="194" t="e">
        <f t="shared" si="56"/>
        <v>#REF!</v>
      </c>
      <c r="BV92" s="194" t="e">
        <f t="shared" si="57"/>
        <v>#REF!</v>
      </c>
      <c r="BW92" s="194" t="e">
        <f t="shared" si="58"/>
        <v>#REF!</v>
      </c>
    </row>
    <row r="93" spans="1:75">
      <c r="A93" s="173">
        <v>17</v>
      </c>
      <c r="B93" s="193" t="e">
        <f>#REF!</f>
        <v>#REF!</v>
      </c>
      <c r="C93" s="193" t="e">
        <f>#REF!</f>
        <v>#REF!</v>
      </c>
      <c r="D93" s="193" t="e">
        <f>#REF!</f>
        <v>#REF!</v>
      </c>
      <c r="E93" s="193" t="e">
        <f>#REF!</f>
        <v>#REF!</v>
      </c>
      <c r="F93" s="193" t="e">
        <f>#REF!</f>
        <v>#REF!</v>
      </c>
      <c r="G93" s="193" t="e">
        <f>#REF!</f>
        <v>#REF!</v>
      </c>
      <c r="H93" s="193" t="e">
        <f>#REF!</f>
        <v>#REF!</v>
      </c>
      <c r="I93" s="193" t="e">
        <f>#REF!</f>
        <v>#REF!</v>
      </c>
      <c r="J93" s="193" t="e">
        <f>#REF!</f>
        <v>#REF!</v>
      </c>
      <c r="K93" s="193" t="e">
        <f>#REF!</f>
        <v>#REF!</v>
      </c>
      <c r="L93" s="193" t="e">
        <f>#REF!</f>
        <v>#REF!</v>
      </c>
      <c r="M93" s="193" t="e">
        <f>#REF!</f>
        <v>#REF!</v>
      </c>
      <c r="N93" s="193" t="e">
        <f>#REF!</f>
        <v>#REF!</v>
      </c>
      <c r="O93" s="193" t="e">
        <f>#REF!</f>
        <v>#REF!</v>
      </c>
      <c r="P93" s="193" t="e">
        <f>#REF!</f>
        <v>#REF!</v>
      </c>
      <c r="Q93" s="193" t="e">
        <f>#REF!</f>
        <v>#REF!</v>
      </c>
      <c r="R93" s="193" t="e">
        <f>#REF!</f>
        <v>#REF!</v>
      </c>
      <c r="S93" s="193" t="e">
        <f>#REF!</f>
        <v>#REF!</v>
      </c>
      <c r="T93" s="193" t="e">
        <f>#REF!</f>
        <v>#REF!</v>
      </c>
      <c r="U93" s="193" t="e">
        <f>#REF!</f>
        <v>#REF!</v>
      </c>
      <c r="V93" s="193" t="e">
        <f>#REF!</f>
        <v>#REF!</v>
      </c>
      <c r="W93" s="193" t="e">
        <f>#REF!</f>
        <v>#REF!</v>
      </c>
      <c r="X93" s="193" t="e">
        <f>#REF!</f>
        <v>#REF!</v>
      </c>
      <c r="Y93" s="193" t="e">
        <f>#REF!</f>
        <v>#REF!</v>
      </c>
      <c r="AA93" s="194" t="e">
        <f>#REF!</f>
        <v>#REF!</v>
      </c>
      <c r="AB93" s="194" t="e">
        <f>#REF!</f>
        <v>#REF!</v>
      </c>
      <c r="AC93" s="194" t="e">
        <f>#REF!</f>
        <v>#REF!</v>
      </c>
      <c r="AD93" s="194" t="e">
        <f>#REF!</f>
        <v>#REF!</v>
      </c>
      <c r="AE93" s="194" t="e">
        <f>#REF!</f>
        <v>#REF!</v>
      </c>
      <c r="AF93" s="194" t="e">
        <f>#REF!</f>
        <v>#REF!</v>
      </c>
      <c r="AG93" s="194" t="e">
        <f>#REF!</f>
        <v>#REF!</v>
      </c>
      <c r="AH93" s="194" t="e">
        <f>#REF!</f>
        <v>#REF!</v>
      </c>
      <c r="AI93" s="194" t="e">
        <f>#REF!</f>
        <v>#REF!</v>
      </c>
      <c r="AJ93" s="194" t="e">
        <f>#REF!</f>
        <v>#REF!</v>
      </c>
      <c r="AK93" s="194" t="e">
        <f>#REF!</f>
        <v>#REF!</v>
      </c>
      <c r="AL93" s="194" t="e">
        <f>#REF!</f>
        <v>#REF!</v>
      </c>
      <c r="AM93" s="194" t="e">
        <f>#REF!</f>
        <v>#REF!</v>
      </c>
      <c r="AN93" s="194" t="e">
        <f>#REF!</f>
        <v>#REF!</v>
      </c>
      <c r="AO93" s="194" t="e">
        <f>#REF!</f>
        <v>#REF!</v>
      </c>
      <c r="AP93" s="194" t="e">
        <f>#REF!</f>
        <v>#REF!</v>
      </c>
      <c r="AQ93" s="194" t="e">
        <f>#REF!</f>
        <v>#REF!</v>
      </c>
      <c r="AR93" s="194" t="e">
        <f>#REF!</f>
        <v>#REF!</v>
      </c>
      <c r="AS93" s="194" t="e">
        <f>#REF!</f>
        <v>#REF!</v>
      </c>
      <c r="AT93" s="194" t="e">
        <f>#REF!</f>
        <v>#REF!</v>
      </c>
      <c r="AU93" s="194" t="e">
        <f>#REF!</f>
        <v>#REF!</v>
      </c>
      <c r="AV93" s="194" t="e">
        <f>#REF!</f>
        <v>#REF!</v>
      </c>
      <c r="AW93" s="194" t="e">
        <f>#REF!</f>
        <v>#REF!</v>
      </c>
      <c r="AX93" s="194" t="e">
        <f>#REF!</f>
        <v>#REF!</v>
      </c>
      <c r="AZ93" s="194" t="e">
        <f t="shared" si="59"/>
        <v>#REF!</v>
      </c>
      <c r="BA93" s="194" t="e">
        <f t="shared" ref="BA93:BA107" si="61">C93-AB93</f>
        <v>#REF!</v>
      </c>
      <c r="BB93" s="194" t="e">
        <f t="shared" ref="BB93:BB107" si="62">D93-AC93</f>
        <v>#REF!</v>
      </c>
      <c r="BC93" s="194" t="e">
        <f t="shared" ref="BC93:BC107" si="63">E93-AD93</f>
        <v>#REF!</v>
      </c>
      <c r="BD93" s="194" t="e">
        <f t="shared" ref="BD93:BD107" si="64">F93-AE93</f>
        <v>#REF!</v>
      </c>
      <c r="BE93" s="194" t="e">
        <f t="shared" ref="BE93:BE107" si="65">G93-AF93</f>
        <v>#REF!</v>
      </c>
      <c r="BF93" s="194" t="e">
        <f t="shared" ref="BF93:BF107" si="66">H93-AG93</f>
        <v>#REF!</v>
      </c>
      <c r="BG93" s="194" t="e">
        <f t="shared" ref="BG93:BG107" si="67">I93-AH93</f>
        <v>#REF!</v>
      </c>
      <c r="BH93" s="194" t="e">
        <f t="shared" ref="BH93:BH107" si="68">J93-AI93</f>
        <v>#REF!</v>
      </c>
      <c r="BI93" s="194" t="e">
        <f t="shared" ref="BI93:BI107" si="69">K93-AJ93</f>
        <v>#REF!</v>
      </c>
      <c r="BJ93" s="194" t="e">
        <f t="shared" ref="BJ93:BJ107" si="70">L93-AK93</f>
        <v>#REF!</v>
      </c>
      <c r="BK93" s="194" t="e">
        <f t="shared" ref="BK93:BK107" si="71">M93-AL93</f>
        <v>#REF!</v>
      </c>
      <c r="BL93" s="194" t="e">
        <f t="shared" ref="BL93:BL107" si="72">N93-AM93</f>
        <v>#REF!</v>
      </c>
      <c r="BM93" s="194" t="e">
        <f t="shared" ref="BM93:BM107" si="73">O93-AN93</f>
        <v>#REF!</v>
      </c>
      <c r="BN93" s="194" t="e">
        <f t="shared" ref="BN93:BN107" si="74">P93-AO93</f>
        <v>#REF!</v>
      </c>
      <c r="BO93" s="194" t="e">
        <f t="shared" ref="BO93:BO107" si="75">Q93-AP93</f>
        <v>#REF!</v>
      </c>
      <c r="BP93" s="194" t="e">
        <f t="shared" si="60"/>
        <v>#REF!</v>
      </c>
      <c r="BQ93" s="194" t="e">
        <f t="shared" si="52"/>
        <v>#REF!</v>
      </c>
      <c r="BR93" s="194" t="e">
        <f t="shared" si="53"/>
        <v>#REF!</v>
      </c>
      <c r="BS93" s="194" t="e">
        <f t="shared" si="54"/>
        <v>#REF!</v>
      </c>
      <c r="BT93" s="194" t="e">
        <f t="shared" si="55"/>
        <v>#REF!</v>
      </c>
      <c r="BU93" s="194" t="e">
        <f t="shared" si="56"/>
        <v>#REF!</v>
      </c>
      <c r="BV93" s="194" t="e">
        <f t="shared" si="57"/>
        <v>#REF!</v>
      </c>
      <c r="BW93" s="194" t="e">
        <f t="shared" si="58"/>
        <v>#REF!</v>
      </c>
    </row>
    <row r="94" spans="1:75">
      <c r="A94" s="173">
        <v>18</v>
      </c>
      <c r="B94" s="193" t="e">
        <f>#REF!</f>
        <v>#REF!</v>
      </c>
      <c r="C94" s="193" t="e">
        <f>#REF!</f>
        <v>#REF!</v>
      </c>
      <c r="D94" s="193" t="e">
        <f>#REF!</f>
        <v>#REF!</v>
      </c>
      <c r="E94" s="193" t="e">
        <f>#REF!</f>
        <v>#REF!</v>
      </c>
      <c r="F94" s="193" t="e">
        <f>#REF!</f>
        <v>#REF!</v>
      </c>
      <c r="G94" s="193" t="e">
        <f>#REF!</f>
        <v>#REF!</v>
      </c>
      <c r="H94" s="193" t="e">
        <f>#REF!</f>
        <v>#REF!</v>
      </c>
      <c r="I94" s="193" t="e">
        <f>#REF!</f>
        <v>#REF!</v>
      </c>
      <c r="J94" s="193" t="e">
        <f>#REF!</f>
        <v>#REF!</v>
      </c>
      <c r="K94" s="193" t="e">
        <f>#REF!</f>
        <v>#REF!</v>
      </c>
      <c r="L94" s="193" t="e">
        <f>#REF!</f>
        <v>#REF!</v>
      </c>
      <c r="M94" s="193" t="e">
        <f>#REF!</f>
        <v>#REF!</v>
      </c>
      <c r="N94" s="193" t="e">
        <f>#REF!</f>
        <v>#REF!</v>
      </c>
      <c r="O94" s="193" t="e">
        <f>#REF!</f>
        <v>#REF!</v>
      </c>
      <c r="P94" s="193" t="e">
        <f>#REF!</f>
        <v>#REF!</v>
      </c>
      <c r="Q94" s="193" t="e">
        <f>#REF!</f>
        <v>#REF!</v>
      </c>
      <c r="R94" s="193" t="e">
        <f>#REF!</f>
        <v>#REF!</v>
      </c>
      <c r="S94" s="193" t="e">
        <f>#REF!</f>
        <v>#REF!</v>
      </c>
      <c r="T94" s="193" t="e">
        <f>#REF!</f>
        <v>#REF!</v>
      </c>
      <c r="U94" s="193" t="e">
        <f>#REF!</f>
        <v>#REF!</v>
      </c>
      <c r="V94" s="193" t="e">
        <f>#REF!</f>
        <v>#REF!</v>
      </c>
      <c r="W94" s="193" t="e">
        <f>#REF!</f>
        <v>#REF!</v>
      </c>
      <c r="X94" s="193" t="e">
        <f>#REF!</f>
        <v>#REF!</v>
      </c>
      <c r="Y94" s="193" t="e">
        <f>#REF!</f>
        <v>#REF!</v>
      </c>
      <c r="AA94" s="194" t="e">
        <f>#REF!</f>
        <v>#REF!</v>
      </c>
      <c r="AB94" s="194" t="e">
        <f>#REF!</f>
        <v>#REF!</v>
      </c>
      <c r="AC94" s="194" t="e">
        <f>#REF!</f>
        <v>#REF!</v>
      </c>
      <c r="AD94" s="194" t="e">
        <f>#REF!</f>
        <v>#REF!</v>
      </c>
      <c r="AE94" s="194" t="e">
        <f>#REF!</f>
        <v>#REF!</v>
      </c>
      <c r="AF94" s="194" t="e">
        <f>#REF!</f>
        <v>#REF!</v>
      </c>
      <c r="AG94" s="194" t="e">
        <f>#REF!</f>
        <v>#REF!</v>
      </c>
      <c r="AH94" s="194" t="e">
        <f>#REF!</f>
        <v>#REF!</v>
      </c>
      <c r="AI94" s="194" t="e">
        <f>#REF!</f>
        <v>#REF!</v>
      </c>
      <c r="AJ94" s="194" t="e">
        <f>#REF!</f>
        <v>#REF!</v>
      </c>
      <c r="AK94" s="194" t="e">
        <f>#REF!</f>
        <v>#REF!</v>
      </c>
      <c r="AL94" s="194" t="e">
        <f>#REF!</f>
        <v>#REF!</v>
      </c>
      <c r="AM94" s="194" t="e">
        <f>#REF!</f>
        <v>#REF!</v>
      </c>
      <c r="AN94" s="194" t="e">
        <f>#REF!</f>
        <v>#REF!</v>
      </c>
      <c r="AO94" s="194" t="e">
        <f>#REF!</f>
        <v>#REF!</v>
      </c>
      <c r="AP94" s="194" t="e">
        <f>#REF!</f>
        <v>#REF!</v>
      </c>
      <c r="AQ94" s="194" t="e">
        <f>#REF!</f>
        <v>#REF!</v>
      </c>
      <c r="AR94" s="194" t="e">
        <f>#REF!</f>
        <v>#REF!</v>
      </c>
      <c r="AS94" s="194" t="e">
        <f>#REF!</f>
        <v>#REF!</v>
      </c>
      <c r="AT94" s="194" t="e">
        <f>#REF!</f>
        <v>#REF!</v>
      </c>
      <c r="AU94" s="194" t="e">
        <f>#REF!</f>
        <v>#REF!</v>
      </c>
      <c r="AV94" s="194" t="e">
        <f>#REF!</f>
        <v>#REF!</v>
      </c>
      <c r="AW94" s="194" t="e">
        <f>#REF!</f>
        <v>#REF!</v>
      </c>
      <c r="AX94" s="194" t="e">
        <f>#REF!</f>
        <v>#REF!</v>
      </c>
      <c r="AZ94" s="194" t="e">
        <f t="shared" si="59"/>
        <v>#REF!</v>
      </c>
      <c r="BA94" s="194" t="e">
        <f t="shared" si="61"/>
        <v>#REF!</v>
      </c>
      <c r="BB94" s="194" t="e">
        <f t="shared" si="62"/>
        <v>#REF!</v>
      </c>
      <c r="BC94" s="194" t="e">
        <f t="shared" si="63"/>
        <v>#REF!</v>
      </c>
      <c r="BD94" s="194" t="e">
        <f t="shared" si="64"/>
        <v>#REF!</v>
      </c>
      <c r="BE94" s="194" t="e">
        <f t="shared" si="65"/>
        <v>#REF!</v>
      </c>
      <c r="BF94" s="194" t="e">
        <f t="shared" si="66"/>
        <v>#REF!</v>
      </c>
      <c r="BG94" s="194" t="e">
        <f t="shared" si="67"/>
        <v>#REF!</v>
      </c>
      <c r="BH94" s="194" t="e">
        <f t="shared" si="68"/>
        <v>#REF!</v>
      </c>
      <c r="BI94" s="194" t="e">
        <f t="shared" si="69"/>
        <v>#REF!</v>
      </c>
      <c r="BJ94" s="194" t="e">
        <f t="shared" si="70"/>
        <v>#REF!</v>
      </c>
      <c r="BK94" s="194" t="e">
        <f t="shared" si="71"/>
        <v>#REF!</v>
      </c>
      <c r="BL94" s="194" t="e">
        <f t="shared" si="72"/>
        <v>#REF!</v>
      </c>
      <c r="BM94" s="194" t="e">
        <f t="shared" si="73"/>
        <v>#REF!</v>
      </c>
      <c r="BN94" s="194" t="e">
        <f t="shared" si="74"/>
        <v>#REF!</v>
      </c>
      <c r="BO94" s="194" t="e">
        <f t="shared" si="75"/>
        <v>#REF!</v>
      </c>
      <c r="BP94" s="194" t="e">
        <f t="shared" si="60"/>
        <v>#REF!</v>
      </c>
      <c r="BQ94" s="194" t="e">
        <f t="shared" si="52"/>
        <v>#REF!</v>
      </c>
      <c r="BR94" s="194" t="e">
        <f t="shared" si="53"/>
        <v>#REF!</v>
      </c>
      <c r="BS94" s="194" t="e">
        <f t="shared" si="54"/>
        <v>#REF!</v>
      </c>
      <c r="BT94" s="194" t="e">
        <f t="shared" si="55"/>
        <v>#REF!</v>
      </c>
      <c r="BU94" s="194" t="e">
        <f t="shared" si="56"/>
        <v>#REF!</v>
      </c>
      <c r="BV94" s="194" t="e">
        <f t="shared" si="57"/>
        <v>#REF!</v>
      </c>
      <c r="BW94" s="194" t="e">
        <f t="shared" si="58"/>
        <v>#REF!</v>
      </c>
    </row>
    <row r="95" spans="1:75">
      <c r="A95" s="173">
        <v>19</v>
      </c>
      <c r="B95" s="193" t="e">
        <f>#REF!</f>
        <v>#REF!</v>
      </c>
      <c r="C95" s="193" t="e">
        <f>#REF!</f>
        <v>#REF!</v>
      </c>
      <c r="D95" s="193" t="e">
        <f>#REF!</f>
        <v>#REF!</v>
      </c>
      <c r="E95" s="193" t="e">
        <f>#REF!</f>
        <v>#REF!</v>
      </c>
      <c r="F95" s="193" t="e">
        <f>#REF!</f>
        <v>#REF!</v>
      </c>
      <c r="G95" s="193" t="e">
        <f>#REF!</f>
        <v>#REF!</v>
      </c>
      <c r="H95" s="193" t="e">
        <f>#REF!</f>
        <v>#REF!</v>
      </c>
      <c r="I95" s="193" t="e">
        <f>#REF!</f>
        <v>#REF!</v>
      </c>
      <c r="J95" s="193" t="e">
        <f>#REF!</f>
        <v>#REF!</v>
      </c>
      <c r="K95" s="193" t="e">
        <f>#REF!</f>
        <v>#REF!</v>
      </c>
      <c r="L95" s="193" t="e">
        <f>#REF!</f>
        <v>#REF!</v>
      </c>
      <c r="M95" s="193" t="e">
        <f>#REF!</f>
        <v>#REF!</v>
      </c>
      <c r="N95" s="193" t="e">
        <f>#REF!</f>
        <v>#REF!</v>
      </c>
      <c r="O95" s="193" t="e">
        <f>#REF!</f>
        <v>#REF!</v>
      </c>
      <c r="P95" s="193" t="e">
        <f>#REF!</f>
        <v>#REF!</v>
      </c>
      <c r="Q95" s="193" t="e">
        <f>#REF!</f>
        <v>#REF!</v>
      </c>
      <c r="R95" s="193" t="e">
        <f>#REF!</f>
        <v>#REF!</v>
      </c>
      <c r="S95" s="193" t="e">
        <f>#REF!</f>
        <v>#REF!</v>
      </c>
      <c r="T95" s="193" t="e">
        <f>#REF!</f>
        <v>#REF!</v>
      </c>
      <c r="U95" s="193" t="e">
        <f>#REF!</f>
        <v>#REF!</v>
      </c>
      <c r="V95" s="193" t="e">
        <f>#REF!</f>
        <v>#REF!</v>
      </c>
      <c r="W95" s="193" t="e">
        <f>#REF!</f>
        <v>#REF!</v>
      </c>
      <c r="X95" s="193" t="e">
        <f>#REF!</f>
        <v>#REF!</v>
      </c>
      <c r="Y95" s="193" t="e">
        <f>#REF!</f>
        <v>#REF!</v>
      </c>
      <c r="AA95" s="194" t="e">
        <f>#REF!</f>
        <v>#REF!</v>
      </c>
      <c r="AB95" s="194" t="e">
        <f>#REF!</f>
        <v>#REF!</v>
      </c>
      <c r="AC95" s="194" t="e">
        <f>#REF!</f>
        <v>#REF!</v>
      </c>
      <c r="AD95" s="194" t="e">
        <f>#REF!</f>
        <v>#REF!</v>
      </c>
      <c r="AE95" s="194" t="e">
        <f>#REF!</f>
        <v>#REF!</v>
      </c>
      <c r="AF95" s="194" t="e">
        <f>#REF!</f>
        <v>#REF!</v>
      </c>
      <c r="AG95" s="194" t="e">
        <f>#REF!</f>
        <v>#REF!</v>
      </c>
      <c r="AH95" s="194" t="e">
        <f>#REF!</f>
        <v>#REF!</v>
      </c>
      <c r="AI95" s="194" t="e">
        <f>#REF!</f>
        <v>#REF!</v>
      </c>
      <c r="AJ95" s="194" t="e">
        <f>#REF!</f>
        <v>#REF!</v>
      </c>
      <c r="AK95" s="194" t="e">
        <f>#REF!</f>
        <v>#REF!</v>
      </c>
      <c r="AL95" s="194" t="e">
        <f>#REF!</f>
        <v>#REF!</v>
      </c>
      <c r="AM95" s="194" t="e">
        <f>#REF!</f>
        <v>#REF!</v>
      </c>
      <c r="AN95" s="194" t="e">
        <f>#REF!</f>
        <v>#REF!</v>
      </c>
      <c r="AO95" s="194" t="e">
        <f>#REF!</f>
        <v>#REF!</v>
      </c>
      <c r="AP95" s="194" t="e">
        <f>#REF!</f>
        <v>#REF!</v>
      </c>
      <c r="AQ95" s="194" t="e">
        <f>#REF!</f>
        <v>#REF!</v>
      </c>
      <c r="AR95" s="194" t="e">
        <f>#REF!</f>
        <v>#REF!</v>
      </c>
      <c r="AS95" s="194" t="e">
        <f>#REF!</f>
        <v>#REF!</v>
      </c>
      <c r="AT95" s="194" t="e">
        <f>#REF!</f>
        <v>#REF!</v>
      </c>
      <c r="AU95" s="194" t="e">
        <f>#REF!</f>
        <v>#REF!</v>
      </c>
      <c r="AV95" s="194" t="e">
        <f>#REF!</f>
        <v>#REF!</v>
      </c>
      <c r="AW95" s="194" t="e">
        <f>#REF!</f>
        <v>#REF!</v>
      </c>
      <c r="AX95" s="194" t="e">
        <f>#REF!</f>
        <v>#REF!</v>
      </c>
      <c r="AZ95" s="194" t="e">
        <f t="shared" si="59"/>
        <v>#REF!</v>
      </c>
      <c r="BA95" s="194" t="e">
        <f t="shared" si="61"/>
        <v>#REF!</v>
      </c>
      <c r="BB95" s="194" t="e">
        <f t="shared" si="62"/>
        <v>#REF!</v>
      </c>
      <c r="BC95" s="194" t="e">
        <f t="shared" si="63"/>
        <v>#REF!</v>
      </c>
      <c r="BD95" s="194" t="e">
        <f t="shared" si="64"/>
        <v>#REF!</v>
      </c>
      <c r="BE95" s="194" t="e">
        <f t="shared" si="65"/>
        <v>#REF!</v>
      </c>
      <c r="BF95" s="194" t="e">
        <f t="shared" si="66"/>
        <v>#REF!</v>
      </c>
      <c r="BG95" s="194" t="e">
        <f t="shared" si="67"/>
        <v>#REF!</v>
      </c>
      <c r="BH95" s="194" t="e">
        <f t="shared" si="68"/>
        <v>#REF!</v>
      </c>
      <c r="BI95" s="194" t="e">
        <f t="shared" si="69"/>
        <v>#REF!</v>
      </c>
      <c r="BJ95" s="194" t="e">
        <f t="shared" si="70"/>
        <v>#REF!</v>
      </c>
      <c r="BK95" s="194" t="e">
        <f t="shared" si="71"/>
        <v>#REF!</v>
      </c>
      <c r="BL95" s="194" t="e">
        <f t="shared" si="72"/>
        <v>#REF!</v>
      </c>
      <c r="BM95" s="194" t="e">
        <f t="shared" si="73"/>
        <v>#REF!</v>
      </c>
      <c r="BN95" s="194" t="e">
        <f t="shared" si="74"/>
        <v>#REF!</v>
      </c>
      <c r="BO95" s="194" t="e">
        <f t="shared" si="75"/>
        <v>#REF!</v>
      </c>
      <c r="BP95" s="194" t="e">
        <f t="shared" si="60"/>
        <v>#REF!</v>
      </c>
      <c r="BQ95" s="194" t="e">
        <f t="shared" si="52"/>
        <v>#REF!</v>
      </c>
      <c r="BR95" s="194" t="e">
        <f t="shared" si="53"/>
        <v>#REF!</v>
      </c>
      <c r="BS95" s="194" t="e">
        <f t="shared" si="54"/>
        <v>#REF!</v>
      </c>
      <c r="BT95" s="194" t="e">
        <f t="shared" si="55"/>
        <v>#REF!</v>
      </c>
      <c r="BU95" s="194" t="e">
        <f t="shared" si="56"/>
        <v>#REF!</v>
      </c>
      <c r="BV95" s="194" t="e">
        <f t="shared" si="57"/>
        <v>#REF!</v>
      </c>
      <c r="BW95" s="194" t="e">
        <f t="shared" si="58"/>
        <v>#REF!</v>
      </c>
    </row>
    <row r="96" spans="1:75">
      <c r="A96" s="173">
        <v>20</v>
      </c>
      <c r="B96" s="193" t="e">
        <f>#REF!</f>
        <v>#REF!</v>
      </c>
      <c r="C96" s="193" t="e">
        <f>#REF!</f>
        <v>#REF!</v>
      </c>
      <c r="D96" s="193" t="e">
        <f>#REF!</f>
        <v>#REF!</v>
      </c>
      <c r="E96" s="193" t="e">
        <f>#REF!</f>
        <v>#REF!</v>
      </c>
      <c r="F96" s="193" t="e">
        <f>#REF!</f>
        <v>#REF!</v>
      </c>
      <c r="G96" s="193" t="e">
        <f>#REF!</f>
        <v>#REF!</v>
      </c>
      <c r="H96" s="193" t="e">
        <f>#REF!</f>
        <v>#REF!</v>
      </c>
      <c r="I96" s="193" t="e">
        <f>#REF!</f>
        <v>#REF!</v>
      </c>
      <c r="J96" s="193" t="e">
        <f>#REF!</f>
        <v>#REF!</v>
      </c>
      <c r="K96" s="193" t="e">
        <f>#REF!</f>
        <v>#REF!</v>
      </c>
      <c r="L96" s="193" t="e">
        <f>#REF!</f>
        <v>#REF!</v>
      </c>
      <c r="M96" s="193" t="e">
        <f>#REF!</f>
        <v>#REF!</v>
      </c>
      <c r="N96" s="193" t="e">
        <f>#REF!</f>
        <v>#REF!</v>
      </c>
      <c r="O96" s="193" t="e">
        <f>#REF!</f>
        <v>#REF!</v>
      </c>
      <c r="P96" s="193" t="e">
        <f>#REF!</f>
        <v>#REF!</v>
      </c>
      <c r="Q96" s="193" t="e">
        <f>#REF!</f>
        <v>#REF!</v>
      </c>
      <c r="R96" s="193" t="e">
        <f>#REF!</f>
        <v>#REF!</v>
      </c>
      <c r="S96" s="193" t="e">
        <f>#REF!</f>
        <v>#REF!</v>
      </c>
      <c r="T96" s="193" t="e">
        <f>#REF!</f>
        <v>#REF!</v>
      </c>
      <c r="U96" s="193" t="e">
        <f>#REF!</f>
        <v>#REF!</v>
      </c>
      <c r="V96" s="193" t="e">
        <f>#REF!</f>
        <v>#REF!</v>
      </c>
      <c r="W96" s="193" t="e">
        <f>#REF!</f>
        <v>#REF!</v>
      </c>
      <c r="X96" s="193" t="e">
        <f>#REF!</f>
        <v>#REF!</v>
      </c>
      <c r="Y96" s="193" t="e">
        <f>#REF!</f>
        <v>#REF!</v>
      </c>
      <c r="AA96" s="194" t="e">
        <f>#REF!</f>
        <v>#REF!</v>
      </c>
      <c r="AB96" s="194" t="e">
        <f>#REF!</f>
        <v>#REF!</v>
      </c>
      <c r="AC96" s="194" t="e">
        <f>#REF!</f>
        <v>#REF!</v>
      </c>
      <c r="AD96" s="194" t="e">
        <f>#REF!</f>
        <v>#REF!</v>
      </c>
      <c r="AE96" s="194" t="e">
        <f>#REF!</f>
        <v>#REF!</v>
      </c>
      <c r="AF96" s="194" t="e">
        <f>#REF!</f>
        <v>#REF!</v>
      </c>
      <c r="AG96" s="194" t="e">
        <f>#REF!</f>
        <v>#REF!</v>
      </c>
      <c r="AH96" s="194" t="e">
        <f>#REF!</f>
        <v>#REF!</v>
      </c>
      <c r="AI96" s="194" t="e">
        <f>#REF!</f>
        <v>#REF!</v>
      </c>
      <c r="AJ96" s="194" t="e">
        <f>#REF!</f>
        <v>#REF!</v>
      </c>
      <c r="AK96" s="194" t="e">
        <f>#REF!</f>
        <v>#REF!</v>
      </c>
      <c r="AL96" s="194" t="e">
        <f>#REF!</f>
        <v>#REF!</v>
      </c>
      <c r="AM96" s="194" t="e">
        <f>#REF!</f>
        <v>#REF!</v>
      </c>
      <c r="AN96" s="194" t="e">
        <f>#REF!</f>
        <v>#REF!</v>
      </c>
      <c r="AO96" s="194" t="e">
        <f>#REF!</f>
        <v>#REF!</v>
      </c>
      <c r="AP96" s="194" t="e">
        <f>#REF!</f>
        <v>#REF!</v>
      </c>
      <c r="AQ96" s="194" t="e">
        <f>#REF!</f>
        <v>#REF!</v>
      </c>
      <c r="AR96" s="194" t="e">
        <f>#REF!</f>
        <v>#REF!</v>
      </c>
      <c r="AS96" s="194" t="e">
        <f>#REF!</f>
        <v>#REF!</v>
      </c>
      <c r="AT96" s="194" t="e">
        <f>#REF!</f>
        <v>#REF!</v>
      </c>
      <c r="AU96" s="194" t="e">
        <f>#REF!</f>
        <v>#REF!</v>
      </c>
      <c r="AV96" s="194" t="e">
        <f>#REF!</f>
        <v>#REF!</v>
      </c>
      <c r="AW96" s="194" t="e">
        <f>#REF!</f>
        <v>#REF!</v>
      </c>
      <c r="AX96" s="194" t="e">
        <f>#REF!</f>
        <v>#REF!</v>
      </c>
      <c r="AZ96" s="194" t="e">
        <f t="shared" si="59"/>
        <v>#REF!</v>
      </c>
      <c r="BA96" s="194" t="e">
        <f t="shared" si="61"/>
        <v>#REF!</v>
      </c>
      <c r="BB96" s="194" t="e">
        <f t="shared" si="62"/>
        <v>#REF!</v>
      </c>
      <c r="BC96" s="194" t="e">
        <f t="shared" si="63"/>
        <v>#REF!</v>
      </c>
      <c r="BD96" s="194" t="e">
        <f t="shared" si="64"/>
        <v>#REF!</v>
      </c>
      <c r="BE96" s="194" t="e">
        <f t="shared" si="65"/>
        <v>#REF!</v>
      </c>
      <c r="BF96" s="194" t="e">
        <f t="shared" si="66"/>
        <v>#REF!</v>
      </c>
      <c r="BG96" s="194" t="e">
        <f t="shared" si="67"/>
        <v>#REF!</v>
      </c>
      <c r="BH96" s="194" t="e">
        <f t="shared" si="68"/>
        <v>#REF!</v>
      </c>
      <c r="BI96" s="194" t="e">
        <f t="shared" si="69"/>
        <v>#REF!</v>
      </c>
      <c r="BJ96" s="194" t="e">
        <f t="shared" si="70"/>
        <v>#REF!</v>
      </c>
      <c r="BK96" s="194" t="e">
        <f t="shared" si="71"/>
        <v>#REF!</v>
      </c>
      <c r="BL96" s="194" t="e">
        <f t="shared" si="72"/>
        <v>#REF!</v>
      </c>
      <c r="BM96" s="194" t="e">
        <f t="shared" si="73"/>
        <v>#REF!</v>
      </c>
      <c r="BN96" s="194" t="e">
        <f t="shared" si="74"/>
        <v>#REF!</v>
      </c>
      <c r="BO96" s="194" t="e">
        <f t="shared" si="75"/>
        <v>#REF!</v>
      </c>
      <c r="BP96" s="194" t="e">
        <f t="shared" si="60"/>
        <v>#REF!</v>
      </c>
      <c r="BQ96" s="194" t="e">
        <f t="shared" si="52"/>
        <v>#REF!</v>
      </c>
      <c r="BR96" s="194" t="e">
        <f t="shared" si="53"/>
        <v>#REF!</v>
      </c>
      <c r="BS96" s="194" t="e">
        <f t="shared" si="54"/>
        <v>#REF!</v>
      </c>
      <c r="BT96" s="194" t="e">
        <f t="shared" si="55"/>
        <v>#REF!</v>
      </c>
      <c r="BU96" s="194" t="e">
        <f t="shared" si="56"/>
        <v>#REF!</v>
      </c>
      <c r="BV96" s="194" t="e">
        <f t="shared" si="57"/>
        <v>#REF!</v>
      </c>
      <c r="BW96" s="194" t="e">
        <f t="shared" si="58"/>
        <v>#REF!</v>
      </c>
    </row>
    <row r="97" spans="1:75">
      <c r="A97" s="173">
        <v>21</v>
      </c>
      <c r="B97" s="193" t="e">
        <f>#REF!</f>
        <v>#REF!</v>
      </c>
      <c r="C97" s="193" t="e">
        <f>#REF!</f>
        <v>#REF!</v>
      </c>
      <c r="D97" s="193" t="e">
        <f>#REF!</f>
        <v>#REF!</v>
      </c>
      <c r="E97" s="193" t="e">
        <f>#REF!</f>
        <v>#REF!</v>
      </c>
      <c r="F97" s="193" t="e">
        <f>#REF!</f>
        <v>#REF!</v>
      </c>
      <c r="G97" s="193" t="e">
        <f>#REF!</f>
        <v>#REF!</v>
      </c>
      <c r="H97" s="193" t="e">
        <f>#REF!</f>
        <v>#REF!</v>
      </c>
      <c r="I97" s="193" t="e">
        <f>#REF!</f>
        <v>#REF!</v>
      </c>
      <c r="J97" s="193" t="e">
        <f>#REF!</f>
        <v>#REF!</v>
      </c>
      <c r="K97" s="193" t="e">
        <f>#REF!</f>
        <v>#REF!</v>
      </c>
      <c r="L97" s="193" t="e">
        <f>#REF!</f>
        <v>#REF!</v>
      </c>
      <c r="M97" s="193" t="e">
        <f>#REF!</f>
        <v>#REF!</v>
      </c>
      <c r="N97" s="193" t="e">
        <f>#REF!</f>
        <v>#REF!</v>
      </c>
      <c r="O97" s="193" t="e">
        <f>#REF!</f>
        <v>#REF!</v>
      </c>
      <c r="P97" s="193" t="e">
        <f>#REF!</f>
        <v>#REF!</v>
      </c>
      <c r="Q97" s="193" t="e">
        <f>#REF!</f>
        <v>#REF!</v>
      </c>
      <c r="R97" s="193" t="e">
        <f>#REF!</f>
        <v>#REF!</v>
      </c>
      <c r="S97" s="193" t="e">
        <f>#REF!</f>
        <v>#REF!</v>
      </c>
      <c r="T97" s="193" t="e">
        <f>#REF!</f>
        <v>#REF!</v>
      </c>
      <c r="U97" s="193" t="e">
        <f>#REF!</f>
        <v>#REF!</v>
      </c>
      <c r="V97" s="193" t="e">
        <f>#REF!</f>
        <v>#REF!</v>
      </c>
      <c r="W97" s="193" t="e">
        <f>#REF!</f>
        <v>#REF!</v>
      </c>
      <c r="X97" s="193" t="e">
        <f>#REF!</f>
        <v>#REF!</v>
      </c>
      <c r="Y97" s="193" t="e">
        <f>#REF!</f>
        <v>#REF!</v>
      </c>
      <c r="AA97" s="194" t="e">
        <f>#REF!</f>
        <v>#REF!</v>
      </c>
      <c r="AB97" s="194" t="e">
        <f>#REF!</f>
        <v>#REF!</v>
      </c>
      <c r="AC97" s="194" t="e">
        <f>#REF!</f>
        <v>#REF!</v>
      </c>
      <c r="AD97" s="194" t="e">
        <f>#REF!</f>
        <v>#REF!</v>
      </c>
      <c r="AE97" s="194" t="e">
        <f>#REF!</f>
        <v>#REF!</v>
      </c>
      <c r="AF97" s="194" t="e">
        <f>#REF!</f>
        <v>#REF!</v>
      </c>
      <c r="AG97" s="194" t="e">
        <f>#REF!</f>
        <v>#REF!</v>
      </c>
      <c r="AH97" s="194" t="e">
        <f>#REF!</f>
        <v>#REF!</v>
      </c>
      <c r="AI97" s="194" t="e">
        <f>#REF!</f>
        <v>#REF!</v>
      </c>
      <c r="AJ97" s="194" t="e">
        <f>#REF!</f>
        <v>#REF!</v>
      </c>
      <c r="AK97" s="194" t="e">
        <f>#REF!</f>
        <v>#REF!</v>
      </c>
      <c r="AL97" s="194" t="e">
        <f>#REF!</f>
        <v>#REF!</v>
      </c>
      <c r="AM97" s="194" t="e">
        <f>#REF!</f>
        <v>#REF!</v>
      </c>
      <c r="AN97" s="194" t="e">
        <f>#REF!</f>
        <v>#REF!</v>
      </c>
      <c r="AO97" s="194" t="e">
        <f>#REF!</f>
        <v>#REF!</v>
      </c>
      <c r="AP97" s="194" t="e">
        <f>#REF!</f>
        <v>#REF!</v>
      </c>
      <c r="AQ97" s="194" t="e">
        <f>#REF!</f>
        <v>#REF!</v>
      </c>
      <c r="AR97" s="194" t="e">
        <f>#REF!</f>
        <v>#REF!</v>
      </c>
      <c r="AS97" s="194" t="e">
        <f>#REF!</f>
        <v>#REF!</v>
      </c>
      <c r="AT97" s="194" t="e">
        <f>#REF!</f>
        <v>#REF!</v>
      </c>
      <c r="AU97" s="194" t="e">
        <f>#REF!</f>
        <v>#REF!</v>
      </c>
      <c r="AV97" s="194" t="e">
        <f>#REF!</f>
        <v>#REF!</v>
      </c>
      <c r="AW97" s="194" t="e">
        <f>#REF!</f>
        <v>#REF!</v>
      </c>
      <c r="AX97" s="194" t="e">
        <f>#REF!</f>
        <v>#REF!</v>
      </c>
      <c r="AZ97" s="194" t="e">
        <f t="shared" si="59"/>
        <v>#REF!</v>
      </c>
      <c r="BA97" s="194" t="e">
        <f t="shared" si="61"/>
        <v>#REF!</v>
      </c>
      <c r="BB97" s="194" t="e">
        <f t="shared" si="62"/>
        <v>#REF!</v>
      </c>
      <c r="BC97" s="194" t="e">
        <f t="shared" si="63"/>
        <v>#REF!</v>
      </c>
      <c r="BD97" s="194" t="e">
        <f t="shared" si="64"/>
        <v>#REF!</v>
      </c>
      <c r="BE97" s="194" t="e">
        <f t="shared" si="65"/>
        <v>#REF!</v>
      </c>
      <c r="BF97" s="194" t="e">
        <f t="shared" si="66"/>
        <v>#REF!</v>
      </c>
      <c r="BG97" s="194" t="e">
        <f t="shared" si="67"/>
        <v>#REF!</v>
      </c>
      <c r="BH97" s="194" t="e">
        <f t="shared" si="68"/>
        <v>#REF!</v>
      </c>
      <c r="BI97" s="194" t="e">
        <f t="shared" si="69"/>
        <v>#REF!</v>
      </c>
      <c r="BJ97" s="194" t="e">
        <f t="shared" si="70"/>
        <v>#REF!</v>
      </c>
      <c r="BK97" s="194" t="e">
        <f t="shared" si="71"/>
        <v>#REF!</v>
      </c>
      <c r="BL97" s="194" t="e">
        <f t="shared" si="72"/>
        <v>#REF!</v>
      </c>
      <c r="BM97" s="194" t="e">
        <f t="shared" si="73"/>
        <v>#REF!</v>
      </c>
      <c r="BN97" s="194" t="e">
        <f t="shared" si="74"/>
        <v>#REF!</v>
      </c>
      <c r="BO97" s="194" t="e">
        <f t="shared" si="75"/>
        <v>#REF!</v>
      </c>
      <c r="BP97" s="194" t="e">
        <f t="shared" si="60"/>
        <v>#REF!</v>
      </c>
      <c r="BQ97" s="194" t="e">
        <f t="shared" si="52"/>
        <v>#REF!</v>
      </c>
      <c r="BR97" s="194" t="e">
        <f t="shared" si="53"/>
        <v>#REF!</v>
      </c>
      <c r="BS97" s="194" t="e">
        <f t="shared" si="54"/>
        <v>#REF!</v>
      </c>
      <c r="BT97" s="194" t="e">
        <f t="shared" si="55"/>
        <v>#REF!</v>
      </c>
      <c r="BU97" s="194" t="e">
        <f t="shared" si="56"/>
        <v>#REF!</v>
      </c>
      <c r="BV97" s="194" t="e">
        <f t="shared" si="57"/>
        <v>#REF!</v>
      </c>
      <c r="BW97" s="194" t="e">
        <f t="shared" si="58"/>
        <v>#REF!</v>
      </c>
    </row>
    <row r="98" spans="1:75">
      <c r="A98" s="173">
        <v>22</v>
      </c>
      <c r="B98" s="193" t="e">
        <f>#REF!</f>
        <v>#REF!</v>
      </c>
      <c r="C98" s="193" t="e">
        <f>#REF!</f>
        <v>#REF!</v>
      </c>
      <c r="D98" s="193" t="e">
        <f>#REF!</f>
        <v>#REF!</v>
      </c>
      <c r="E98" s="193" t="e">
        <f>#REF!</f>
        <v>#REF!</v>
      </c>
      <c r="F98" s="193" t="e">
        <f>#REF!</f>
        <v>#REF!</v>
      </c>
      <c r="G98" s="193" t="e">
        <f>#REF!</f>
        <v>#REF!</v>
      </c>
      <c r="H98" s="193" t="e">
        <f>#REF!</f>
        <v>#REF!</v>
      </c>
      <c r="I98" s="193" t="e">
        <f>#REF!</f>
        <v>#REF!</v>
      </c>
      <c r="J98" s="193" t="e">
        <f>#REF!</f>
        <v>#REF!</v>
      </c>
      <c r="K98" s="193" t="e">
        <f>#REF!</f>
        <v>#REF!</v>
      </c>
      <c r="L98" s="193" t="e">
        <f>#REF!</f>
        <v>#REF!</v>
      </c>
      <c r="M98" s="193" t="e">
        <f>#REF!</f>
        <v>#REF!</v>
      </c>
      <c r="N98" s="193" t="e">
        <f>#REF!</f>
        <v>#REF!</v>
      </c>
      <c r="O98" s="193" t="e">
        <f>#REF!</f>
        <v>#REF!</v>
      </c>
      <c r="P98" s="193" t="e">
        <f>#REF!</f>
        <v>#REF!</v>
      </c>
      <c r="Q98" s="193" t="e">
        <f>#REF!</f>
        <v>#REF!</v>
      </c>
      <c r="R98" s="193" t="e">
        <f>#REF!</f>
        <v>#REF!</v>
      </c>
      <c r="S98" s="193" t="e">
        <f>#REF!</f>
        <v>#REF!</v>
      </c>
      <c r="T98" s="193" t="e">
        <f>#REF!</f>
        <v>#REF!</v>
      </c>
      <c r="U98" s="193" t="e">
        <f>#REF!</f>
        <v>#REF!</v>
      </c>
      <c r="V98" s="193" t="e">
        <f>#REF!</f>
        <v>#REF!</v>
      </c>
      <c r="W98" s="193" t="e">
        <f>#REF!</f>
        <v>#REF!</v>
      </c>
      <c r="X98" s="193" t="e">
        <f>#REF!</f>
        <v>#REF!</v>
      </c>
      <c r="Y98" s="193" t="e">
        <f>#REF!</f>
        <v>#REF!</v>
      </c>
      <c r="AA98" s="194" t="e">
        <f>#REF!</f>
        <v>#REF!</v>
      </c>
      <c r="AB98" s="194" t="e">
        <f>#REF!</f>
        <v>#REF!</v>
      </c>
      <c r="AC98" s="194" t="e">
        <f>#REF!</f>
        <v>#REF!</v>
      </c>
      <c r="AD98" s="194" t="e">
        <f>#REF!</f>
        <v>#REF!</v>
      </c>
      <c r="AE98" s="194" t="e">
        <f>#REF!</f>
        <v>#REF!</v>
      </c>
      <c r="AF98" s="194" t="e">
        <f>#REF!</f>
        <v>#REF!</v>
      </c>
      <c r="AG98" s="194" t="e">
        <f>#REF!</f>
        <v>#REF!</v>
      </c>
      <c r="AH98" s="194" t="e">
        <f>#REF!</f>
        <v>#REF!</v>
      </c>
      <c r="AI98" s="194" t="e">
        <f>#REF!</f>
        <v>#REF!</v>
      </c>
      <c r="AJ98" s="194" t="e">
        <f>#REF!</f>
        <v>#REF!</v>
      </c>
      <c r="AK98" s="194" t="e">
        <f>#REF!</f>
        <v>#REF!</v>
      </c>
      <c r="AL98" s="194" t="e">
        <f>#REF!</f>
        <v>#REF!</v>
      </c>
      <c r="AM98" s="194" t="e">
        <f>#REF!</f>
        <v>#REF!</v>
      </c>
      <c r="AN98" s="194" t="e">
        <f>#REF!</f>
        <v>#REF!</v>
      </c>
      <c r="AO98" s="194" t="e">
        <f>#REF!</f>
        <v>#REF!</v>
      </c>
      <c r="AP98" s="194" t="e">
        <f>#REF!</f>
        <v>#REF!</v>
      </c>
      <c r="AQ98" s="194" t="e">
        <f>#REF!</f>
        <v>#REF!</v>
      </c>
      <c r="AR98" s="194" t="e">
        <f>#REF!</f>
        <v>#REF!</v>
      </c>
      <c r="AS98" s="194" t="e">
        <f>#REF!</f>
        <v>#REF!</v>
      </c>
      <c r="AT98" s="194" t="e">
        <f>#REF!</f>
        <v>#REF!</v>
      </c>
      <c r="AU98" s="194" t="e">
        <f>#REF!</f>
        <v>#REF!</v>
      </c>
      <c r="AV98" s="194" t="e">
        <f>#REF!</f>
        <v>#REF!</v>
      </c>
      <c r="AW98" s="194" t="e">
        <f>#REF!</f>
        <v>#REF!</v>
      </c>
      <c r="AX98" s="194" t="e">
        <f>#REF!</f>
        <v>#REF!</v>
      </c>
      <c r="AZ98" s="194" t="e">
        <f t="shared" si="59"/>
        <v>#REF!</v>
      </c>
      <c r="BA98" s="194" t="e">
        <f t="shared" si="61"/>
        <v>#REF!</v>
      </c>
      <c r="BB98" s="194" t="e">
        <f t="shared" si="62"/>
        <v>#REF!</v>
      </c>
      <c r="BC98" s="194" t="e">
        <f t="shared" si="63"/>
        <v>#REF!</v>
      </c>
      <c r="BD98" s="194" t="e">
        <f t="shared" si="64"/>
        <v>#REF!</v>
      </c>
      <c r="BE98" s="194" t="e">
        <f t="shared" si="65"/>
        <v>#REF!</v>
      </c>
      <c r="BF98" s="194" t="e">
        <f t="shared" si="66"/>
        <v>#REF!</v>
      </c>
      <c r="BG98" s="194" t="e">
        <f t="shared" si="67"/>
        <v>#REF!</v>
      </c>
      <c r="BH98" s="194" t="e">
        <f t="shared" si="68"/>
        <v>#REF!</v>
      </c>
      <c r="BI98" s="194" t="e">
        <f t="shared" si="69"/>
        <v>#REF!</v>
      </c>
      <c r="BJ98" s="194" t="e">
        <f t="shared" si="70"/>
        <v>#REF!</v>
      </c>
      <c r="BK98" s="194" t="e">
        <f t="shared" si="71"/>
        <v>#REF!</v>
      </c>
      <c r="BL98" s="194" t="e">
        <f t="shared" si="72"/>
        <v>#REF!</v>
      </c>
      <c r="BM98" s="194" t="e">
        <f t="shared" si="73"/>
        <v>#REF!</v>
      </c>
      <c r="BN98" s="194" t="e">
        <f t="shared" si="74"/>
        <v>#REF!</v>
      </c>
      <c r="BO98" s="194" t="e">
        <f t="shared" si="75"/>
        <v>#REF!</v>
      </c>
      <c r="BP98" s="194" t="e">
        <f t="shared" si="60"/>
        <v>#REF!</v>
      </c>
      <c r="BQ98" s="194" t="e">
        <f t="shared" si="52"/>
        <v>#REF!</v>
      </c>
      <c r="BR98" s="194" t="e">
        <f t="shared" si="53"/>
        <v>#REF!</v>
      </c>
      <c r="BS98" s="194" t="e">
        <f t="shared" si="54"/>
        <v>#REF!</v>
      </c>
      <c r="BT98" s="194" t="e">
        <f t="shared" si="55"/>
        <v>#REF!</v>
      </c>
      <c r="BU98" s="194" t="e">
        <f t="shared" si="56"/>
        <v>#REF!</v>
      </c>
      <c r="BV98" s="194" t="e">
        <f t="shared" si="57"/>
        <v>#REF!</v>
      </c>
      <c r="BW98" s="194" t="e">
        <f t="shared" si="58"/>
        <v>#REF!</v>
      </c>
    </row>
    <row r="99" spans="1:75">
      <c r="A99" s="173">
        <v>23</v>
      </c>
      <c r="B99" s="193" t="e">
        <f>#REF!</f>
        <v>#REF!</v>
      </c>
      <c r="C99" s="193" t="e">
        <f>#REF!</f>
        <v>#REF!</v>
      </c>
      <c r="D99" s="193" t="e">
        <f>#REF!</f>
        <v>#REF!</v>
      </c>
      <c r="E99" s="193" t="e">
        <f>#REF!</f>
        <v>#REF!</v>
      </c>
      <c r="F99" s="193" t="e">
        <f>#REF!</f>
        <v>#REF!</v>
      </c>
      <c r="G99" s="193" t="e">
        <f>#REF!</f>
        <v>#REF!</v>
      </c>
      <c r="H99" s="193" t="e">
        <f>#REF!</f>
        <v>#REF!</v>
      </c>
      <c r="I99" s="193" t="e">
        <f>#REF!</f>
        <v>#REF!</v>
      </c>
      <c r="J99" s="193" t="e">
        <f>#REF!</f>
        <v>#REF!</v>
      </c>
      <c r="K99" s="193" t="e">
        <f>#REF!</f>
        <v>#REF!</v>
      </c>
      <c r="L99" s="193" t="e">
        <f>#REF!</f>
        <v>#REF!</v>
      </c>
      <c r="M99" s="193" t="e">
        <f>#REF!</f>
        <v>#REF!</v>
      </c>
      <c r="N99" s="193" t="e">
        <f>#REF!</f>
        <v>#REF!</v>
      </c>
      <c r="O99" s="193" t="e">
        <f>#REF!</f>
        <v>#REF!</v>
      </c>
      <c r="P99" s="193" t="e">
        <f>#REF!</f>
        <v>#REF!</v>
      </c>
      <c r="Q99" s="193" t="e">
        <f>#REF!</f>
        <v>#REF!</v>
      </c>
      <c r="R99" s="193" t="e">
        <f>#REF!</f>
        <v>#REF!</v>
      </c>
      <c r="S99" s="193" t="e">
        <f>#REF!</f>
        <v>#REF!</v>
      </c>
      <c r="T99" s="193" t="e">
        <f>#REF!</f>
        <v>#REF!</v>
      </c>
      <c r="U99" s="193" t="e">
        <f>#REF!</f>
        <v>#REF!</v>
      </c>
      <c r="V99" s="193" t="e">
        <f>#REF!</f>
        <v>#REF!</v>
      </c>
      <c r="W99" s="193" t="e">
        <f>#REF!</f>
        <v>#REF!</v>
      </c>
      <c r="X99" s="193" t="e">
        <f>#REF!</f>
        <v>#REF!</v>
      </c>
      <c r="Y99" s="193" t="e">
        <f>#REF!</f>
        <v>#REF!</v>
      </c>
      <c r="AA99" s="194" t="e">
        <f>#REF!</f>
        <v>#REF!</v>
      </c>
      <c r="AB99" s="194" t="e">
        <f>#REF!</f>
        <v>#REF!</v>
      </c>
      <c r="AC99" s="194" t="e">
        <f>#REF!</f>
        <v>#REF!</v>
      </c>
      <c r="AD99" s="194" t="e">
        <f>#REF!</f>
        <v>#REF!</v>
      </c>
      <c r="AE99" s="194" t="e">
        <f>#REF!</f>
        <v>#REF!</v>
      </c>
      <c r="AF99" s="194" t="e">
        <f>#REF!</f>
        <v>#REF!</v>
      </c>
      <c r="AG99" s="194" t="e">
        <f>#REF!</f>
        <v>#REF!</v>
      </c>
      <c r="AH99" s="194" t="e">
        <f>#REF!</f>
        <v>#REF!</v>
      </c>
      <c r="AI99" s="194" t="e">
        <f>#REF!</f>
        <v>#REF!</v>
      </c>
      <c r="AJ99" s="194" t="e">
        <f>#REF!</f>
        <v>#REF!</v>
      </c>
      <c r="AK99" s="194" t="e">
        <f>#REF!</f>
        <v>#REF!</v>
      </c>
      <c r="AL99" s="194" t="e">
        <f>#REF!</f>
        <v>#REF!</v>
      </c>
      <c r="AM99" s="194" t="e">
        <f>#REF!</f>
        <v>#REF!</v>
      </c>
      <c r="AN99" s="194" t="e">
        <f>#REF!</f>
        <v>#REF!</v>
      </c>
      <c r="AO99" s="194" t="e">
        <f>#REF!</f>
        <v>#REF!</v>
      </c>
      <c r="AP99" s="194" t="e">
        <f>#REF!</f>
        <v>#REF!</v>
      </c>
      <c r="AQ99" s="194" t="e">
        <f>#REF!</f>
        <v>#REF!</v>
      </c>
      <c r="AR99" s="194" t="e">
        <f>#REF!</f>
        <v>#REF!</v>
      </c>
      <c r="AS99" s="194" t="e">
        <f>#REF!</f>
        <v>#REF!</v>
      </c>
      <c r="AT99" s="194" t="e">
        <f>#REF!</f>
        <v>#REF!</v>
      </c>
      <c r="AU99" s="194" t="e">
        <f>#REF!</f>
        <v>#REF!</v>
      </c>
      <c r="AV99" s="194" t="e">
        <f>#REF!</f>
        <v>#REF!</v>
      </c>
      <c r="AW99" s="194" t="e">
        <f>#REF!</f>
        <v>#REF!</v>
      </c>
      <c r="AX99" s="194" t="e">
        <f>#REF!</f>
        <v>#REF!</v>
      </c>
      <c r="AZ99" s="194" t="e">
        <f t="shared" si="59"/>
        <v>#REF!</v>
      </c>
      <c r="BA99" s="194" t="e">
        <f t="shared" si="61"/>
        <v>#REF!</v>
      </c>
      <c r="BB99" s="194" t="e">
        <f t="shared" si="62"/>
        <v>#REF!</v>
      </c>
      <c r="BC99" s="194" t="e">
        <f t="shared" si="63"/>
        <v>#REF!</v>
      </c>
      <c r="BD99" s="194" t="e">
        <f t="shared" si="64"/>
        <v>#REF!</v>
      </c>
      <c r="BE99" s="194" t="e">
        <f t="shared" si="65"/>
        <v>#REF!</v>
      </c>
      <c r="BF99" s="194" t="e">
        <f t="shared" si="66"/>
        <v>#REF!</v>
      </c>
      <c r="BG99" s="194" t="e">
        <f t="shared" si="67"/>
        <v>#REF!</v>
      </c>
      <c r="BH99" s="194" t="e">
        <f t="shared" si="68"/>
        <v>#REF!</v>
      </c>
      <c r="BI99" s="194" t="e">
        <f t="shared" si="69"/>
        <v>#REF!</v>
      </c>
      <c r="BJ99" s="194" t="e">
        <f t="shared" si="70"/>
        <v>#REF!</v>
      </c>
      <c r="BK99" s="194" t="e">
        <f t="shared" si="71"/>
        <v>#REF!</v>
      </c>
      <c r="BL99" s="194" t="e">
        <f t="shared" si="72"/>
        <v>#REF!</v>
      </c>
      <c r="BM99" s="194" t="e">
        <f t="shared" si="73"/>
        <v>#REF!</v>
      </c>
      <c r="BN99" s="194" t="e">
        <f t="shared" si="74"/>
        <v>#REF!</v>
      </c>
      <c r="BO99" s="194" t="e">
        <f t="shared" si="75"/>
        <v>#REF!</v>
      </c>
      <c r="BP99" s="194" t="e">
        <f t="shared" si="60"/>
        <v>#REF!</v>
      </c>
      <c r="BQ99" s="194" t="e">
        <f t="shared" si="52"/>
        <v>#REF!</v>
      </c>
      <c r="BR99" s="194" t="e">
        <f t="shared" si="53"/>
        <v>#REF!</v>
      </c>
      <c r="BS99" s="194" t="e">
        <f t="shared" si="54"/>
        <v>#REF!</v>
      </c>
      <c r="BT99" s="194" t="e">
        <f t="shared" si="55"/>
        <v>#REF!</v>
      </c>
      <c r="BU99" s="194" t="e">
        <f t="shared" si="56"/>
        <v>#REF!</v>
      </c>
      <c r="BV99" s="194" t="e">
        <f t="shared" si="57"/>
        <v>#REF!</v>
      </c>
      <c r="BW99" s="194" t="e">
        <f t="shared" si="58"/>
        <v>#REF!</v>
      </c>
    </row>
    <row r="100" spans="1:75">
      <c r="A100" s="173">
        <v>24</v>
      </c>
      <c r="B100" s="193" t="e">
        <f>#REF!</f>
        <v>#REF!</v>
      </c>
      <c r="C100" s="193" t="e">
        <f>#REF!</f>
        <v>#REF!</v>
      </c>
      <c r="D100" s="193" t="e">
        <f>#REF!</f>
        <v>#REF!</v>
      </c>
      <c r="E100" s="193" t="e">
        <f>#REF!</f>
        <v>#REF!</v>
      </c>
      <c r="F100" s="193" t="e">
        <f>#REF!</f>
        <v>#REF!</v>
      </c>
      <c r="G100" s="193" t="e">
        <f>#REF!</f>
        <v>#REF!</v>
      </c>
      <c r="H100" s="193" t="e">
        <f>#REF!</f>
        <v>#REF!</v>
      </c>
      <c r="I100" s="193" t="e">
        <f>#REF!</f>
        <v>#REF!</v>
      </c>
      <c r="J100" s="193" t="e">
        <f>#REF!</f>
        <v>#REF!</v>
      </c>
      <c r="K100" s="193" t="e">
        <f>#REF!</f>
        <v>#REF!</v>
      </c>
      <c r="L100" s="193" t="e">
        <f>#REF!</f>
        <v>#REF!</v>
      </c>
      <c r="M100" s="193" t="e">
        <f>#REF!</f>
        <v>#REF!</v>
      </c>
      <c r="N100" s="193" t="e">
        <f>#REF!</f>
        <v>#REF!</v>
      </c>
      <c r="O100" s="193" t="e">
        <f>#REF!</f>
        <v>#REF!</v>
      </c>
      <c r="P100" s="193" t="e">
        <f>#REF!</f>
        <v>#REF!</v>
      </c>
      <c r="Q100" s="193" t="e">
        <f>#REF!</f>
        <v>#REF!</v>
      </c>
      <c r="R100" s="193" t="e">
        <f>#REF!</f>
        <v>#REF!</v>
      </c>
      <c r="S100" s="193" t="e">
        <f>#REF!</f>
        <v>#REF!</v>
      </c>
      <c r="T100" s="193" t="e">
        <f>#REF!</f>
        <v>#REF!</v>
      </c>
      <c r="U100" s="193" t="e">
        <f>#REF!</f>
        <v>#REF!</v>
      </c>
      <c r="V100" s="193" t="e">
        <f>#REF!</f>
        <v>#REF!</v>
      </c>
      <c r="W100" s="193" t="e">
        <f>#REF!</f>
        <v>#REF!</v>
      </c>
      <c r="X100" s="193" t="e">
        <f>#REF!</f>
        <v>#REF!</v>
      </c>
      <c r="Y100" s="193" t="e">
        <f>#REF!</f>
        <v>#REF!</v>
      </c>
      <c r="AA100" s="194" t="e">
        <f>#REF!</f>
        <v>#REF!</v>
      </c>
      <c r="AB100" s="194" t="e">
        <f>#REF!</f>
        <v>#REF!</v>
      </c>
      <c r="AC100" s="194" t="e">
        <f>#REF!</f>
        <v>#REF!</v>
      </c>
      <c r="AD100" s="194" t="e">
        <f>#REF!</f>
        <v>#REF!</v>
      </c>
      <c r="AE100" s="194" t="e">
        <f>#REF!</f>
        <v>#REF!</v>
      </c>
      <c r="AF100" s="194" t="e">
        <f>#REF!</f>
        <v>#REF!</v>
      </c>
      <c r="AG100" s="194" t="e">
        <f>#REF!</f>
        <v>#REF!</v>
      </c>
      <c r="AH100" s="194" t="e">
        <f>#REF!</f>
        <v>#REF!</v>
      </c>
      <c r="AI100" s="194" t="e">
        <f>#REF!</f>
        <v>#REF!</v>
      </c>
      <c r="AJ100" s="194" t="e">
        <f>#REF!</f>
        <v>#REF!</v>
      </c>
      <c r="AK100" s="194" t="e">
        <f>#REF!</f>
        <v>#REF!</v>
      </c>
      <c r="AL100" s="194" t="e">
        <f>#REF!</f>
        <v>#REF!</v>
      </c>
      <c r="AM100" s="194" t="e">
        <f>#REF!</f>
        <v>#REF!</v>
      </c>
      <c r="AN100" s="194" t="e">
        <f>#REF!</f>
        <v>#REF!</v>
      </c>
      <c r="AO100" s="194" t="e">
        <f>#REF!</f>
        <v>#REF!</v>
      </c>
      <c r="AP100" s="194" t="e">
        <f>#REF!</f>
        <v>#REF!</v>
      </c>
      <c r="AQ100" s="194" t="e">
        <f>#REF!</f>
        <v>#REF!</v>
      </c>
      <c r="AR100" s="194" t="e">
        <f>#REF!</f>
        <v>#REF!</v>
      </c>
      <c r="AS100" s="194" t="e">
        <f>#REF!</f>
        <v>#REF!</v>
      </c>
      <c r="AT100" s="194" t="e">
        <f>#REF!</f>
        <v>#REF!</v>
      </c>
      <c r="AU100" s="194" t="e">
        <f>#REF!</f>
        <v>#REF!</v>
      </c>
      <c r="AV100" s="194" t="e">
        <f>#REF!</f>
        <v>#REF!</v>
      </c>
      <c r="AW100" s="194" t="e">
        <f>#REF!</f>
        <v>#REF!</v>
      </c>
      <c r="AX100" s="194" t="e">
        <f>#REF!</f>
        <v>#REF!</v>
      </c>
      <c r="AZ100" s="194" t="e">
        <f t="shared" si="59"/>
        <v>#REF!</v>
      </c>
      <c r="BA100" s="194" t="e">
        <f t="shared" si="61"/>
        <v>#REF!</v>
      </c>
      <c r="BB100" s="194" t="e">
        <f t="shared" si="62"/>
        <v>#REF!</v>
      </c>
      <c r="BC100" s="194" t="e">
        <f t="shared" si="63"/>
        <v>#REF!</v>
      </c>
      <c r="BD100" s="194" t="e">
        <f t="shared" si="64"/>
        <v>#REF!</v>
      </c>
      <c r="BE100" s="194" t="e">
        <f t="shared" si="65"/>
        <v>#REF!</v>
      </c>
      <c r="BF100" s="194" t="e">
        <f t="shared" si="66"/>
        <v>#REF!</v>
      </c>
      <c r="BG100" s="194" t="e">
        <f t="shared" si="67"/>
        <v>#REF!</v>
      </c>
      <c r="BH100" s="194" t="e">
        <f t="shared" si="68"/>
        <v>#REF!</v>
      </c>
      <c r="BI100" s="194" t="e">
        <f t="shared" si="69"/>
        <v>#REF!</v>
      </c>
      <c r="BJ100" s="194" t="e">
        <f t="shared" si="70"/>
        <v>#REF!</v>
      </c>
      <c r="BK100" s="194" t="e">
        <f t="shared" si="71"/>
        <v>#REF!</v>
      </c>
      <c r="BL100" s="194" t="e">
        <f t="shared" si="72"/>
        <v>#REF!</v>
      </c>
      <c r="BM100" s="194" t="e">
        <f t="shared" si="73"/>
        <v>#REF!</v>
      </c>
      <c r="BN100" s="194" t="e">
        <f t="shared" si="74"/>
        <v>#REF!</v>
      </c>
      <c r="BO100" s="194" t="e">
        <f t="shared" si="75"/>
        <v>#REF!</v>
      </c>
      <c r="BP100" s="194" t="e">
        <f t="shared" si="60"/>
        <v>#REF!</v>
      </c>
      <c r="BQ100" s="194" t="e">
        <f t="shared" si="52"/>
        <v>#REF!</v>
      </c>
      <c r="BR100" s="194" t="e">
        <f t="shared" si="53"/>
        <v>#REF!</v>
      </c>
      <c r="BS100" s="194" t="e">
        <f t="shared" si="54"/>
        <v>#REF!</v>
      </c>
      <c r="BT100" s="194" t="e">
        <f t="shared" si="55"/>
        <v>#REF!</v>
      </c>
      <c r="BU100" s="194" t="e">
        <f t="shared" si="56"/>
        <v>#REF!</v>
      </c>
      <c r="BV100" s="194" t="e">
        <f t="shared" si="57"/>
        <v>#REF!</v>
      </c>
      <c r="BW100" s="194" t="e">
        <f t="shared" si="58"/>
        <v>#REF!</v>
      </c>
    </row>
    <row r="101" spans="1:75">
      <c r="A101" s="173">
        <v>25</v>
      </c>
      <c r="B101" s="193" t="e">
        <f>#REF!</f>
        <v>#REF!</v>
      </c>
      <c r="C101" s="193" t="e">
        <f>#REF!</f>
        <v>#REF!</v>
      </c>
      <c r="D101" s="193" t="e">
        <f>#REF!</f>
        <v>#REF!</v>
      </c>
      <c r="E101" s="193" t="e">
        <f>#REF!</f>
        <v>#REF!</v>
      </c>
      <c r="F101" s="193" t="e">
        <f>#REF!</f>
        <v>#REF!</v>
      </c>
      <c r="G101" s="193" t="e">
        <f>#REF!</f>
        <v>#REF!</v>
      </c>
      <c r="H101" s="193" t="e">
        <f>#REF!</f>
        <v>#REF!</v>
      </c>
      <c r="I101" s="193" t="e">
        <f>#REF!</f>
        <v>#REF!</v>
      </c>
      <c r="J101" s="193" t="e">
        <f>#REF!</f>
        <v>#REF!</v>
      </c>
      <c r="K101" s="193" t="e">
        <f>#REF!</f>
        <v>#REF!</v>
      </c>
      <c r="L101" s="193" t="e">
        <f>#REF!</f>
        <v>#REF!</v>
      </c>
      <c r="M101" s="193" t="e">
        <f>#REF!</f>
        <v>#REF!</v>
      </c>
      <c r="N101" s="193" t="e">
        <f>#REF!</f>
        <v>#REF!</v>
      </c>
      <c r="O101" s="193" t="e">
        <f>#REF!</f>
        <v>#REF!</v>
      </c>
      <c r="P101" s="193" t="e">
        <f>#REF!</f>
        <v>#REF!</v>
      </c>
      <c r="Q101" s="193" t="e">
        <f>#REF!</f>
        <v>#REF!</v>
      </c>
      <c r="R101" s="193" t="e">
        <f>#REF!</f>
        <v>#REF!</v>
      </c>
      <c r="S101" s="193" t="e">
        <f>#REF!</f>
        <v>#REF!</v>
      </c>
      <c r="T101" s="193" t="e">
        <f>#REF!</f>
        <v>#REF!</v>
      </c>
      <c r="U101" s="193" t="e">
        <f>#REF!</f>
        <v>#REF!</v>
      </c>
      <c r="V101" s="193" t="e">
        <f>#REF!</f>
        <v>#REF!</v>
      </c>
      <c r="W101" s="193" t="e">
        <f>#REF!</f>
        <v>#REF!</v>
      </c>
      <c r="X101" s="193" t="e">
        <f>#REF!</f>
        <v>#REF!</v>
      </c>
      <c r="Y101" s="193" t="e">
        <f>#REF!</f>
        <v>#REF!</v>
      </c>
      <c r="AA101" s="194" t="e">
        <f>#REF!</f>
        <v>#REF!</v>
      </c>
      <c r="AB101" s="194" t="e">
        <f>#REF!</f>
        <v>#REF!</v>
      </c>
      <c r="AC101" s="194" t="e">
        <f>#REF!</f>
        <v>#REF!</v>
      </c>
      <c r="AD101" s="194" t="e">
        <f>#REF!</f>
        <v>#REF!</v>
      </c>
      <c r="AE101" s="194" t="e">
        <f>#REF!</f>
        <v>#REF!</v>
      </c>
      <c r="AF101" s="194" t="e">
        <f>#REF!</f>
        <v>#REF!</v>
      </c>
      <c r="AG101" s="194" t="e">
        <f>#REF!</f>
        <v>#REF!</v>
      </c>
      <c r="AH101" s="194" t="e">
        <f>#REF!</f>
        <v>#REF!</v>
      </c>
      <c r="AI101" s="194" t="e">
        <f>#REF!</f>
        <v>#REF!</v>
      </c>
      <c r="AJ101" s="194" t="e">
        <f>#REF!</f>
        <v>#REF!</v>
      </c>
      <c r="AK101" s="194" t="e">
        <f>#REF!</f>
        <v>#REF!</v>
      </c>
      <c r="AL101" s="194" t="e">
        <f>#REF!</f>
        <v>#REF!</v>
      </c>
      <c r="AM101" s="194" t="e">
        <f>#REF!</f>
        <v>#REF!</v>
      </c>
      <c r="AN101" s="194" t="e">
        <f>#REF!</f>
        <v>#REF!</v>
      </c>
      <c r="AO101" s="194" t="e">
        <f>#REF!</f>
        <v>#REF!</v>
      </c>
      <c r="AP101" s="194" t="e">
        <f>#REF!</f>
        <v>#REF!</v>
      </c>
      <c r="AQ101" s="194" t="e">
        <f>#REF!</f>
        <v>#REF!</v>
      </c>
      <c r="AR101" s="194" t="e">
        <f>#REF!</f>
        <v>#REF!</v>
      </c>
      <c r="AS101" s="194" t="e">
        <f>#REF!</f>
        <v>#REF!</v>
      </c>
      <c r="AT101" s="194" t="e">
        <f>#REF!</f>
        <v>#REF!</v>
      </c>
      <c r="AU101" s="194" t="e">
        <f>#REF!</f>
        <v>#REF!</v>
      </c>
      <c r="AV101" s="194" t="e">
        <f>#REF!</f>
        <v>#REF!</v>
      </c>
      <c r="AW101" s="194" t="e">
        <f>#REF!</f>
        <v>#REF!</v>
      </c>
      <c r="AX101" s="194" t="e">
        <f>#REF!</f>
        <v>#REF!</v>
      </c>
      <c r="AZ101" s="194" t="e">
        <f t="shared" si="59"/>
        <v>#REF!</v>
      </c>
      <c r="BA101" s="194" t="e">
        <f t="shared" si="61"/>
        <v>#REF!</v>
      </c>
      <c r="BB101" s="194" t="e">
        <f t="shared" si="62"/>
        <v>#REF!</v>
      </c>
      <c r="BC101" s="194" t="e">
        <f t="shared" si="63"/>
        <v>#REF!</v>
      </c>
      <c r="BD101" s="194" t="e">
        <f t="shared" si="64"/>
        <v>#REF!</v>
      </c>
      <c r="BE101" s="194" t="e">
        <f t="shared" si="65"/>
        <v>#REF!</v>
      </c>
      <c r="BF101" s="194" t="e">
        <f t="shared" si="66"/>
        <v>#REF!</v>
      </c>
      <c r="BG101" s="194" t="e">
        <f t="shared" si="67"/>
        <v>#REF!</v>
      </c>
      <c r="BH101" s="194" t="e">
        <f t="shared" si="68"/>
        <v>#REF!</v>
      </c>
      <c r="BI101" s="194" t="e">
        <f t="shared" si="69"/>
        <v>#REF!</v>
      </c>
      <c r="BJ101" s="194" t="e">
        <f t="shared" si="70"/>
        <v>#REF!</v>
      </c>
      <c r="BK101" s="194" t="e">
        <f t="shared" si="71"/>
        <v>#REF!</v>
      </c>
      <c r="BL101" s="194" t="e">
        <f t="shared" si="72"/>
        <v>#REF!</v>
      </c>
      <c r="BM101" s="194" t="e">
        <f t="shared" si="73"/>
        <v>#REF!</v>
      </c>
      <c r="BN101" s="194" t="e">
        <f t="shared" si="74"/>
        <v>#REF!</v>
      </c>
      <c r="BO101" s="194" t="e">
        <f t="shared" si="75"/>
        <v>#REF!</v>
      </c>
      <c r="BP101" s="194" t="e">
        <f t="shared" si="60"/>
        <v>#REF!</v>
      </c>
      <c r="BQ101" s="194" t="e">
        <f t="shared" si="52"/>
        <v>#REF!</v>
      </c>
      <c r="BR101" s="194" t="e">
        <f t="shared" si="53"/>
        <v>#REF!</v>
      </c>
      <c r="BS101" s="194" t="e">
        <f t="shared" si="54"/>
        <v>#REF!</v>
      </c>
      <c r="BT101" s="194" t="e">
        <f t="shared" si="55"/>
        <v>#REF!</v>
      </c>
      <c r="BU101" s="194" t="e">
        <f t="shared" si="56"/>
        <v>#REF!</v>
      </c>
      <c r="BV101" s="194" t="e">
        <f t="shared" si="57"/>
        <v>#REF!</v>
      </c>
      <c r="BW101" s="194" t="e">
        <f t="shared" si="58"/>
        <v>#REF!</v>
      </c>
    </row>
    <row r="102" spans="1:75">
      <c r="A102" s="173">
        <v>26</v>
      </c>
      <c r="B102" s="193" t="e">
        <f>#REF!</f>
        <v>#REF!</v>
      </c>
      <c r="C102" s="193" t="e">
        <f>#REF!</f>
        <v>#REF!</v>
      </c>
      <c r="D102" s="193" t="e">
        <f>#REF!</f>
        <v>#REF!</v>
      </c>
      <c r="E102" s="193" t="e">
        <f>#REF!</f>
        <v>#REF!</v>
      </c>
      <c r="F102" s="193" t="e">
        <f>#REF!</f>
        <v>#REF!</v>
      </c>
      <c r="G102" s="193" t="e">
        <f>#REF!</f>
        <v>#REF!</v>
      </c>
      <c r="H102" s="193" t="e">
        <f>#REF!</f>
        <v>#REF!</v>
      </c>
      <c r="I102" s="193" t="e">
        <f>#REF!</f>
        <v>#REF!</v>
      </c>
      <c r="J102" s="193" t="e">
        <f>#REF!</f>
        <v>#REF!</v>
      </c>
      <c r="K102" s="193" t="e">
        <f>#REF!</f>
        <v>#REF!</v>
      </c>
      <c r="L102" s="193" t="e">
        <f>#REF!</f>
        <v>#REF!</v>
      </c>
      <c r="M102" s="193" t="e">
        <f>#REF!</f>
        <v>#REF!</v>
      </c>
      <c r="N102" s="193" t="e">
        <f>#REF!</f>
        <v>#REF!</v>
      </c>
      <c r="O102" s="193" t="e">
        <f>#REF!</f>
        <v>#REF!</v>
      </c>
      <c r="P102" s="193" t="e">
        <f>#REF!</f>
        <v>#REF!</v>
      </c>
      <c r="Q102" s="193" t="e">
        <f>#REF!</f>
        <v>#REF!</v>
      </c>
      <c r="R102" s="193" t="e">
        <f>#REF!</f>
        <v>#REF!</v>
      </c>
      <c r="S102" s="193" t="e">
        <f>#REF!</f>
        <v>#REF!</v>
      </c>
      <c r="T102" s="193" t="e">
        <f>#REF!</f>
        <v>#REF!</v>
      </c>
      <c r="U102" s="193" t="e">
        <f>#REF!</f>
        <v>#REF!</v>
      </c>
      <c r="V102" s="193" t="e">
        <f>#REF!</f>
        <v>#REF!</v>
      </c>
      <c r="W102" s="193" t="e">
        <f>#REF!</f>
        <v>#REF!</v>
      </c>
      <c r="X102" s="193" t="e">
        <f>#REF!</f>
        <v>#REF!</v>
      </c>
      <c r="Y102" s="193" t="e">
        <f>#REF!</f>
        <v>#REF!</v>
      </c>
      <c r="AA102" s="194" t="e">
        <f>#REF!</f>
        <v>#REF!</v>
      </c>
      <c r="AB102" s="194" t="e">
        <f>#REF!</f>
        <v>#REF!</v>
      </c>
      <c r="AC102" s="194" t="e">
        <f>#REF!</f>
        <v>#REF!</v>
      </c>
      <c r="AD102" s="194" t="e">
        <f>#REF!</f>
        <v>#REF!</v>
      </c>
      <c r="AE102" s="194" t="e">
        <f>#REF!</f>
        <v>#REF!</v>
      </c>
      <c r="AF102" s="194" t="e">
        <f>#REF!</f>
        <v>#REF!</v>
      </c>
      <c r="AG102" s="194" t="e">
        <f>#REF!</f>
        <v>#REF!</v>
      </c>
      <c r="AH102" s="194" t="e">
        <f>#REF!</f>
        <v>#REF!</v>
      </c>
      <c r="AI102" s="194" t="e">
        <f>#REF!</f>
        <v>#REF!</v>
      </c>
      <c r="AJ102" s="194" t="e">
        <f>#REF!</f>
        <v>#REF!</v>
      </c>
      <c r="AK102" s="194" t="e">
        <f>#REF!</f>
        <v>#REF!</v>
      </c>
      <c r="AL102" s="194" t="e">
        <f>#REF!</f>
        <v>#REF!</v>
      </c>
      <c r="AM102" s="194" t="e">
        <f>#REF!</f>
        <v>#REF!</v>
      </c>
      <c r="AN102" s="194" t="e">
        <f>#REF!</f>
        <v>#REF!</v>
      </c>
      <c r="AO102" s="194" t="e">
        <f>#REF!</f>
        <v>#REF!</v>
      </c>
      <c r="AP102" s="194" t="e">
        <f>#REF!</f>
        <v>#REF!</v>
      </c>
      <c r="AQ102" s="194" t="e">
        <f>#REF!</f>
        <v>#REF!</v>
      </c>
      <c r="AR102" s="194" t="e">
        <f>#REF!</f>
        <v>#REF!</v>
      </c>
      <c r="AS102" s="194" t="e">
        <f>#REF!</f>
        <v>#REF!</v>
      </c>
      <c r="AT102" s="194" t="e">
        <f>#REF!</f>
        <v>#REF!</v>
      </c>
      <c r="AU102" s="194" t="e">
        <f>#REF!</f>
        <v>#REF!</v>
      </c>
      <c r="AV102" s="194" t="e">
        <f>#REF!</f>
        <v>#REF!</v>
      </c>
      <c r="AW102" s="194" t="e">
        <f>#REF!</f>
        <v>#REF!</v>
      </c>
      <c r="AX102" s="194" t="e">
        <f>#REF!</f>
        <v>#REF!</v>
      </c>
      <c r="AZ102" s="194" t="e">
        <f t="shared" si="59"/>
        <v>#REF!</v>
      </c>
      <c r="BA102" s="194" t="e">
        <f t="shared" si="61"/>
        <v>#REF!</v>
      </c>
      <c r="BB102" s="194" t="e">
        <f t="shared" si="62"/>
        <v>#REF!</v>
      </c>
      <c r="BC102" s="194" t="e">
        <f t="shared" si="63"/>
        <v>#REF!</v>
      </c>
      <c r="BD102" s="194" t="e">
        <f t="shared" si="64"/>
        <v>#REF!</v>
      </c>
      <c r="BE102" s="194" t="e">
        <f t="shared" si="65"/>
        <v>#REF!</v>
      </c>
      <c r="BF102" s="194" t="e">
        <f t="shared" si="66"/>
        <v>#REF!</v>
      </c>
      <c r="BG102" s="194" t="e">
        <f t="shared" si="67"/>
        <v>#REF!</v>
      </c>
      <c r="BH102" s="194" t="e">
        <f t="shared" si="68"/>
        <v>#REF!</v>
      </c>
      <c r="BI102" s="194" t="e">
        <f t="shared" si="69"/>
        <v>#REF!</v>
      </c>
      <c r="BJ102" s="194" t="e">
        <f t="shared" si="70"/>
        <v>#REF!</v>
      </c>
      <c r="BK102" s="194" t="e">
        <f t="shared" si="71"/>
        <v>#REF!</v>
      </c>
      <c r="BL102" s="194" t="e">
        <f t="shared" si="72"/>
        <v>#REF!</v>
      </c>
      <c r="BM102" s="194" t="e">
        <f t="shared" si="73"/>
        <v>#REF!</v>
      </c>
      <c r="BN102" s="194" t="e">
        <f t="shared" si="74"/>
        <v>#REF!</v>
      </c>
      <c r="BO102" s="194" t="e">
        <f t="shared" si="75"/>
        <v>#REF!</v>
      </c>
      <c r="BP102" s="194" t="e">
        <f t="shared" si="60"/>
        <v>#REF!</v>
      </c>
      <c r="BQ102" s="194" t="e">
        <f t="shared" si="52"/>
        <v>#REF!</v>
      </c>
      <c r="BR102" s="194" t="e">
        <f t="shared" si="53"/>
        <v>#REF!</v>
      </c>
      <c r="BS102" s="194" t="e">
        <f t="shared" si="54"/>
        <v>#REF!</v>
      </c>
      <c r="BT102" s="194" t="e">
        <f t="shared" si="55"/>
        <v>#REF!</v>
      </c>
      <c r="BU102" s="194" t="e">
        <f t="shared" si="56"/>
        <v>#REF!</v>
      </c>
      <c r="BV102" s="194" t="e">
        <f t="shared" si="57"/>
        <v>#REF!</v>
      </c>
      <c r="BW102" s="194" t="e">
        <f t="shared" si="58"/>
        <v>#REF!</v>
      </c>
    </row>
    <row r="103" spans="1:75">
      <c r="A103" s="173">
        <v>27</v>
      </c>
      <c r="B103" s="193" t="e">
        <f>#REF!</f>
        <v>#REF!</v>
      </c>
      <c r="C103" s="193" t="e">
        <f>#REF!</f>
        <v>#REF!</v>
      </c>
      <c r="D103" s="193" t="e">
        <f>#REF!</f>
        <v>#REF!</v>
      </c>
      <c r="E103" s="193" t="e">
        <f>#REF!</f>
        <v>#REF!</v>
      </c>
      <c r="F103" s="193" t="e">
        <f>#REF!</f>
        <v>#REF!</v>
      </c>
      <c r="G103" s="193" t="e">
        <f>#REF!</f>
        <v>#REF!</v>
      </c>
      <c r="H103" s="193" t="e">
        <f>#REF!</f>
        <v>#REF!</v>
      </c>
      <c r="I103" s="193" t="e">
        <f>#REF!</f>
        <v>#REF!</v>
      </c>
      <c r="J103" s="193" t="e">
        <f>#REF!</f>
        <v>#REF!</v>
      </c>
      <c r="K103" s="193" t="e">
        <f>#REF!</f>
        <v>#REF!</v>
      </c>
      <c r="L103" s="193" t="e">
        <f>#REF!</f>
        <v>#REF!</v>
      </c>
      <c r="M103" s="193" t="e">
        <f>#REF!</f>
        <v>#REF!</v>
      </c>
      <c r="N103" s="193" t="e">
        <f>#REF!</f>
        <v>#REF!</v>
      </c>
      <c r="O103" s="193" t="e">
        <f>#REF!</f>
        <v>#REF!</v>
      </c>
      <c r="P103" s="193" t="e">
        <f>#REF!</f>
        <v>#REF!</v>
      </c>
      <c r="Q103" s="193" t="e">
        <f>#REF!</f>
        <v>#REF!</v>
      </c>
      <c r="R103" s="193" t="e">
        <f>#REF!</f>
        <v>#REF!</v>
      </c>
      <c r="S103" s="193" t="e">
        <f>#REF!</f>
        <v>#REF!</v>
      </c>
      <c r="T103" s="193" t="e">
        <f>#REF!</f>
        <v>#REF!</v>
      </c>
      <c r="U103" s="193" t="e">
        <f>#REF!</f>
        <v>#REF!</v>
      </c>
      <c r="V103" s="193" t="e">
        <f>#REF!</f>
        <v>#REF!</v>
      </c>
      <c r="W103" s="193" t="e">
        <f>#REF!</f>
        <v>#REF!</v>
      </c>
      <c r="X103" s="193" t="e">
        <f>#REF!</f>
        <v>#REF!</v>
      </c>
      <c r="Y103" s="193" t="e">
        <f>#REF!</f>
        <v>#REF!</v>
      </c>
      <c r="AA103" s="194" t="e">
        <f>#REF!</f>
        <v>#REF!</v>
      </c>
      <c r="AB103" s="194" t="e">
        <f>#REF!</f>
        <v>#REF!</v>
      </c>
      <c r="AC103" s="194" t="e">
        <f>#REF!</f>
        <v>#REF!</v>
      </c>
      <c r="AD103" s="194" t="e">
        <f>#REF!</f>
        <v>#REF!</v>
      </c>
      <c r="AE103" s="194" t="e">
        <f>#REF!</f>
        <v>#REF!</v>
      </c>
      <c r="AF103" s="194" t="e">
        <f>#REF!</f>
        <v>#REF!</v>
      </c>
      <c r="AG103" s="194" t="e">
        <f>#REF!</f>
        <v>#REF!</v>
      </c>
      <c r="AH103" s="194" t="e">
        <f>#REF!</f>
        <v>#REF!</v>
      </c>
      <c r="AI103" s="194" t="e">
        <f>#REF!</f>
        <v>#REF!</v>
      </c>
      <c r="AJ103" s="194" t="e">
        <f>#REF!</f>
        <v>#REF!</v>
      </c>
      <c r="AK103" s="194" t="e">
        <f>#REF!</f>
        <v>#REF!</v>
      </c>
      <c r="AL103" s="194" t="e">
        <f>#REF!</f>
        <v>#REF!</v>
      </c>
      <c r="AM103" s="194" t="e">
        <f>#REF!</f>
        <v>#REF!</v>
      </c>
      <c r="AN103" s="194" t="e">
        <f>#REF!</f>
        <v>#REF!</v>
      </c>
      <c r="AO103" s="194" t="e">
        <f>#REF!</f>
        <v>#REF!</v>
      </c>
      <c r="AP103" s="194" t="e">
        <f>#REF!</f>
        <v>#REF!</v>
      </c>
      <c r="AQ103" s="194" t="e">
        <f>#REF!</f>
        <v>#REF!</v>
      </c>
      <c r="AR103" s="194" t="e">
        <f>#REF!</f>
        <v>#REF!</v>
      </c>
      <c r="AS103" s="194" t="e">
        <f>#REF!</f>
        <v>#REF!</v>
      </c>
      <c r="AT103" s="194" t="e">
        <f>#REF!</f>
        <v>#REF!</v>
      </c>
      <c r="AU103" s="194" t="e">
        <f>#REF!</f>
        <v>#REF!</v>
      </c>
      <c r="AV103" s="194" t="e">
        <f>#REF!</f>
        <v>#REF!</v>
      </c>
      <c r="AW103" s="194" t="e">
        <f>#REF!</f>
        <v>#REF!</v>
      </c>
      <c r="AX103" s="194" t="e">
        <f>#REF!</f>
        <v>#REF!</v>
      </c>
      <c r="AZ103" s="194" t="e">
        <f t="shared" si="59"/>
        <v>#REF!</v>
      </c>
      <c r="BA103" s="194" t="e">
        <f t="shared" si="61"/>
        <v>#REF!</v>
      </c>
      <c r="BB103" s="194" t="e">
        <f t="shared" si="62"/>
        <v>#REF!</v>
      </c>
      <c r="BC103" s="194" t="e">
        <f t="shared" si="63"/>
        <v>#REF!</v>
      </c>
      <c r="BD103" s="194" t="e">
        <f t="shared" si="64"/>
        <v>#REF!</v>
      </c>
      <c r="BE103" s="194" t="e">
        <f t="shared" si="65"/>
        <v>#REF!</v>
      </c>
      <c r="BF103" s="194" t="e">
        <f t="shared" si="66"/>
        <v>#REF!</v>
      </c>
      <c r="BG103" s="194" t="e">
        <f t="shared" si="67"/>
        <v>#REF!</v>
      </c>
      <c r="BH103" s="194" t="e">
        <f t="shared" si="68"/>
        <v>#REF!</v>
      </c>
      <c r="BI103" s="194" t="e">
        <f t="shared" si="69"/>
        <v>#REF!</v>
      </c>
      <c r="BJ103" s="194" t="e">
        <f t="shared" si="70"/>
        <v>#REF!</v>
      </c>
      <c r="BK103" s="194" t="e">
        <f t="shared" si="71"/>
        <v>#REF!</v>
      </c>
      <c r="BL103" s="194" t="e">
        <f t="shared" si="72"/>
        <v>#REF!</v>
      </c>
      <c r="BM103" s="194" t="e">
        <f t="shared" si="73"/>
        <v>#REF!</v>
      </c>
      <c r="BN103" s="194" t="e">
        <f t="shared" si="74"/>
        <v>#REF!</v>
      </c>
      <c r="BO103" s="194" t="e">
        <f t="shared" si="75"/>
        <v>#REF!</v>
      </c>
      <c r="BP103" s="194" t="e">
        <f t="shared" si="60"/>
        <v>#REF!</v>
      </c>
      <c r="BQ103" s="194" t="e">
        <f t="shared" si="52"/>
        <v>#REF!</v>
      </c>
      <c r="BR103" s="194" t="e">
        <f t="shared" si="53"/>
        <v>#REF!</v>
      </c>
      <c r="BS103" s="194" t="e">
        <f t="shared" si="54"/>
        <v>#REF!</v>
      </c>
      <c r="BT103" s="194" t="e">
        <f t="shared" si="55"/>
        <v>#REF!</v>
      </c>
      <c r="BU103" s="194" t="e">
        <f t="shared" si="56"/>
        <v>#REF!</v>
      </c>
      <c r="BV103" s="194" t="e">
        <f t="shared" si="57"/>
        <v>#REF!</v>
      </c>
      <c r="BW103" s="194" t="e">
        <f t="shared" si="58"/>
        <v>#REF!</v>
      </c>
    </row>
    <row r="104" spans="1:75">
      <c r="A104" s="173">
        <v>28</v>
      </c>
      <c r="B104" s="193" t="e">
        <f>#REF!</f>
        <v>#REF!</v>
      </c>
      <c r="C104" s="193" t="e">
        <f>#REF!</f>
        <v>#REF!</v>
      </c>
      <c r="D104" s="193" t="e">
        <f>#REF!</f>
        <v>#REF!</v>
      </c>
      <c r="E104" s="193" t="e">
        <f>#REF!</f>
        <v>#REF!</v>
      </c>
      <c r="F104" s="193" t="e">
        <f>#REF!</f>
        <v>#REF!</v>
      </c>
      <c r="G104" s="193" t="e">
        <f>#REF!</f>
        <v>#REF!</v>
      </c>
      <c r="H104" s="193" t="e">
        <f>#REF!</f>
        <v>#REF!</v>
      </c>
      <c r="I104" s="193" t="e">
        <f>#REF!</f>
        <v>#REF!</v>
      </c>
      <c r="J104" s="193" t="e">
        <f>#REF!</f>
        <v>#REF!</v>
      </c>
      <c r="K104" s="193" t="e">
        <f>#REF!</f>
        <v>#REF!</v>
      </c>
      <c r="L104" s="193" t="e">
        <f>#REF!</f>
        <v>#REF!</v>
      </c>
      <c r="M104" s="193" t="e">
        <f>#REF!</f>
        <v>#REF!</v>
      </c>
      <c r="N104" s="193" t="e">
        <f>#REF!</f>
        <v>#REF!</v>
      </c>
      <c r="O104" s="193" t="e">
        <f>#REF!</f>
        <v>#REF!</v>
      </c>
      <c r="P104" s="193" t="e">
        <f>#REF!</f>
        <v>#REF!</v>
      </c>
      <c r="Q104" s="193" t="e">
        <f>#REF!</f>
        <v>#REF!</v>
      </c>
      <c r="R104" s="193" t="e">
        <f>#REF!</f>
        <v>#REF!</v>
      </c>
      <c r="S104" s="193" t="e">
        <f>#REF!</f>
        <v>#REF!</v>
      </c>
      <c r="T104" s="193" t="e">
        <f>#REF!</f>
        <v>#REF!</v>
      </c>
      <c r="U104" s="193" t="e">
        <f>#REF!</f>
        <v>#REF!</v>
      </c>
      <c r="V104" s="193" t="e">
        <f>#REF!</f>
        <v>#REF!</v>
      </c>
      <c r="W104" s="193" t="e">
        <f>#REF!</f>
        <v>#REF!</v>
      </c>
      <c r="X104" s="193" t="e">
        <f>#REF!</f>
        <v>#REF!</v>
      </c>
      <c r="Y104" s="193" t="e">
        <f>#REF!</f>
        <v>#REF!</v>
      </c>
      <c r="AA104" s="194" t="e">
        <f>#REF!</f>
        <v>#REF!</v>
      </c>
      <c r="AB104" s="194" t="e">
        <f>#REF!</f>
        <v>#REF!</v>
      </c>
      <c r="AC104" s="194" t="e">
        <f>#REF!</f>
        <v>#REF!</v>
      </c>
      <c r="AD104" s="194" t="e">
        <f>#REF!</f>
        <v>#REF!</v>
      </c>
      <c r="AE104" s="194" t="e">
        <f>#REF!</f>
        <v>#REF!</v>
      </c>
      <c r="AF104" s="194" t="e">
        <f>#REF!</f>
        <v>#REF!</v>
      </c>
      <c r="AG104" s="194" t="e">
        <f>#REF!</f>
        <v>#REF!</v>
      </c>
      <c r="AH104" s="194" t="e">
        <f>#REF!</f>
        <v>#REF!</v>
      </c>
      <c r="AI104" s="194" t="e">
        <f>#REF!</f>
        <v>#REF!</v>
      </c>
      <c r="AJ104" s="194" t="e">
        <f>#REF!</f>
        <v>#REF!</v>
      </c>
      <c r="AK104" s="194" t="e">
        <f>#REF!</f>
        <v>#REF!</v>
      </c>
      <c r="AL104" s="194" t="e">
        <f>#REF!</f>
        <v>#REF!</v>
      </c>
      <c r="AM104" s="194" t="e">
        <f>#REF!</f>
        <v>#REF!</v>
      </c>
      <c r="AN104" s="194" t="e">
        <f>#REF!</f>
        <v>#REF!</v>
      </c>
      <c r="AO104" s="194" t="e">
        <f>#REF!</f>
        <v>#REF!</v>
      </c>
      <c r="AP104" s="194" t="e">
        <f>#REF!</f>
        <v>#REF!</v>
      </c>
      <c r="AQ104" s="194" t="e">
        <f>#REF!</f>
        <v>#REF!</v>
      </c>
      <c r="AR104" s="194" t="e">
        <f>#REF!</f>
        <v>#REF!</v>
      </c>
      <c r="AS104" s="194" t="e">
        <f>#REF!</f>
        <v>#REF!</v>
      </c>
      <c r="AT104" s="194" t="e">
        <f>#REF!</f>
        <v>#REF!</v>
      </c>
      <c r="AU104" s="194" t="e">
        <f>#REF!</f>
        <v>#REF!</v>
      </c>
      <c r="AV104" s="194" t="e">
        <f>#REF!</f>
        <v>#REF!</v>
      </c>
      <c r="AW104" s="194" t="e">
        <f>#REF!</f>
        <v>#REF!</v>
      </c>
      <c r="AX104" s="194" t="e">
        <f>#REF!</f>
        <v>#REF!</v>
      </c>
      <c r="AZ104" s="194" t="e">
        <f t="shared" si="59"/>
        <v>#REF!</v>
      </c>
      <c r="BA104" s="194" t="e">
        <f t="shared" si="61"/>
        <v>#REF!</v>
      </c>
      <c r="BB104" s="194" t="e">
        <f t="shared" si="62"/>
        <v>#REF!</v>
      </c>
      <c r="BC104" s="194" t="e">
        <f t="shared" si="63"/>
        <v>#REF!</v>
      </c>
      <c r="BD104" s="194" t="e">
        <f t="shared" si="64"/>
        <v>#REF!</v>
      </c>
      <c r="BE104" s="194" t="e">
        <f t="shared" si="65"/>
        <v>#REF!</v>
      </c>
      <c r="BF104" s="194" t="e">
        <f t="shared" si="66"/>
        <v>#REF!</v>
      </c>
      <c r="BG104" s="194" t="e">
        <f t="shared" si="67"/>
        <v>#REF!</v>
      </c>
      <c r="BH104" s="194" t="e">
        <f t="shared" si="68"/>
        <v>#REF!</v>
      </c>
      <c r="BI104" s="194" t="e">
        <f t="shared" si="69"/>
        <v>#REF!</v>
      </c>
      <c r="BJ104" s="194" t="e">
        <f t="shared" si="70"/>
        <v>#REF!</v>
      </c>
      <c r="BK104" s="194" t="e">
        <f t="shared" si="71"/>
        <v>#REF!</v>
      </c>
      <c r="BL104" s="194" t="e">
        <f t="shared" si="72"/>
        <v>#REF!</v>
      </c>
      <c r="BM104" s="194" t="e">
        <f t="shared" si="73"/>
        <v>#REF!</v>
      </c>
      <c r="BN104" s="194" t="e">
        <f t="shared" si="74"/>
        <v>#REF!</v>
      </c>
      <c r="BO104" s="194" t="e">
        <f t="shared" si="75"/>
        <v>#REF!</v>
      </c>
      <c r="BP104" s="194" t="e">
        <f t="shared" si="60"/>
        <v>#REF!</v>
      </c>
      <c r="BQ104" s="194" t="e">
        <f t="shared" si="52"/>
        <v>#REF!</v>
      </c>
      <c r="BR104" s="194" t="e">
        <f t="shared" si="53"/>
        <v>#REF!</v>
      </c>
      <c r="BS104" s="194" t="e">
        <f t="shared" si="54"/>
        <v>#REF!</v>
      </c>
      <c r="BT104" s="194" t="e">
        <f t="shared" si="55"/>
        <v>#REF!</v>
      </c>
      <c r="BU104" s="194" t="e">
        <f t="shared" si="56"/>
        <v>#REF!</v>
      </c>
      <c r="BV104" s="194" t="e">
        <f t="shared" si="57"/>
        <v>#REF!</v>
      </c>
      <c r="BW104" s="194" t="e">
        <f t="shared" si="58"/>
        <v>#REF!</v>
      </c>
    </row>
    <row r="105" spans="1:75">
      <c r="A105" s="173">
        <v>29</v>
      </c>
      <c r="B105" s="193" t="e">
        <f>#REF!</f>
        <v>#REF!</v>
      </c>
      <c r="C105" s="193" t="e">
        <f>#REF!</f>
        <v>#REF!</v>
      </c>
      <c r="D105" s="193" t="e">
        <f>#REF!</f>
        <v>#REF!</v>
      </c>
      <c r="E105" s="193" t="e">
        <f>#REF!</f>
        <v>#REF!</v>
      </c>
      <c r="F105" s="193" t="e">
        <f>#REF!</f>
        <v>#REF!</v>
      </c>
      <c r="G105" s="193" t="e">
        <f>#REF!</f>
        <v>#REF!</v>
      </c>
      <c r="H105" s="193" t="e">
        <f>#REF!</f>
        <v>#REF!</v>
      </c>
      <c r="I105" s="193" t="e">
        <f>#REF!</f>
        <v>#REF!</v>
      </c>
      <c r="J105" s="193" t="e">
        <f>#REF!</f>
        <v>#REF!</v>
      </c>
      <c r="K105" s="193" t="e">
        <f>#REF!</f>
        <v>#REF!</v>
      </c>
      <c r="L105" s="193" t="e">
        <f>#REF!</f>
        <v>#REF!</v>
      </c>
      <c r="M105" s="193" t="e">
        <f>#REF!</f>
        <v>#REF!</v>
      </c>
      <c r="N105" s="193" t="e">
        <f>#REF!</f>
        <v>#REF!</v>
      </c>
      <c r="O105" s="193" t="e">
        <f>#REF!</f>
        <v>#REF!</v>
      </c>
      <c r="P105" s="193" t="e">
        <f>#REF!</f>
        <v>#REF!</v>
      </c>
      <c r="Q105" s="193" t="e">
        <f>#REF!</f>
        <v>#REF!</v>
      </c>
      <c r="R105" s="193" t="e">
        <f>#REF!</f>
        <v>#REF!</v>
      </c>
      <c r="S105" s="193" t="e">
        <f>#REF!</f>
        <v>#REF!</v>
      </c>
      <c r="T105" s="193" t="e">
        <f>#REF!</f>
        <v>#REF!</v>
      </c>
      <c r="U105" s="193" t="e">
        <f>#REF!</f>
        <v>#REF!</v>
      </c>
      <c r="V105" s="193" t="e">
        <f>#REF!</f>
        <v>#REF!</v>
      </c>
      <c r="W105" s="193" t="e">
        <f>#REF!</f>
        <v>#REF!</v>
      </c>
      <c r="X105" s="193" t="e">
        <f>#REF!</f>
        <v>#REF!</v>
      </c>
      <c r="Y105" s="193" t="e">
        <f>#REF!</f>
        <v>#REF!</v>
      </c>
      <c r="AA105" s="194" t="e">
        <f>#REF!</f>
        <v>#REF!</v>
      </c>
      <c r="AB105" s="194" t="e">
        <f>#REF!</f>
        <v>#REF!</v>
      </c>
      <c r="AC105" s="194" t="e">
        <f>#REF!</f>
        <v>#REF!</v>
      </c>
      <c r="AD105" s="194" t="e">
        <f>#REF!</f>
        <v>#REF!</v>
      </c>
      <c r="AE105" s="194" t="e">
        <f>#REF!</f>
        <v>#REF!</v>
      </c>
      <c r="AF105" s="194" t="e">
        <f>#REF!</f>
        <v>#REF!</v>
      </c>
      <c r="AG105" s="194" t="e">
        <f>#REF!</f>
        <v>#REF!</v>
      </c>
      <c r="AH105" s="194" t="e">
        <f>#REF!</f>
        <v>#REF!</v>
      </c>
      <c r="AI105" s="194" t="e">
        <f>#REF!</f>
        <v>#REF!</v>
      </c>
      <c r="AJ105" s="194" t="e">
        <f>#REF!</f>
        <v>#REF!</v>
      </c>
      <c r="AK105" s="194" t="e">
        <f>#REF!</f>
        <v>#REF!</v>
      </c>
      <c r="AL105" s="194" t="e">
        <f>#REF!</f>
        <v>#REF!</v>
      </c>
      <c r="AM105" s="194" t="e">
        <f>#REF!</f>
        <v>#REF!</v>
      </c>
      <c r="AN105" s="194" t="e">
        <f>#REF!</f>
        <v>#REF!</v>
      </c>
      <c r="AO105" s="194" t="e">
        <f>#REF!</f>
        <v>#REF!</v>
      </c>
      <c r="AP105" s="194" t="e">
        <f>#REF!</f>
        <v>#REF!</v>
      </c>
      <c r="AQ105" s="194" t="e">
        <f>#REF!</f>
        <v>#REF!</v>
      </c>
      <c r="AR105" s="194" t="e">
        <f>#REF!</f>
        <v>#REF!</v>
      </c>
      <c r="AS105" s="194" t="e">
        <f>#REF!</f>
        <v>#REF!</v>
      </c>
      <c r="AT105" s="194" t="e">
        <f>#REF!</f>
        <v>#REF!</v>
      </c>
      <c r="AU105" s="194" t="e">
        <f>#REF!</f>
        <v>#REF!</v>
      </c>
      <c r="AV105" s="194" t="e">
        <f>#REF!</f>
        <v>#REF!</v>
      </c>
      <c r="AW105" s="194" t="e">
        <f>#REF!</f>
        <v>#REF!</v>
      </c>
      <c r="AX105" s="194" t="e">
        <f>#REF!</f>
        <v>#REF!</v>
      </c>
      <c r="AZ105" s="194" t="e">
        <f t="shared" si="59"/>
        <v>#REF!</v>
      </c>
      <c r="BA105" s="194" t="e">
        <f t="shared" si="61"/>
        <v>#REF!</v>
      </c>
      <c r="BB105" s="194" t="e">
        <f t="shared" si="62"/>
        <v>#REF!</v>
      </c>
      <c r="BC105" s="194" t="e">
        <f t="shared" si="63"/>
        <v>#REF!</v>
      </c>
      <c r="BD105" s="194" t="e">
        <f t="shared" si="64"/>
        <v>#REF!</v>
      </c>
      <c r="BE105" s="194" t="e">
        <f t="shared" si="65"/>
        <v>#REF!</v>
      </c>
      <c r="BF105" s="194" t="e">
        <f t="shared" si="66"/>
        <v>#REF!</v>
      </c>
      <c r="BG105" s="194" t="e">
        <f t="shared" si="67"/>
        <v>#REF!</v>
      </c>
      <c r="BH105" s="194" t="e">
        <f t="shared" si="68"/>
        <v>#REF!</v>
      </c>
      <c r="BI105" s="194" t="e">
        <f t="shared" si="69"/>
        <v>#REF!</v>
      </c>
      <c r="BJ105" s="194" t="e">
        <f t="shared" si="70"/>
        <v>#REF!</v>
      </c>
      <c r="BK105" s="194" t="e">
        <f t="shared" si="71"/>
        <v>#REF!</v>
      </c>
      <c r="BL105" s="194" t="e">
        <f t="shared" si="72"/>
        <v>#REF!</v>
      </c>
      <c r="BM105" s="194" t="e">
        <f t="shared" si="73"/>
        <v>#REF!</v>
      </c>
      <c r="BN105" s="194" t="e">
        <f t="shared" si="74"/>
        <v>#REF!</v>
      </c>
      <c r="BO105" s="194" t="e">
        <f t="shared" si="75"/>
        <v>#REF!</v>
      </c>
      <c r="BP105" s="194" t="e">
        <f t="shared" si="60"/>
        <v>#REF!</v>
      </c>
      <c r="BQ105" s="194" t="e">
        <f t="shared" si="52"/>
        <v>#REF!</v>
      </c>
      <c r="BR105" s="194" t="e">
        <f t="shared" si="53"/>
        <v>#REF!</v>
      </c>
      <c r="BS105" s="194" t="e">
        <f t="shared" si="54"/>
        <v>#REF!</v>
      </c>
      <c r="BT105" s="194" t="e">
        <f t="shared" si="55"/>
        <v>#REF!</v>
      </c>
      <c r="BU105" s="194" t="e">
        <f t="shared" si="56"/>
        <v>#REF!</v>
      </c>
      <c r="BV105" s="194" t="e">
        <f t="shared" si="57"/>
        <v>#REF!</v>
      </c>
      <c r="BW105" s="194" t="e">
        <f t="shared" si="58"/>
        <v>#REF!</v>
      </c>
    </row>
    <row r="106" spans="1:75">
      <c r="A106" s="173">
        <v>30</v>
      </c>
      <c r="B106" s="193" t="e">
        <f>#REF!</f>
        <v>#REF!</v>
      </c>
      <c r="C106" s="193" t="e">
        <f>#REF!</f>
        <v>#REF!</v>
      </c>
      <c r="D106" s="193" t="e">
        <f>#REF!</f>
        <v>#REF!</v>
      </c>
      <c r="E106" s="193" t="e">
        <f>#REF!</f>
        <v>#REF!</v>
      </c>
      <c r="F106" s="193" t="e">
        <f>#REF!</f>
        <v>#REF!</v>
      </c>
      <c r="G106" s="193" t="e">
        <f>#REF!</f>
        <v>#REF!</v>
      </c>
      <c r="H106" s="193" t="e">
        <f>#REF!</f>
        <v>#REF!</v>
      </c>
      <c r="I106" s="193" t="e">
        <f>#REF!</f>
        <v>#REF!</v>
      </c>
      <c r="J106" s="193" t="e">
        <f>#REF!</f>
        <v>#REF!</v>
      </c>
      <c r="K106" s="193" t="e">
        <f>#REF!</f>
        <v>#REF!</v>
      </c>
      <c r="L106" s="193" t="e">
        <f>#REF!</f>
        <v>#REF!</v>
      </c>
      <c r="M106" s="193" t="e">
        <f>#REF!</f>
        <v>#REF!</v>
      </c>
      <c r="N106" s="193" t="e">
        <f>#REF!</f>
        <v>#REF!</v>
      </c>
      <c r="O106" s="193" t="e">
        <f>#REF!</f>
        <v>#REF!</v>
      </c>
      <c r="P106" s="193" t="e">
        <f>#REF!</f>
        <v>#REF!</v>
      </c>
      <c r="Q106" s="193" t="e">
        <f>#REF!</f>
        <v>#REF!</v>
      </c>
      <c r="R106" s="193" t="e">
        <f>#REF!</f>
        <v>#REF!</v>
      </c>
      <c r="S106" s="193" t="e">
        <f>#REF!</f>
        <v>#REF!</v>
      </c>
      <c r="T106" s="193" t="e">
        <f>#REF!</f>
        <v>#REF!</v>
      </c>
      <c r="U106" s="193" t="e">
        <f>#REF!</f>
        <v>#REF!</v>
      </c>
      <c r="V106" s="193" t="e">
        <f>#REF!</f>
        <v>#REF!</v>
      </c>
      <c r="W106" s="193" t="e">
        <f>#REF!</f>
        <v>#REF!</v>
      </c>
      <c r="X106" s="193" t="e">
        <f>#REF!</f>
        <v>#REF!</v>
      </c>
      <c r="Y106" s="193" t="e">
        <f>#REF!</f>
        <v>#REF!</v>
      </c>
      <c r="AA106" s="194" t="e">
        <f>#REF!</f>
        <v>#REF!</v>
      </c>
      <c r="AB106" s="194" t="e">
        <f>#REF!</f>
        <v>#REF!</v>
      </c>
      <c r="AC106" s="194" t="e">
        <f>#REF!</f>
        <v>#REF!</v>
      </c>
      <c r="AD106" s="194" t="e">
        <f>#REF!</f>
        <v>#REF!</v>
      </c>
      <c r="AE106" s="194" t="e">
        <f>#REF!</f>
        <v>#REF!</v>
      </c>
      <c r="AF106" s="194" t="e">
        <f>#REF!</f>
        <v>#REF!</v>
      </c>
      <c r="AG106" s="194" t="e">
        <f>#REF!</f>
        <v>#REF!</v>
      </c>
      <c r="AH106" s="194" t="e">
        <f>#REF!</f>
        <v>#REF!</v>
      </c>
      <c r="AI106" s="194" t="e">
        <f>#REF!</f>
        <v>#REF!</v>
      </c>
      <c r="AJ106" s="194" t="e">
        <f>#REF!</f>
        <v>#REF!</v>
      </c>
      <c r="AK106" s="194" t="e">
        <f>#REF!</f>
        <v>#REF!</v>
      </c>
      <c r="AL106" s="194" t="e">
        <f>#REF!</f>
        <v>#REF!</v>
      </c>
      <c r="AM106" s="194" t="e">
        <f>#REF!</f>
        <v>#REF!</v>
      </c>
      <c r="AN106" s="194" t="e">
        <f>#REF!</f>
        <v>#REF!</v>
      </c>
      <c r="AO106" s="194" t="e">
        <f>#REF!</f>
        <v>#REF!</v>
      </c>
      <c r="AP106" s="194" t="e">
        <f>#REF!</f>
        <v>#REF!</v>
      </c>
      <c r="AQ106" s="194" t="e">
        <f>#REF!</f>
        <v>#REF!</v>
      </c>
      <c r="AR106" s="194" t="e">
        <f>#REF!</f>
        <v>#REF!</v>
      </c>
      <c r="AS106" s="194" t="e">
        <f>#REF!</f>
        <v>#REF!</v>
      </c>
      <c r="AT106" s="194" t="e">
        <f>#REF!</f>
        <v>#REF!</v>
      </c>
      <c r="AU106" s="194" t="e">
        <f>#REF!</f>
        <v>#REF!</v>
      </c>
      <c r="AV106" s="194" t="e">
        <f>#REF!</f>
        <v>#REF!</v>
      </c>
      <c r="AW106" s="194" t="e">
        <f>#REF!</f>
        <v>#REF!</v>
      </c>
      <c r="AX106" s="194" t="e">
        <f>#REF!</f>
        <v>#REF!</v>
      </c>
      <c r="AZ106" s="194" t="e">
        <f t="shared" si="59"/>
        <v>#REF!</v>
      </c>
      <c r="BA106" s="194" t="e">
        <f t="shared" si="61"/>
        <v>#REF!</v>
      </c>
      <c r="BB106" s="194" t="e">
        <f t="shared" si="62"/>
        <v>#REF!</v>
      </c>
      <c r="BC106" s="194" t="e">
        <f t="shared" si="63"/>
        <v>#REF!</v>
      </c>
      <c r="BD106" s="194" t="e">
        <f t="shared" si="64"/>
        <v>#REF!</v>
      </c>
      <c r="BE106" s="194" t="e">
        <f t="shared" si="65"/>
        <v>#REF!</v>
      </c>
      <c r="BF106" s="194" t="e">
        <f t="shared" si="66"/>
        <v>#REF!</v>
      </c>
      <c r="BG106" s="194" t="e">
        <f t="shared" si="67"/>
        <v>#REF!</v>
      </c>
      <c r="BH106" s="194" t="e">
        <f t="shared" si="68"/>
        <v>#REF!</v>
      </c>
      <c r="BI106" s="194" t="e">
        <f t="shared" si="69"/>
        <v>#REF!</v>
      </c>
      <c r="BJ106" s="194" t="e">
        <f t="shared" si="70"/>
        <v>#REF!</v>
      </c>
      <c r="BK106" s="194" t="e">
        <f t="shared" si="71"/>
        <v>#REF!</v>
      </c>
      <c r="BL106" s="194" t="e">
        <f t="shared" si="72"/>
        <v>#REF!</v>
      </c>
      <c r="BM106" s="194" t="e">
        <f t="shared" si="73"/>
        <v>#REF!</v>
      </c>
      <c r="BN106" s="194" t="e">
        <f t="shared" si="74"/>
        <v>#REF!</v>
      </c>
      <c r="BO106" s="194" t="e">
        <f t="shared" si="75"/>
        <v>#REF!</v>
      </c>
      <c r="BP106" s="194" t="e">
        <f t="shared" si="60"/>
        <v>#REF!</v>
      </c>
      <c r="BQ106" s="194" t="e">
        <f t="shared" si="52"/>
        <v>#REF!</v>
      </c>
      <c r="BR106" s="194" t="e">
        <f t="shared" si="53"/>
        <v>#REF!</v>
      </c>
      <c r="BS106" s="194" t="e">
        <f t="shared" si="54"/>
        <v>#REF!</v>
      </c>
      <c r="BT106" s="194" t="e">
        <f t="shared" si="55"/>
        <v>#REF!</v>
      </c>
      <c r="BU106" s="194" t="e">
        <f t="shared" si="56"/>
        <v>#REF!</v>
      </c>
      <c r="BV106" s="194" t="e">
        <f t="shared" si="57"/>
        <v>#REF!</v>
      </c>
      <c r="BW106" s="194" t="e">
        <f t="shared" si="58"/>
        <v>#REF!</v>
      </c>
    </row>
    <row r="107" spans="1:75">
      <c r="A107" s="173">
        <v>31</v>
      </c>
      <c r="B107" s="193" t="e">
        <f>#REF!</f>
        <v>#REF!</v>
      </c>
      <c r="C107" s="193" t="e">
        <f>#REF!</f>
        <v>#REF!</v>
      </c>
      <c r="D107" s="193" t="e">
        <f>#REF!</f>
        <v>#REF!</v>
      </c>
      <c r="E107" s="193" t="e">
        <f>#REF!</f>
        <v>#REF!</v>
      </c>
      <c r="F107" s="193" t="e">
        <f>#REF!</f>
        <v>#REF!</v>
      </c>
      <c r="G107" s="193" t="e">
        <f>#REF!</f>
        <v>#REF!</v>
      </c>
      <c r="H107" s="193" t="e">
        <f>#REF!</f>
        <v>#REF!</v>
      </c>
      <c r="I107" s="193" t="e">
        <f>#REF!</f>
        <v>#REF!</v>
      </c>
      <c r="J107" s="193" t="e">
        <f>#REF!</f>
        <v>#REF!</v>
      </c>
      <c r="K107" s="193" t="e">
        <f>#REF!</f>
        <v>#REF!</v>
      </c>
      <c r="L107" s="193" t="e">
        <f>#REF!</f>
        <v>#REF!</v>
      </c>
      <c r="M107" s="193" t="e">
        <f>#REF!</f>
        <v>#REF!</v>
      </c>
      <c r="N107" s="193" t="e">
        <f>#REF!</f>
        <v>#REF!</v>
      </c>
      <c r="O107" s="193" t="e">
        <f>#REF!</f>
        <v>#REF!</v>
      </c>
      <c r="P107" s="193" t="e">
        <f>#REF!</f>
        <v>#REF!</v>
      </c>
      <c r="Q107" s="193" t="e">
        <f>#REF!</f>
        <v>#REF!</v>
      </c>
      <c r="R107" s="193" t="e">
        <f>#REF!</f>
        <v>#REF!</v>
      </c>
      <c r="S107" s="193" t="e">
        <f>#REF!</f>
        <v>#REF!</v>
      </c>
      <c r="T107" s="193" t="e">
        <f>#REF!</f>
        <v>#REF!</v>
      </c>
      <c r="U107" s="193" t="e">
        <f>#REF!</f>
        <v>#REF!</v>
      </c>
      <c r="V107" s="193" t="e">
        <f>#REF!</f>
        <v>#REF!</v>
      </c>
      <c r="W107" s="193" t="e">
        <f>#REF!</f>
        <v>#REF!</v>
      </c>
      <c r="X107" s="193" t="e">
        <f>#REF!</f>
        <v>#REF!</v>
      </c>
      <c r="Y107" s="193" t="e">
        <f>#REF!</f>
        <v>#REF!</v>
      </c>
      <c r="AA107" s="194" t="e">
        <f>#REF!</f>
        <v>#REF!</v>
      </c>
      <c r="AB107" s="194" t="e">
        <f>#REF!</f>
        <v>#REF!</v>
      </c>
      <c r="AC107" s="194" t="e">
        <f>#REF!</f>
        <v>#REF!</v>
      </c>
      <c r="AD107" s="194" t="e">
        <f>#REF!</f>
        <v>#REF!</v>
      </c>
      <c r="AE107" s="194" t="e">
        <f>#REF!</f>
        <v>#REF!</v>
      </c>
      <c r="AF107" s="194" t="e">
        <f>#REF!</f>
        <v>#REF!</v>
      </c>
      <c r="AG107" s="194" t="e">
        <f>#REF!</f>
        <v>#REF!</v>
      </c>
      <c r="AH107" s="194" t="e">
        <f>#REF!</f>
        <v>#REF!</v>
      </c>
      <c r="AI107" s="194" t="e">
        <f>#REF!</f>
        <v>#REF!</v>
      </c>
      <c r="AJ107" s="194" t="e">
        <f>#REF!</f>
        <v>#REF!</v>
      </c>
      <c r="AK107" s="194" t="e">
        <f>#REF!</f>
        <v>#REF!</v>
      </c>
      <c r="AL107" s="194" t="e">
        <f>#REF!</f>
        <v>#REF!</v>
      </c>
      <c r="AM107" s="194" t="e">
        <f>#REF!</f>
        <v>#REF!</v>
      </c>
      <c r="AN107" s="194" t="e">
        <f>#REF!</f>
        <v>#REF!</v>
      </c>
      <c r="AO107" s="194" t="e">
        <f>#REF!</f>
        <v>#REF!</v>
      </c>
      <c r="AP107" s="194" t="e">
        <f>#REF!</f>
        <v>#REF!</v>
      </c>
      <c r="AQ107" s="194" t="e">
        <f>#REF!</f>
        <v>#REF!</v>
      </c>
      <c r="AR107" s="194" t="e">
        <f>#REF!</f>
        <v>#REF!</v>
      </c>
      <c r="AS107" s="194" t="e">
        <f>#REF!</f>
        <v>#REF!</v>
      </c>
      <c r="AT107" s="194" t="e">
        <f>#REF!</f>
        <v>#REF!</v>
      </c>
      <c r="AU107" s="194" t="e">
        <f>#REF!</f>
        <v>#REF!</v>
      </c>
      <c r="AV107" s="194" t="e">
        <f>#REF!</f>
        <v>#REF!</v>
      </c>
      <c r="AW107" s="194" t="e">
        <f>#REF!</f>
        <v>#REF!</v>
      </c>
      <c r="AX107" s="194" t="e">
        <f>#REF!</f>
        <v>#REF!</v>
      </c>
      <c r="AZ107" s="194" t="e">
        <f t="shared" si="59"/>
        <v>#REF!</v>
      </c>
      <c r="BA107" s="194" t="e">
        <f t="shared" si="61"/>
        <v>#REF!</v>
      </c>
      <c r="BB107" s="194" t="e">
        <f t="shared" si="62"/>
        <v>#REF!</v>
      </c>
      <c r="BC107" s="194" t="e">
        <f t="shared" si="63"/>
        <v>#REF!</v>
      </c>
      <c r="BD107" s="194" t="e">
        <f t="shared" si="64"/>
        <v>#REF!</v>
      </c>
      <c r="BE107" s="194" t="e">
        <f t="shared" si="65"/>
        <v>#REF!</v>
      </c>
      <c r="BF107" s="194" t="e">
        <f t="shared" si="66"/>
        <v>#REF!</v>
      </c>
      <c r="BG107" s="194" t="e">
        <f t="shared" si="67"/>
        <v>#REF!</v>
      </c>
      <c r="BH107" s="194" t="e">
        <f t="shared" si="68"/>
        <v>#REF!</v>
      </c>
      <c r="BI107" s="194" t="e">
        <f t="shared" si="69"/>
        <v>#REF!</v>
      </c>
      <c r="BJ107" s="194" t="e">
        <f t="shared" si="70"/>
        <v>#REF!</v>
      </c>
      <c r="BK107" s="194" t="e">
        <f t="shared" si="71"/>
        <v>#REF!</v>
      </c>
      <c r="BL107" s="194" t="e">
        <f t="shared" si="72"/>
        <v>#REF!</v>
      </c>
      <c r="BM107" s="194" t="e">
        <f t="shared" si="73"/>
        <v>#REF!</v>
      </c>
      <c r="BN107" s="194" t="e">
        <f t="shared" si="74"/>
        <v>#REF!</v>
      </c>
      <c r="BO107" s="194" t="e">
        <f t="shared" si="75"/>
        <v>#REF!</v>
      </c>
      <c r="BP107" s="194" t="e">
        <f t="shared" si="60"/>
        <v>#REF!</v>
      </c>
      <c r="BQ107" s="194" t="e">
        <f t="shared" si="52"/>
        <v>#REF!</v>
      </c>
      <c r="BR107" s="194" t="e">
        <f t="shared" si="53"/>
        <v>#REF!</v>
      </c>
      <c r="BS107" s="194" t="e">
        <f t="shared" si="54"/>
        <v>#REF!</v>
      </c>
      <c r="BT107" s="194" t="e">
        <f t="shared" si="55"/>
        <v>#REF!</v>
      </c>
      <c r="BU107" s="194" t="e">
        <f t="shared" si="56"/>
        <v>#REF!</v>
      </c>
      <c r="BV107" s="194" t="e">
        <f t="shared" si="57"/>
        <v>#REF!</v>
      </c>
      <c r="BW107" s="194" t="e">
        <f t="shared" si="58"/>
        <v>#REF!</v>
      </c>
    </row>
    <row r="108" spans="1:75">
      <c r="A108" s="174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</row>
    <row r="109" spans="1:75" ht="45" customHeight="1">
      <c r="A109" s="572" t="s">
        <v>306</v>
      </c>
      <c r="B109" s="573"/>
      <c r="C109" s="573"/>
      <c r="D109" s="573"/>
      <c r="E109" s="573"/>
      <c r="F109" s="573"/>
      <c r="G109" s="573"/>
      <c r="H109" s="573"/>
      <c r="I109" s="573"/>
      <c r="J109" s="573"/>
      <c r="K109" s="573"/>
      <c r="L109" s="573"/>
      <c r="M109" s="573"/>
      <c r="N109" s="573"/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</row>
    <row r="110" spans="1:75" ht="15.75" customHeight="1">
      <c r="A110" s="192" t="s">
        <v>0</v>
      </c>
      <c r="B110" s="161" t="s">
        <v>266</v>
      </c>
      <c r="C110" s="161" t="s">
        <v>267</v>
      </c>
      <c r="D110" s="161" t="s">
        <v>268</v>
      </c>
      <c r="E110" s="161" t="s">
        <v>269</v>
      </c>
      <c r="F110" s="161" t="s">
        <v>270</v>
      </c>
      <c r="G110" s="161" t="s">
        <v>271</v>
      </c>
      <c r="H110" s="161" t="s">
        <v>272</v>
      </c>
      <c r="I110" s="161" t="s">
        <v>273</v>
      </c>
      <c r="J110" s="161" t="s">
        <v>274</v>
      </c>
      <c r="K110" s="161" t="s">
        <v>275</v>
      </c>
      <c r="L110" s="161" t="s">
        <v>276</v>
      </c>
      <c r="M110" s="161" t="s">
        <v>277</v>
      </c>
      <c r="N110" s="161" t="s">
        <v>278</v>
      </c>
      <c r="O110" s="161" t="s">
        <v>279</v>
      </c>
      <c r="P110" s="161" t="s">
        <v>280</v>
      </c>
      <c r="Q110" s="161" t="s">
        <v>281</v>
      </c>
      <c r="R110" s="161" t="s">
        <v>282</v>
      </c>
      <c r="S110" s="161" t="s">
        <v>283</v>
      </c>
      <c r="T110" s="161" t="s">
        <v>284</v>
      </c>
      <c r="U110" s="161" t="s">
        <v>285</v>
      </c>
      <c r="V110" s="161" t="s">
        <v>286</v>
      </c>
      <c r="W110" s="161" t="s">
        <v>287</v>
      </c>
      <c r="X110" s="161" t="s">
        <v>288</v>
      </c>
      <c r="Y110" s="161" t="s">
        <v>289</v>
      </c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</row>
    <row r="111" spans="1:75">
      <c r="A111" s="173">
        <v>1</v>
      </c>
      <c r="B111" s="193" t="e">
        <f>#REF!</f>
        <v>#REF!</v>
      </c>
      <c r="C111" s="193" t="e">
        <f>#REF!</f>
        <v>#REF!</v>
      </c>
      <c r="D111" s="193" t="e">
        <f>#REF!</f>
        <v>#REF!</v>
      </c>
      <c r="E111" s="193" t="e">
        <f>#REF!</f>
        <v>#REF!</v>
      </c>
      <c r="F111" s="193" t="e">
        <f>#REF!</f>
        <v>#REF!</v>
      </c>
      <c r="G111" s="193" t="e">
        <f>#REF!</f>
        <v>#REF!</v>
      </c>
      <c r="H111" s="193" t="e">
        <f>#REF!</f>
        <v>#REF!</v>
      </c>
      <c r="I111" s="193" t="e">
        <f>#REF!</f>
        <v>#REF!</v>
      </c>
      <c r="J111" s="193" t="e">
        <f>#REF!</f>
        <v>#REF!</v>
      </c>
      <c r="K111" s="193" t="e">
        <f>#REF!</f>
        <v>#REF!</v>
      </c>
      <c r="L111" s="193" t="e">
        <f>#REF!</f>
        <v>#REF!</v>
      </c>
      <c r="M111" s="193" t="e">
        <f>#REF!</f>
        <v>#REF!</v>
      </c>
      <c r="N111" s="193" t="e">
        <f>#REF!</f>
        <v>#REF!</v>
      </c>
      <c r="O111" s="193" t="e">
        <f>#REF!</f>
        <v>#REF!</v>
      </c>
      <c r="P111" s="193" t="e">
        <f>#REF!</f>
        <v>#REF!</v>
      </c>
      <c r="Q111" s="193" t="e">
        <f>#REF!</f>
        <v>#REF!</v>
      </c>
      <c r="R111" s="193" t="e">
        <f>#REF!</f>
        <v>#REF!</v>
      </c>
      <c r="S111" s="193" t="e">
        <f>#REF!</f>
        <v>#REF!</v>
      </c>
      <c r="T111" s="193" t="e">
        <f>#REF!</f>
        <v>#REF!</v>
      </c>
      <c r="U111" s="193" t="e">
        <f>#REF!</f>
        <v>#REF!</v>
      </c>
      <c r="V111" s="193" t="e">
        <f>#REF!</f>
        <v>#REF!</v>
      </c>
      <c r="W111" s="193" t="e">
        <f>#REF!</f>
        <v>#REF!</v>
      </c>
      <c r="X111" s="193" t="e">
        <f>#REF!</f>
        <v>#REF!</v>
      </c>
      <c r="Y111" s="193" t="e">
        <f>#REF!</f>
        <v>#REF!</v>
      </c>
      <c r="AA111" s="194" t="e">
        <f>#REF!</f>
        <v>#REF!</v>
      </c>
      <c r="AB111" s="194" t="e">
        <f>#REF!</f>
        <v>#REF!</v>
      </c>
      <c r="AC111" s="194" t="e">
        <f>#REF!</f>
        <v>#REF!</v>
      </c>
      <c r="AD111" s="194" t="e">
        <f>#REF!</f>
        <v>#REF!</v>
      </c>
      <c r="AE111" s="194" t="e">
        <f>#REF!</f>
        <v>#REF!</v>
      </c>
      <c r="AF111" s="194" t="e">
        <f>#REF!</f>
        <v>#REF!</v>
      </c>
      <c r="AG111" s="194" t="e">
        <f>#REF!</f>
        <v>#REF!</v>
      </c>
      <c r="AH111" s="194" t="e">
        <f>#REF!</f>
        <v>#REF!</v>
      </c>
      <c r="AI111" s="194" t="e">
        <f>#REF!</f>
        <v>#REF!</v>
      </c>
      <c r="AJ111" s="194" t="e">
        <f>#REF!</f>
        <v>#REF!</v>
      </c>
      <c r="AK111" s="194" t="e">
        <f>#REF!</f>
        <v>#REF!</v>
      </c>
      <c r="AL111" s="194" t="e">
        <f>#REF!</f>
        <v>#REF!</v>
      </c>
      <c r="AM111" s="194" t="e">
        <f>#REF!</f>
        <v>#REF!</v>
      </c>
      <c r="AN111" s="194" t="e">
        <f>#REF!</f>
        <v>#REF!</v>
      </c>
      <c r="AO111" s="194" t="e">
        <f>#REF!</f>
        <v>#REF!</v>
      </c>
      <c r="AP111" s="194" t="e">
        <f>#REF!</f>
        <v>#REF!</v>
      </c>
      <c r="AQ111" s="194" t="e">
        <f>#REF!</f>
        <v>#REF!</v>
      </c>
      <c r="AR111" s="194" t="e">
        <f>#REF!</f>
        <v>#REF!</v>
      </c>
      <c r="AS111" s="194" t="e">
        <f>#REF!</f>
        <v>#REF!</v>
      </c>
      <c r="AT111" s="194" t="e">
        <f>#REF!</f>
        <v>#REF!</v>
      </c>
      <c r="AU111" s="194" t="e">
        <f>#REF!</f>
        <v>#REF!</v>
      </c>
      <c r="AV111" s="194" t="e">
        <f>#REF!</f>
        <v>#REF!</v>
      </c>
      <c r="AW111" s="194" t="e">
        <f>#REF!</f>
        <v>#REF!</v>
      </c>
      <c r="AX111" s="194" t="e">
        <f>#REF!</f>
        <v>#REF!</v>
      </c>
      <c r="AZ111" s="194" t="e">
        <f>B111-AA111</f>
        <v>#REF!</v>
      </c>
      <c r="BA111" s="194" t="e">
        <f t="shared" ref="BA111:BP126" si="76">C111-AB111</f>
        <v>#REF!</v>
      </c>
      <c r="BB111" s="194" t="e">
        <f t="shared" si="76"/>
        <v>#REF!</v>
      </c>
      <c r="BC111" s="194" t="e">
        <f t="shared" si="76"/>
        <v>#REF!</v>
      </c>
      <c r="BD111" s="194" t="e">
        <f t="shared" si="76"/>
        <v>#REF!</v>
      </c>
      <c r="BE111" s="194" t="e">
        <f t="shared" si="76"/>
        <v>#REF!</v>
      </c>
      <c r="BF111" s="194" t="e">
        <f t="shared" si="76"/>
        <v>#REF!</v>
      </c>
      <c r="BG111" s="194" t="e">
        <f t="shared" si="76"/>
        <v>#REF!</v>
      </c>
      <c r="BH111" s="194" t="e">
        <f t="shared" si="76"/>
        <v>#REF!</v>
      </c>
      <c r="BI111" s="194" t="e">
        <f t="shared" si="76"/>
        <v>#REF!</v>
      </c>
      <c r="BJ111" s="194" t="e">
        <f t="shared" si="76"/>
        <v>#REF!</v>
      </c>
      <c r="BK111" s="194" t="e">
        <f t="shared" si="76"/>
        <v>#REF!</v>
      </c>
      <c r="BL111" s="194" t="e">
        <f t="shared" si="76"/>
        <v>#REF!</v>
      </c>
      <c r="BM111" s="194" t="e">
        <f t="shared" si="76"/>
        <v>#REF!</v>
      </c>
      <c r="BN111" s="194" t="e">
        <f t="shared" si="76"/>
        <v>#REF!</v>
      </c>
      <c r="BO111" s="194" t="e">
        <f t="shared" si="76"/>
        <v>#REF!</v>
      </c>
      <c r="BP111" s="194" t="e">
        <f t="shared" si="76"/>
        <v>#REF!</v>
      </c>
      <c r="BQ111" s="194" t="e">
        <f t="shared" ref="BQ111:BQ141" si="77">S111-AR111</f>
        <v>#REF!</v>
      </c>
      <c r="BR111" s="194" t="e">
        <f t="shared" ref="BR111:BR141" si="78">T111-AS111</f>
        <v>#REF!</v>
      </c>
      <c r="BS111" s="194" t="e">
        <f t="shared" ref="BS111:BS141" si="79">U111-AT111</f>
        <v>#REF!</v>
      </c>
      <c r="BT111" s="194" t="e">
        <f t="shared" ref="BT111:BT141" si="80">V111-AU111</f>
        <v>#REF!</v>
      </c>
      <c r="BU111" s="194" t="e">
        <f t="shared" ref="BU111:BU141" si="81">W111-AV111</f>
        <v>#REF!</v>
      </c>
      <c r="BV111" s="194" t="e">
        <f t="shared" ref="BV111:BV141" si="82">X111-AW111</f>
        <v>#REF!</v>
      </c>
      <c r="BW111" s="194" t="e">
        <f t="shared" ref="BW111:BW141" si="83">Y111-AX111</f>
        <v>#REF!</v>
      </c>
    </row>
    <row r="112" spans="1:75">
      <c r="A112" s="173">
        <v>2</v>
      </c>
      <c r="B112" s="193" t="e">
        <f>#REF!</f>
        <v>#REF!</v>
      </c>
      <c r="C112" s="193" t="e">
        <f>#REF!</f>
        <v>#REF!</v>
      </c>
      <c r="D112" s="193" t="e">
        <f>#REF!</f>
        <v>#REF!</v>
      </c>
      <c r="E112" s="193" t="e">
        <f>#REF!</f>
        <v>#REF!</v>
      </c>
      <c r="F112" s="193" t="e">
        <f>#REF!</f>
        <v>#REF!</v>
      </c>
      <c r="G112" s="193" t="e">
        <f>#REF!</f>
        <v>#REF!</v>
      </c>
      <c r="H112" s="193" t="e">
        <f>#REF!</f>
        <v>#REF!</v>
      </c>
      <c r="I112" s="193" t="e">
        <f>#REF!</f>
        <v>#REF!</v>
      </c>
      <c r="J112" s="193" t="e">
        <f>#REF!</f>
        <v>#REF!</v>
      </c>
      <c r="K112" s="193" t="e">
        <f>#REF!</f>
        <v>#REF!</v>
      </c>
      <c r="L112" s="193" t="e">
        <f>#REF!</f>
        <v>#REF!</v>
      </c>
      <c r="M112" s="193" t="e">
        <f>#REF!</f>
        <v>#REF!</v>
      </c>
      <c r="N112" s="193" t="e">
        <f>#REF!</f>
        <v>#REF!</v>
      </c>
      <c r="O112" s="193" t="e">
        <f>#REF!</f>
        <v>#REF!</v>
      </c>
      <c r="P112" s="193" t="e">
        <f>#REF!</f>
        <v>#REF!</v>
      </c>
      <c r="Q112" s="193" t="e">
        <f>#REF!</f>
        <v>#REF!</v>
      </c>
      <c r="R112" s="193" t="e">
        <f>#REF!</f>
        <v>#REF!</v>
      </c>
      <c r="S112" s="193" t="e">
        <f>#REF!</f>
        <v>#REF!</v>
      </c>
      <c r="T112" s="193" t="e">
        <f>#REF!</f>
        <v>#REF!</v>
      </c>
      <c r="U112" s="193" t="e">
        <f>#REF!</f>
        <v>#REF!</v>
      </c>
      <c r="V112" s="193" t="e">
        <f>#REF!</f>
        <v>#REF!</v>
      </c>
      <c r="W112" s="193" t="e">
        <f>#REF!</f>
        <v>#REF!</v>
      </c>
      <c r="X112" s="193" t="e">
        <f>#REF!</f>
        <v>#REF!</v>
      </c>
      <c r="Y112" s="193" t="e">
        <f>#REF!</f>
        <v>#REF!</v>
      </c>
      <c r="AA112" s="194" t="e">
        <f>#REF!</f>
        <v>#REF!</v>
      </c>
      <c r="AB112" s="194" t="e">
        <f>#REF!</f>
        <v>#REF!</v>
      </c>
      <c r="AC112" s="194" t="e">
        <f>#REF!</f>
        <v>#REF!</v>
      </c>
      <c r="AD112" s="194" t="e">
        <f>#REF!</f>
        <v>#REF!</v>
      </c>
      <c r="AE112" s="194" t="e">
        <f>#REF!</f>
        <v>#REF!</v>
      </c>
      <c r="AF112" s="194" t="e">
        <f>#REF!</f>
        <v>#REF!</v>
      </c>
      <c r="AG112" s="194" t="e">
        <f>#REF!</f>
        <v>#REF!</v>
      </c>
      <c r="AH112" s="194" t="e">
        <f>#REF!</f>
        <v>#REF!</v>
      </c>
      <c r="AI112" s="194" t="e">
        <f>#REF!</f>
        <v>#REF!</v>
      </c>
      <c r="AJ112" s="194" t="e">
        <f>#REF!</f>
        <v>#REF!</v>
      </c>
      <c r="AK112" s="194" t="e">
        <f>#REF!</f>
        <v>#REF!</v>
      </c>
      <c r="AL112" s="194" t="e">
        <f>#REF!</f>
        <v>#REF!</v>
      </c>
      <c r="AM112" s="194" t="e">
        <f>#REF!</f>
        <v>#REF!</v>
      </c>
      <c r="AN112" s="194" t="e">
        <f>#REF!</f>
        <v>#REF!</v>
      </c>
      <c r="AO112" s="194" t="e">
        <f>#REF!</f>
        <v>#REF!</v>
      </c>
      <c r="AP112" s="194" t="e">
        <f>#REF!</f>
        <v>#REF!</v>
      </c>
      <c r="AQ112" s="194" t="e">
        <f>#REF!</f>
        <v>#REF!</v>
      </c>
      <c r="AR112" s="194" t="e">
        <f>#REF!</f>
        <v>#REF!</v>
      </c>
      <c r="AS112" s="194" t="e">
        <f>#REF!</f>
        <v>#REF!</v>
      </c>
      <c r="AT112" s="194" t="e">
        <f>#REF!</f>
        <v>#REF!</v>
      </c>
      <c r="AU112" s="194" t="e">
        <f>#REF!</f>
        <v>#REF!</v>
      </c>
      <c r="AV112" s="194" t="e">
        <f>#REF!</f>
        <v>#REF!</v>
      </c>
      <c r="AW112" s="194" t="e">
        <f>#REF!</f>
        <v>#REF!</v>
      </c>
      <c r="AX112" s="194" t="e">
        <f>#REF!</f>
        <v>#REF!</v>
      </c>
      <c r="AZ112" s="194" t="e">
        <f t="shared" ref="AZ112:AZ141" si="84">B112-AA112</f>
        <v>#REF!</v>
      </c>
      <c r="BA112" s="194" t="e">
        <f t="shared" si="76"/>
        <v>#REF!</v>
      </c>
      <c r="BB112" s="194" t="e">
        <f t="shared" si="76"/>
        <v>#REF!</v>
      </c>
      <c r="BC112" s="194" t="e">
        <f t="shared" si="76"/>
        <v>#REF!</v>
      </c>
      <c r="BD112" s="194" t="e">
        <f t="shared" si="76"/>
        <v>#REF!</v>
      </c>
      <c r="BE112" s="194" t="e">
        <f t="shared" si="76"/>
        <v>#REF!</v>
      </c>
      <c r="BF112" s="194" t="e">
        <f t="shared" si="76"/>
        <v>#REF!</v>
      </c>
      <c r="BG112" s="194" t="e">
        <f t="shared" si="76"/>
        <v>#REF!</v>
      </c>
      <c r="BH112" s="194" t="e">
        <f t="shared" si="76"/>
        <v>#REF!</v>
      </c>
      <c r="BI112" s="194" t="e">
        <f t="shared" si="76"/>
        <v>#REF!</v>
      </c>
      <c r="BJ112" s="194" t="e">
        <f t="shared" si="76"/>
        <v>#REF!</v>
      </c>
      <c r="BK112" s="194" t="e">
        <f t="shared" si="76"/>
        <v>#REF!</v>
      </c>
      <c r="BL112" s="194" t="e">
        <f t="shared" si="76"/>
        <v>#REF!</v>
      </c>
      <c r="BM112" s="194" t="e">
        <f t="shared" si="76"/>
        <v>#REF!</v>
      </c>
      <c r="BN112" s="194" t="e">
        <f t="shared" si="76"/>
        <v>#REF!</v>
      </c>
      <c r="BO112" s="194" t="e">
        <f t="shared" si="76"/>
        <v>#REF!</v>
      </c>
      <c r="BP112" s="194" t="e">
        <f t="shared" si="76"/>
        <v>#REF!</v>
      </c>
      <c r="BQ112" s="194" t="e">
        <f t="shared" si="77"/>
        <v>#REF!</v>
      </c>
      <c r="BR112" s="194" t="e">
        <f t="shared" si="78"/>
        <v>#REF!</v>
      </c>
      <c r="BS112" s="194" t="e">
        <f t="shared" si="79"/>
        <v>#REF!</v>
      </c>
      <c r="BT112" s="194" t="e">
        <f t="shared" si="80"/>
        <v>#REF!</v>
      </c>
      <c r="BU112" s="194" t="e">
        <f t="shared" si="81"/>
        <v>#REF!</v>
      </c>
      <c r="BV112" s="194" t="e">
        <f t="shared" si="82"/>
        <v>#REF!</v>
      </c>
      <c r="BW112" s="194" t="e">
        <f t="shared" si="83"/>
        <v>#REF!</v>
      </c>
    </row>
    <row r="113" spans="1:75">
      <c r="A113" s="173">
        <v>3</v>
      </c>
      <c r="B113" s="193" t="e">
        <f>#REF!</f>
        <v>#REF!</v>
      </c>
      <c r="C113" s="193" t="e">
        <f>#REF!</f>
        <v>#REF!</v>
      </c>
      <c r="D113" s="193" t="e">
        <f>#REF!</f>
        <v>#REF!</v>
      </c>
      <c r="E113" s="193" t="e">
        <f>#REF!</f>
        <v>#REF!</v>
      </c>
      <c r="F113" s="193" t="e">
        <f>#REF!</f>
        <v>#REF!</v>
      </c>
      <c r="G113" s="193" t="e">
        <f>#REF!</f>
        <v>#REF!</v>
      </c>
      <c r="H113" s="193" t="e">
        <f>#REF!</f>
        <v>#REF!</v>
      </c>
      <c r="I113" s="193" t="e">
        <f>#REF!</f>
        <v>#REF!</v>
      </c>
      <c r="J113" s="193" t="e">
        <f>#REF!</f>
        <v>#REF!</v>
      </c>
      <c r="K113" s="193" t="e">
        <f>#REF!</f>
        <v>#REF!</v>
      </c>
      <c r="L113" s="193" t="e">
        <f>#REF!</f>
        <v>#REF!</v>
      </c>
      <c r="M113" s="193" t="e">
        <f>#REF!</f>
        <v>#REF!</v>
      </c>
      <c r="N113" s="193" t="e">
        <f>#REF!</f>
        <v>#REF!</v>
      </c>
      <c r="O113" s="193" t="e">
        <f>#REF!</f>
        <v>#REF!</v>
      </c>
      <c r="P113" s="193" t="e">
        <f>#REF!</f>
        <v>#REF!</v>
      </c>
      <c r="Q113" s="193" t="e">
        <f>#REF!</f>
        <v>#REF!</v>
      </c>
      <c r="R113" s="193" t="e">
        <f>#REF!</f>
        <v>#REF!</v>
      </c>
      <c r="S113" s="193" t="e">
        <f>#REF!</f>
        <v>#REF!</v>
      </c>
      <c r="T113" s="193" t="e">
        <f>#REF!</f>
        <v>#REF!</v>
      </c>
      <c r="U113" s="193" t="e">
        <f>#REF!</f>
        <v>#REF!</v>
      </c>
      <c r="V113" s="193" t="e">
        <f>#REF!</f>
        <v>#REF!</v>
      </c>
      <c r="W113" s="193" t="e">
        <f>#REF!</f>
        <v>#REF!</v>
      </c>
      <c r="X113" s="193" t="e">
        <f>#REF!</f>
        <v>#REF!</v>
      </c>
      <c r="Y113" s="193" t="e">
        <f>#REF!</f>
        <v>#REF!</v>
      </c>
      <c r="AA113" s="194" t="e">
        <f>#REF!</f>
        <v>#REF!</v>
      </c>
      <c r="AB113" s="194" t="e">
        <f>#REF!</f>
        <v>#REF!</v>
      </c>
      <c r="AC113" s="194" t="e">
        <f>#REF!</f>
        <v>#REF!</v>
      </c>
      <c r="AD113" s="194" t="e">
        <f>#REF!</f>
        <v>#REF!</v>
      </c>
      <c r="AE113" s="194" t="e">
        <f>#REF!</f>
        <v>#REF!</v>
      </c>
      <c r="AF113" s="194" t="e">
        <f>#REF!</f>
        <v>#REF!</v>
      </c>
      <c r="AG113" s="194" t="e">
        <f>#REF!</f>
        <v>#REF!</v>
      </c>
      <c r="AH113" s="194" t="e">
        <f>#REF!</f>
        <v>#REF!</v>
      </c>
      <c r="AI113" s="194" t="e">
        <f>#REF!</f>
        <v>#REF!</v>
      </c>
      <c r="AJ113" s="194" t="e">
        <f>#REF!</f>
        <v>#REF!</v>
      </c>
      <c r="AK113" s="194" t="e">
        <f>#REF!</f>
        <v>#REF!</v>
      </c>
      <c r="AL113" s="194" t="e">
        <f>#REF!</f>
        <v>#REF!</v>
      </c>
      <c r="AM113" s="194" t="e">
        <f>#REF!</f>
        <v>#REF!</v>
      </c>
      <c r="AN113" s="194" t="e">
        <f>#REF!</f>
        <v>#REF!</v>
      </c>
      <c r="AO113" s="194" t="e">
        <f>#REF!</f>
        <v>#REF!</v>
      </c>
      <c r="AP113" s="194" t="e">
        <f>#REF!</f>
        <v>#REF!</v>
      </c>
      <c r="AQ113" s="194" t="e">
        <f>#REF!</f>
        <v>#REF!</v>
      </c>
      <c r="AR113" s="194" t="e">
        <f>#REF!</f>
        <v>#REF!</v>
      </c>
      <c r="AS113" s="194" t="e">
        <f>#REF!</f>
        <v>#REF!</v>
      </c>
      <c r="AT113" s="194" t="e">
        <f>#REF!</f>
        <v>#REF!</v>
      </c>
      <c r="AU113" s="194" t="e">
        <f>#REF!</f>
        <v>#REF!</v>
      </c>
      <c r="AV113" s="194" t="e">
        <f>#REF!</f>
        <v>#REF!</v>
      </c>
      <c r="AW113" s="194" t="e">
        <f>#REF!</f>
        <v>#REF!</v>
      </c>
      <c r="AX113" s="194" t="e">
        <f>#REF!</f>
        <v>#REF!</v>
      </c>
      <c r="AZ113" s="194" t="e">
        <f t="shared" si="84"/>
        <v>#REF!</v>
      </c>
      <c r="BA113" s="194" t="e">
        <f t="shared" si="76"/>
        <v>#REF!</v>
      </c>
      <c r="BB113" s="194" t="e">
        <f t="shared" si="76"/>
        <v>#REF!</v>
      </c>
      <c r="BC113" s="194" t="e">
        <f t="shared" si="76"/>
        <v>#REF!</v>
      </c>
      <c r="BD113" s="194" t="e">
        <f t="shared" si="76"/>
        <v>#REF!</v>
      </c>
      <c r="BE113" s="194" t="e">
        <f t="shared" si="76"/>
        <v>#REF!</v>
      </c>
      <c r="BF113" s="194" t="e">
        <f t="shared" si="76"/>
        <v>#REF!</v>
      </c>
      <c r="BG113" s="194" t="e">
        <f t="shared" si="76"/>
        <v>#REF!</v>
      </c>
      <c r="BH113" s="194" t="e">
        <f t="shared" si="76"/>
        <v>#REF!</v>
      </c>
      <c r="BI113" s="194" t="e">
        <f t="shared" si="76"/>
        <v>#REF!</v>
      </c>
      <c r="BJ113" s="194" t="e">
        <f t="shared" si="76"/>
        <v>#REF!</v>
      </c>
      <c r="BK113" s="194" t="e">
        <f t="shared" si="76"/>
        <v>#REF!</v>
      </c>
      <c r="BL113" s="194" t="e">
        <f t="shared" si="76"/>
        <v>#REF!</v>
      </c>
      <c r="BM113" s="194" t="e">
        <f t="shared" si="76"/>
        <v>#REF!</v>
      </c>
      <c r="BN113" s="194" t="e">
        <f t="shared" si="76"/>
        <v>#REF!</v>
      </c>
      <c r="BO113" s="194" t="e">
        <f t="shared" si="76"/>
        <v>#REF!</v>
      </c>
      <c r="BP113" s="194" t="e">
        <f t="shared" si="76"/>
        <v>#REF!</v>
      </c>
      <c r="BQ113" s="194" t="e">
        <f t="shared" si="77"/>
        <v>#REF!</v>
      </c>
      <c r="BR113" s="194" t="e">
        <f t="shared" si="78"/>
        <v>#REF!</v>
      </c>
      <c r="BS113" s="194" t="e">
        <f t="shared" si="79"/>
        <v>#REF!</v>
      </c>
      <c r="BT113" s="194" t="e">
        <f t="shared" si="80"/>
        <v>#REF!</v>
      </c>
      <c r="BU113" s="194" t="e">
        <f t="shared" si="81"/>
        <v>#REF!</v>
      </c>
      <c r="BV113" s="194" t="e">
        <f t="shared" si="82"/>
        <v>#REF!</v>
      </c>
      <c r="BW113" s="194" t="e">
        <f t="shared" si="83"/>
        <v>#REF!</v>
      </c>
    </row>
    <row r="114" spans="1:75">
      <c r="A114" s="173">
        <v>4</v>
      </c>
      <c r="B114" s="193" t="e">
        <f>#REF!</f>
        <v>#REF!</v>
      </c>
      <c r="C114" s="193" t="e">
        <f>#REF!</f>
        <v>#REF!</v>
      </c>
      <c r="D114" s="193" t="e">
        <f>#REF!</f>
        <v>#REF!</v>
      </c>
      <c r="E114" s="193" t="e">
        <f>#REF!</f>
        <v>#REF!</v>
      </c>
      <c r="F114" s="193" t="e">
        <f>#REF!</f>
        <v>#REF!</v>
      </c>
      <c r="G114" s="193" t="e">
        <f>#REF!</f>
        <v>#REF!</v>
      </c>
      <c r="H114" s="193" t="e">
        <f>#REF!</f>
        <v>#REF!</v>
      </c>
      <c r="I114" s="193" t="e">
        <f>#REF!</f>
        <v>#REF!</v>
      </c>
      <c r="J114" s="193" t="e">
        <f>#REF!</f>
        <v>#REF!</v>
      </c>
      <c r="K114" s="193" t="e">
        <f>#REF!</f>
        <v>#REF!</v>
      </c>
      <c r="L114" s="193" t="e">
        <f>#REF!</f>
        <v>#REF!</v>
      </c>
      <c r="M114" s="193" t="e">
        <f>#REF!</f>
        <v>#REF!</v>
      </c>
      <c r="N114" s="193" t="e">
        <f>#REF!</f>
        <v>#REF!</v>
      </c>
      <c r="O114" s="193" t="e">
        <f>#REF!</f>
        <v>#REF!</v>
      </c>
      <c r="P114" s="193" t="e">
        <f>#REF!</f>
        <v>#REF!</v>
      </c>
      <c r="Q114" s="193" t="e">
        <f>#REF!</f>
        <v>#REF!</v>
      </c>
      <c r="R114" s="193" t="e">
        <f>#REF!</f>
        <v>#REF!</v>
      </c>
      <c r="S114" s="193" t="e">
        <f>#REF!</f>
        <v>#REF!</v>
      </c>
      <c r="T114" s="193" t="e">
        <f>#REF!</f>
        <v>#REF!</v>
      </c>
      <c r="U114" s="193" t="e">
        <f>#REF!</f>
        <v>#REF!</v>
      </c>
      <c r="V114" s="193" t="e">
        <f>#REF!</f>
        <v>#REF!</v>
      </c>
      <c r="W114" s="193" t="e">
        <f>#REF!</f>
        <v>#REF!</v>
      </c>
      <c r="X114" s="193" t="e">
        <f>#REF!</f>
        <v>#REF!</v>
      </c>
      <c r="Y114" s="193" t="e">
        <f>#REF!</f>
        <v>#REF!</v>
      </c>
      <c r="AA114" s="194" t="e">
        <f>#REF!</f>
        <v>#REF!</v>
      </c>
      <c r="AB114" s="194" t="e">
        <f>#REF!</f>
        <v>#REF!</v>
      </c>
      <c r="AC114" s="194" t="e">
        <f>#REF!</f>
        <v>#REF!</v>
      </c>
      <c r="AD114" s="194" t="e">
        <f>#REF!</f>
        <v>#REF!</v>
      </c>
      <c r="AE114" s="194" t="e">
        <f>#REF!</f>
        <v>#REF!</v>
      </c>
      <c r="AF114" s="194" t="e">
        <f>#REF!</f>
        <v>#REF!</v>
      </c>
      <c r="AG114" s="194" t="e">
        <f>#REF!</f>
        <v>#REF!</v>
      </c>
      <c r="AH114" s="194" t="e">
        <f>#REF!</f>
        <v>#REF!</v>
      </c>
      <c r="AI114" s="194" t="e">
        <f>#REF!</f>
        <v>#REF!</v>
      </c>
      <c r="AJ114" s="194" t="e">
        <f>#REF!</f>
        <v>#REF!</v>
      </c>
      <c r="AK114" s="194" t="e">
        <f>#REF!</f>
        <v>#REF!</v>
      </c>
      <c r="AL114" s="194" t="e">
        <f>#REF!</f>
        <v>#REF!</v>
      </c>
      <c r="AM114" s="194" t="e">
        <f>#REF!</f>
        <v>#REF!</v>
      </c>
      <c r="AN114" s="194" t="e">
        <f>#REF!</f>
        <v>#REF!</v>
      </c>
      <c r="AO114" s="194" t="e">
        <f>#REF!</f>
        <v>#REF!</v>
      </c>
      <c r="AP114" s="194" t="e">
        <f>#REF!</f>
        <v>#REF!</v>
      </c>
      <c r="AQ114" s="194" t="e">
        <f>#REF!</f>
        <v>#REF!</v>
      </c>
      <c r="AR114" s="194" t="e">
        <f>#REF!</f>
        <v>#REF!</v>
      </c>
      <c r="AS114" s="194" t="e">
        <f>#REF!</f>
        <v>#REF!</v>
      </c>
      <c r="AT114" s="194" t="e">
        <f>#REF!</f>
        <v>#REF!</v>
      </c>
      <c r="AU114" s="194" t="e">
        <f>#REF!</f>
        <v>#REF!</v>
      </c>
      <c r="AV114" s="194" t="e">
        <f>#REF!</f>
        <v>#REF!</v>
      </c>
      <c r="AW114" s="194" t="e">
        <f>#REF!</f>
        <v>#REF!</v>
      </c>
      <c r="AX114" s="194" t="e">
        <f>#REF!</f>
        <v>#REF!</v>
      </c>
      <c r="AZ114" s="194" t="e">
        <f t="shared" si="84"/>
        <v>#REF!</v>
      </c>
      <c r="BA114" s="194" t="e">
        <f t="shared" si="76"/>
        <v>#REF!</v>
      </c>
      <c r="BB114" s="194" t="e">
        <f t="shared" si="76"/>
        <v>#REF!</v>
      </c>
      <c r="BC114" s="194" t="e">
        <f t="shared" si="76"/>
        <v>#REF!</v>
      </c>
      <c r="BD114" s="194" t="e">
        <f t="shared" si="76"/>
        <v>#REF!</v>
      </c>
      <c r="BE114" s="194" t="e">
        <f t="shared" si="76"/>
        <v>#REF!</v>
      </c>
      <c r="BF114" s="194" t="e">
        <f t="shared" si="76"/>
        <v>#REF!</v>
      </c>
      <c r="BG114" s="194" t="e">
        <f t="shared" si="76"/>
        <v>#REF!</v>
      </c>
      <c r="BH114" s="194" t="e">
        <f t="shared" si="76"/>
        <v>#REF!</v>
      </c>
      <c r="BI114" s="194" t="e">
        <f t="shared" si="76"/>
        <v>#REF!</v>
      </c>
      <c r="BJ114" s="194" t="e">
        <f t="shared" si="76"/>
        <v>#REF!</v>
      </c>
      <c r="BK114" s="194" t="e">
        <f t="shared" si="76"/>
        <v>#REF!</v>
      </c>
      <c r="BL114" s="194" t="e">
        <f t="shared" si="76"/>
        <v>#REF!</v>
      </c>
      <c r="BM114" s="194" t="e">
        <f t="shared" si="76"/>
        <v>#REF!</v>
      </c>
      <c r="BN114" s="194" t="e">
        <f t="shared" si="76"/>
        <v>#REF!</v>
      </c>
      <c r="BO114" s="194" t="e">
        <f t="shared" si="76"/>
        <v>#REF!</v>
      </c>
      <c r="BP114" s="194" t="e">
        <f t="shared" si="76"/>
        <v>#REF!</v>
      </c>
      <c r="BQ114" s="194" t="e">
        <f t="shared" si="77"/>
        <v>#REF!</v>
      </c>
      <c r="BR114" s="194" t="e">
        <f t="shared" si="78"/>
        <v>#REF!</v>
      </c>
      <c r="BS114" s="194" t="e">
        <f t="shared" si="79"/>
        <v>#REF!</v>
      </c>
      <c r="BT114" s="194" t="e">
        <f t="shared" si="80"/>
        <v>#REF!</v>
      </c>
      <c r="BU114" s="194" t="e">
        <f t="shared" si="81"/>
        <v>#REF!</v>
      </c>
      <c r="BV114" s="194" t="e">
        <f t="shared" si="82"/>
        <v>#REF!</v>
      </c>
      <c r="BW114" s="194" t="e">
        <f t="shared" si="83"/>
        <v>#REF!</v>
      </c>
    </row>
    <row r="115" spans="1:75">
      <c r="A115" s="173">
        <v>5</v>
      </c>
      <c r="B115" s="193" t="e">
        <f>#REF!</f>
        <v>#REF!</v>
      </c>
      <c r="C115" s="193" t="e">
        <f>#REF!</f>
        <v>#REF!</v>
      </c>
      <c r="D115" s="193" t="e">
        <f>#REF!</f>
        <v>#REF!</v>
      </c>
      <c r="E115" s="193" t="e">
        <f>#REF!</f>
        <v>#REF!</v>
      </c>
      <c r="F115" s="193" t="e">
        <f>#REF!</f>
        <v>#REF!</v>
      </c>
      <c r="G115" s="193" t="e">
        <f>#REF!</f>
        <v>#REF!</v>
      </c>
      <c r="H115" s="193" t="e">
        <f>#REF!</f>
        <v>#REF!</v>
      </c>
      <c r="I115" s="193" t="e">
        <f>#REF!</f>
        <v>#REF!</v>
      </c>
      <c r="J115" s="193" t="e">
        <f>#REF!</f>
        <v>#REF!</v>
      </c>
      <c r="K115" s="193" t="e">
        <f>#REF!</f>
        <v>#REF!</v>
      </c>
      <c r="L115" s="193" t="e">
        <f>#REF!</f>
        <v>#REF!</v>
      </c>
      <c r="M115" s="193" t="e">
        <f>#REF!</f>
        <v>#REF!</v>
      </c>
      <c r="N115" s="193" t="e">
        <f>#REF!</f>
        <v>#REF!</v>
      </c>
      <c r="O115" s="193" t="e">
        <f>#REF!</f>
        <v>#REF!</v>
      </c>
      <c r="P115" s="193" t="e">
        <f>#REF!</f>
        <v>#REF!</v>
      </c>
      <c r="Q115" s="193" t="e">
        <f>#REF!</f>
        <v>#REF!</v>
      </c>
      <c r="R115" s="193" t="e">
        <f>#REF!</f>
        <v>#REF!</v>
      </c>
      <c r="S115" s="193" t="e">
        <f>#REF!</f>
        <v>#REF!</v>
      </c>
      <c r="T115" s="193" t="e">
        <f>#REF!</f>
        <v>#REF!</v>
      </c>
      <c r="U115" s="193" t="e">
        <f>#REF!</f>
        <v>#REF!</v>
      </c>
      <c r="V115" s="193" t="e">
        <f>#REF!</f>
        <v>#REF!</v>
      </c>
      <c r="W115" s="193" t="e">
        <f>#REF!</f>
        <v>#REF!</v>
      </c>
      <c r="X115" s="193" t="e">
        <f>#REF!</f>
        <v>#REF!</v>
      </c>
      <c r="Y115" s="193" t="e">
        <f>#REF!</f>
        <v>#REF!</v>
      </c>
      <c r="AA115" s="194" t="e">
        <f>#REF!</f>
        <v>#REF!</v>
      </c>
      <c r="AB115" s="194" t="e">
        <f>#REF!</f>
        <v>#REF!</v>
      </c>
      <c r="AC115" s="194" t="e">
        <f>#REF!</f>
        <v>#REF!</v>
      </c>
      <c r="AD115" s="194" t="e">
        <f>#REF!</f>
        <v>#REF!</v>
      </c>
      <c r="AE115" s="194" t="e">
        <f>#REF!</f>
        <v>#REF!</v>
      </c>
      <c r="AF115" s="194" t="e">
        <f>#REF!</f>
        <v>#REF!</v>
      </c>
      <c r="AG115" s="194" t="e">
        <f>#REF!</f>
        <v>#REF!</v>
      </c>
      <c r="AH115" s="194" t="e">
        <f>#REF!</f>
        <v>#REF!</v>
      </c>
      <c r="AI115" s="194" t="e">
        <f>#REF!</f>
        <v>#REF!</v>
      </c>
      <c r="AJ115" s="194" t="e">
        <f>#REF!</f>
        <v>#REF!</v>
      </c>
      <c r="AK115" s="194" t="e">
        <f>#REF!</f>
        <v>#REF!</v>
      </c>
      <c r="AL115" s="194" t="e">
        <f>#REF!</f>
        <v>#REF!</v>
      </c>
      <c r="AM115" s="194" t="e">
        <f>#REF!</f>
        <v>#REF!</v>
      </c>
      <c r="AN115" s="194" t="e">
        <f>#REF!</f>
        <v>#REF!</v>
      </c>
      <c r="AO115" s="194" t="e">
        <f>#REF!</f>
        <v>#REF!</v>
      </c>
      <c r="AP115" s="194" t="e">
        <f>#REF!</f>
        <v>#REF!</v>
      </c>
      <c r="AQ115" s="194" t="e">
        <f>#REF!</f>
        <v>#REF!</v>
      </c>
      <c r="AR115" s="194" t="e">
        <f>#REF!</f>
        <v>#REF!</v>
      </c>
      <c r="AS115" s="194" t="e">
        <f>#REF!</f>
        <v>#REF!</v>
      </c>
      <c r="AT115" s="194" t="e">
        <f>#REF!</f>
        <v>#REF!</v>
      </c>
      <c r="AU115" s="194" t="e">
        <f>#REF!</f>
        <v>#REF!</v>
      </c>
      <c r="AV115" s="194" t="e">
        <f>#REF!</f>
        <v>#REF!</v>
      </c>
      <c r="AW115" s="194" t="e">
        <f>#REF!</f>
        <v>#REF!</v>
      </c>
      <c r="AX115" s="194" t="e">
        <f>#REF!</f>
        <v>#REF!</v>
      </c>
      <c r="AZ115" s="194" t="e">
        <f t="shared" si="84"/>
        <v>#REF!</v>
      </c>
      <c r="BA115" s="194" t="e">
        <f t="shared" si="76"/>
        <v>#REF!</v>
      </c>
      <c r="BB115" s="194" t="e">
        <f t="shared" si="76"/>
        <v>#REF!</v>
      </c>
      <c r="BC115" s="194" t="e">
        <f t="shared" si="76"/>
        <v>#REF!</v>
      </c>
      <c r="BD115" s="194" t="e">
        <f t="shared" si="76"/>
        <v>#REF!</v>
      </c>
      <c r="BE115" s="194" t="e">
        <f t="shared" si="76"/>
        <v>#REF!</v>
      </c>
      <c r="BF115" s="194" t="e">
        <f t="shared" si="76"/>
        <v>#REF!</v>
      </c>
      <c r="BG115" s="194" t="e">
        <f t="shared" si="76"/>
        <v>#REF!</v>
      </c>
      <c r="BH115" s="194" t="e">
        <f t="shared" si="76"/>
        <v>#REF!</v>
      </c>
      <c r="BI115" s="194" t="e">
        <f t="shared" si="76"/>
        <v>#REF!</v>
      </c>
      <c r="BJ115" s="194" t="e">
        <f t="shared" si="76"/>
        <v>#REF!</v>
      </c>
      <c r="BK115" s="194" t="e">
        <f t="shared" si="76"/>
        <v>#REF!</v>
      </c>
      <c r="BL115" s="194" t="e">
        <f t="shared" si="76"/>
        <v>#REF!</v>
      </c>
      <c r="BM115" s="194" t="e">
        <f t="shared" si="76"/>
        <v>#REF!</v>
      </c>
      <c r="BN115" s="194" t="e">
        <f t="shared" si="76"/>
        <v>#REF!</v>
      </c>
      <c r="BO115" s="194" t="e">
        <f t="shared" si="76"/>
        <v>#REF!</v>
      </c>
      <c r="BP115" s="194" t="e">
        <f t="shared" si="76"/>
        <v>#REF!</v>
      </c>
      <c r="BQ115" s="194" t="e">
        <f t="shared" si="77"/>
        <v>#REF!</v>
      </c>
      <c r="BR115" s="194" t="e">
        <f t="shared" si="78"/>
        <v>#REF!</v>
      </c>
      <c r="BS115" s="194" t="e">
        <f t="shared" si="79"/>
        <v>#REF!</v>
      </c>
      <c r="BT115" s="194" t="e">
        <f t="shared" si="80"/>
        <v>#REF!</v>
      </c>
      <c r="BU115" s="194" t="e">
        <f t="shared" si="81"/>
        <v>#REF!</v>
      </c>
      <c r="BV115" s="194" t="e">
        <f t="shared" si="82"/>
        <v>#REF!</v>
      </c>
      <c r="BW115" s="194" t="e">
        <f t="shared" si="83"/>
        <v>#REF!</v>
      </c>
    </row>
    <row r="116" spans="1:75">
      <c r="A116" s="173">
        <v>6</v>
      </c>
      <c r="B116" s="193" t="e">
        <f>#REF!</f>
        <v>#REF!</v>
      </c>
      <c r="C116" s="193" t="e">
        <f>#REF!</f>
        <v>#REF!</v>
      </c>
      <c r="D116" s="193" t="e">
        <f>#REF!</f>
        <v>#REF!</v>
      </c>
      <c r="E116" s="193" t="e">
        <f>#REF!</f>
        <v>#REF!</v>
      </c>
      <c r="F116" s="193" t="e">
        <f>#REF!</f>
        <v>#REF!</v>
      </c>
      <c r="G116" s="193" t="e">
        <f>#REF!</f>
        <v>#REF!</v>
      </c>
      <c r="H116" s="193" t="e">
        <f>#REF!</f>
        <v>#REF!</v>
      </c>
      <c r="I116" s="193" t="e">
        <f>#REF!</f>
        <v>#REF!</v>
      </c>
      <c r="J116" s="193" t="e">
        <f>#REF!</f>
        <v>#REF!</v>
      </c>
      <c r="K116" s="193" t="e">
        <f>#REF!</f>
        <v>#REF!</v>
      </c>
      <c r="L116" s="193" t="e">
        <f>#REF!</f>
        <v>#REF!</v>
      </c>
      <c r="M116" s="193" t="e">
        <f>#REF!</f>
        <v>#REF!</v>
      </c>
      <c r="N116" s="193" t="e">
        <f>#REF!</f>
        <v>#REF!</v>
      </c>
      <c r="O116" s="193" t="e">
        <f>#REF!</f>
        <v>#REF!</v>
      </c>
      <c r="P116" s="193" t="e">
        <f>#REF!</f>
        <v>#REF!</v>
      </c>
      <c r="Q116" s="193" t="e">
        <f>#REF!</f>
        <v>#REF!</v>
      </c>
      <c r="R116" s="193" t="e">
        <f>#REF!</f>
        <v>#REF!</v>
      </c>
      <c r="S116" s="193" t="e">
        <f>#REF!</f>
        <v>#REF!</v>
      </c>
      <c r="T116" s="193" t="e">
        <f>#REF!</f>
        <v>#REF!</v>
      </c>
      <c r="U116" s="193" t="e">
        <f>#REF!</f>
        <v>#REF!</v>
      </c>
      <c r="V116" s="193" t="e">
        <f>#REF!</f>
        <v>#REF!</v>
      </c>
      <c r="W116" s="193" t="e">
        <f>#REF!</f>
        <v>#REF!</v>
      </c>
      <c r="X116" s="193" t="e">
        <f>#REF!</f>
        <v>#REF!</v>
      </c>
      <c r="Y116" s="193" t="e">
        <f>#REF!</f>
        <v>#REF!</v>
      </c>
      <c r="AA116" s="194" t="e">
        <f>#REF!</f>
        <v>#REF!</v>
      </c>
      <c r="AB116" s="194" t="e">
        <f>#REF!</f>
        <v>#REF!</v>
      </c>
      <c r="AC116" s="194" t="e">
        <f>#REF!</f>
        <v>#REF!</v>
      </c>
      <c r="AD116" s="194" t="e">
        <f>#REF!</f>
        <v>#REF!</v>
      </c>
      <c r="AE116" s="194" t="e">
        <f>#REF!</f>
        <v>#REF!</v>
      </c>
      <c r="AF116" s="194" t="e">
        <f>#REF!</f>
        <v>#REF!</v>
      </c>
      <c r="AG116" s="194" t="e">
        <f>#REF!</f>
        <v>#REF!</v>
      </c>
      <c r="AH116" s="194" t="e">
        <f>#REF!</f>
        <v>#REF!</v>
      </c>
      <c r="AI116" s="194" t="e">
        <f>#REF!</f>
        <v>#REF!</v>
      </c>
      <c r="AJ116" s="194" t="e">
        <f>#REF!</f>
        <v>#REF!</v>
      </c>
      <c r="AK116" s="194" t="e">
        <f>#REF!</f>
        <v>#REF!</v>
      </c>
      <c r="AL116" s="194" t="e">
        <f>#REF!</f>
        <v>#REF!</v>
      </c>
      <c r="AM116" s="194" t="e">
        <f>#REF!</f>
        <v>#REF!</v>
      </c>
      <c r="AN116" s="194" t="e">
        <f>#REF!</f>
        <v>#REF!</v>
      </c>
      <c r="AO116" s="194" t="e">
        <f>#REF!</f>
        <v>#REF!</v>
      </c>
      <c r="AP116" s="194" t="e">
        <f>#REF!</f>
        <v>#REF!</v>
      </c>
      <c r="AQ116" s="194" t="e">
        <f>#REF!</f>
        <v>#REF!</v>
      </c>
      <c r="AR116" s="194" t="e">
        <f>#REF!</f>
        <v>#REF!</v>
      </c>
      <c r="AS116" s="194" t="e">
        <f>#REF!</f>
        <v>#REF!</v>
      </c>
      <c r="AT116" s="194" t="e">
        <f>#REF!</f>
        <v>#REF!</v>
      </c>
      <c r="AU116" s="194" t="e">
        <f>#REF!</f>
        <v>#REF!</v>
      </c>
      <c r="AV116" s="194" t="e">
        <f>#REF!</f>
        <v>#REF!</v>
      </c>
      <c r="AW116" s="194" t="e">
        <f>#REF!</f>
        <v>#REF!</v>
      </c>
      <c r="AX116" s="194" t="e">
        <f>#REF!</f>
        <v>#REF!</v>
      </c>
      <c r="AZ116" s="194" t="e">
        <f t="shared" si="84"/>
        <v>#REF!</v>
      </c>
      <c r="BA116" s="194" t="e">
        <f t="shared" si="76"/>
        <v>#REF!</v>
      </c>
      <c r="BB116" s="194" t="e">
        <f t="shared" si="76"/>
        <v>#REF!</v>
      </c>
      <c r="BC116" s="194" t="e">
        <f t="shared" si="76"/>
        <v>#REF!</v>
      </c>
      <c r="BD116" s="194" t="e">
        <f t="shared" si="76"/>
        <v>#REF!</v>
      </c>
      <c r="BE116" s="194" t="e">
        <f t="shared" si="76"/>
        <v>#REF!</v>
      </c>
      <c r="BF116" s="194" t="e">
        <f t="shared" si="76"/>
        <v>#REF!</v>
      </c>
      <c r="BG116" s="194" t="e">
        <f t="shared" si="76"/>
        <v>#REF!</v>
      </c>
      <c r="BH116" s="194" t="e">
        <f t="shared" si="76"/>
        <v>#REF!</v>
      </c>
      <c r="BI116" s="194" t="e">
        <f t="shared" si="76"/>
        <v>#REF!</v>
      </c>
      <c r="BJ116" s="194" t="e">
        <f t="shared" si="76"/>
        <v>#REF!</v>
      </c>
      <c r="BK116" s="194" t="e">
        <f t="shared" si="76"/>
        <v>#REF!</v>
      </c>
      <c r="BL116" s="194" t="e">
        <f t="shared" si="76"/>
        <v>#REF!</v>
      </c>
      <c r="BM116" s="194" t="e">
        <f t="shared" si="76"/>
        <v>#REF!</v>
      </c>
      <c r="BN116" s="194" t="e">
        <f t="shared" si="76"/>
        <v>#REF!</v>
      </c>
      <c r="BO116" s="194" t="e">
        <f t="shared" si="76"/>
        <v>#REF!</v>
      </c>
      <c r="BP116" s="194" t="e">
        <f t="shared" si="76"/>
        <v>#REF!</v>
      </c>
      <c r="BQ116" s="194" t="e">
        <f t="shared" si="77"/>
        <v>#REF!</v>
      </c>
      <c r="BR116" s="194" t="e">
        <f t="shared" si="78"/>
        <v>#REF!</v>
      </c>
      <c r="BS116" s="194" t="e">
        <f t="shared" si="79"/>
        <v>#REF!</v>
      </c>
      <c r="BT116" s="194" t="e">
        <f t="shared" si="80"/>
        <v>#REF!</v>
      </c>
      <c r="BU116" s="194" t="e">
        <f t="shared" si="81"/>
        <v>#REF!</v>
      </c>
      <c r="BV116" s="194" t="e">
        <f t="shared" si="82"/>
        <v>#REF!</v>
      </c>
      <c r="BW116" s="194" t="e">
        <f t="shared" si="83"/>
        <v>#REF!</v>
      </c>
    </row>
    <row r="117" spans="1:75">
      <c r="A117" s="173">
        <v>7</v>
      </c>
      <c r="B117" s="193" t="e">
        <f>#REF!</f>
        <v>#REF!</v>
      </c>
      <c r="C117" s="193" t="e">
        <f>#REF!</f>
        <v>#REF!</v>
      </c>
      <c r="D117" s="193" t="e">
        <f>#REF!</f>
        <v>#REF!</v>
      </c>
      <c r="E117" s="193" t="e">
        <f>#REF!</f>
        <v>#REF!</v>
      </c>
      <c r="F117" s="193" t="e">
        <f>#REF!</f>
        <v>#REF!</v>
      </c>
      <c r="G117" s="193" t="e">
        <f>#REF!</f>
        <v>#REF!</v>
      </c>
      <c r="H117" s="193" t="e">
        <f>#REF!</f>
        <v>#REF!</v>
      </c>
      <c r="I117" s="193" t="e">
        <f>#REF!</f>
        <v>#REF!</v>
      </c>
      <c r="J117" s="193" t="e">
        <f>#REF!</f>
        <v>#REF!</v>
      </c>
      <c r="K117" s="193" t="e">
        <f>#REF!</f>
        <v>#REF!</v>
      </c>
      <c r="L117" s="193" t="e">
        <f>#REF!</f>
        <v>#REF!</v>
      </c>
      <c r="M117" s="193" t="e">
        <f>#REF!</f>
        <v>#REF!</v>
      </c>
      <c r="N117" s="193" t="e">
        <f>#REF!</f>
        <v>#REF!</v>
      </c>
      <c r="O117" s="193" t="e">
        <f>#REF!</f>
        <v>#REF!</v>
      </c>
      <c r="P117" s="193" t="e">
        <f>#REF!</f>
        <v>#REF!</v>
      </c>
      <c r="Q117" s="193" t="e">
        <f>#REF!</f>
        <v>#REF!</v>
      </c>
      <c r="R117" s="193" t="e">
        <f>#REF!</f>
        <v>#REF!</v>
      </c>
      <c r="S117" s="193" t="e">
        <f>#REF!</f>
        <v>#REF!</v>
      </c>
      <c r="T117" s="193" t="e">
        <f>#REF!</f>
        <v>#REF!</v>
      </c>
      <c r="U117" s="193" t="e">
        <f>#REF!</f>
        <v>#REF!</v>
      </c>
      <c r="V117" s="193" t="e">
        <f>#REF!</f>
        <v>#REF!</v>
      </c>
      <c r="W117" s="193" t="e">
        <f>#REF!</f>
        <v>#REF!</v>
      </c>
      <c r="X117" s="193" t="e">
        <f>#REF!</f>
        <v>#REF!</v>
      </c>
      <c r="Y117" s="193" t="e">
        <f>#REF!</f>
        <v>#REF!</v>
      </c>
      <c r="AA117" s="194" t="e">
        <f>#REF!</f>
        <v>#REF!</v>
      </c>
      <c r="AB117" s="194" t="e">
        <f>#REF!</f>
        <v>#REF!</v>
      </c>
      <c r="AC117" s="194" t="e">
        <f>#REF!</f>
        <v>#REF!</v>
      </c>
      <c r="AD117" s="194" t="e">
        <f>#REF!</f>
        <v>#REF!</v>
      </c>
      <c r="AE117" s="194" t="e">
        <f>#REF!</f>
        <v>#REF!</v>
      </c>
      <c r="AF117" s="194" t="e">
        <f>#REF!</f>
        <v>#REF!</v>
      </c>
      <c r="AG117" s="194" t="e">
        <f>#REF!</f>
        <v>#REF!</v>
      </c>
      <c r="AH117" s="194" t="e">
        <f>#REF!</f>
        <v>#REF!</v>
      </c>
      <c r="AI117" s="194" t="e">
        <f>#REF!</f>
        <v>#REF!</v>
      </c>
      <c r="AJ117" s="194" t="e">
        <f>#REF!</f>
        <v>#REF!</v>
      </c>
      <c r="AK117" s="194" t="e">
        <f>#REF!</f>
        <v>#REF!</v>
      </c>
      <c r="AL117" s="194" t="e">
        <f>#REF!</f>
        <v>#REF!</v>
      </c>
      <c r="AM117" s="194" t="e">
        <f>#REF!</f>
        <v>#REF!</v>
      </c>
      <c r="AN117" s="194" t="e">
        <f>#REF!</f>
        <v>#REF!</v>
      </c>
      <c r="AO117" s="194" t="e">
        <f>#REF!</f>
        <v>#REF!</v>
      </c>
      <c r="AP117" s="194" t="e">
        <f>#REF!</f>
        <v>#REF!</v>
      </c>
      <c r="AQ117" s="194" t="e">
        <f>#REF!</f>
        <v>#REF!</v>
      </c>
      <c r="AR117" s="194" t="e">
        <f>#REF!</f>
        <v>#REF!</v>
      </c>
      <c r="AS117" s="194" t="e">
        <f>#REF!</f>
        <v>#REF!</v>
      </c>
      <c r="AT117" s="194" t="e">
        <f>#REF!</f>
        <v>#REF!</v>
      </c>
      <c r="AU117" s="194" t="e">
        <f>#REF!</f>
        <v>#REF!</v>
      </c>
      <c r="AV117" s="194" t="e">
        <f>#REF!</f>
        <v>#REF!</v>
      </c>
      <c r="AW117" s="194" t="e">
        <f>#REF!</f>
        <v>#REF!</v>
      </c>
      <c r="AX117" s="194" t="e">
        <f>#REF!</f>
        <v>#REF!</v>
      </c>
      <c r="AZ117" s="194" t="e">
        <f t="shared" si="84"/>
        <v>#REF!</v>
      </c>
      <c r="BA117" s="194" t="e">
        <f t="shared" si="76"/>
        <v>#REF!</v>
      </c>
      <c r="BB117" s="194" t="e">
        <f t="shared" si="76"/>
        <v>#REF!</v>
      </c>
      <c r="BC117" s="194" t="e">
        <f t="shared" si="76"/>
        <v>#REF!</v>
      </c>
      <c r="BD117" s="194" t="e">
        <f t="shared" si="76"/>
        <v>#REF!</v>
      </c>
      <c r="BE117" s="194" t="e">
        <f t="shared" si="76"/>
        <v>#REF!</v>
      </c>
      <c r="BF117" s="194" t="e">
        <f t="shared" si="76"/>
        <v>#REF!</v>
      </c>
      <c r="BG117" s="194" t="e">
        <f t="shared" si="76"/>
        <v>#REF!</v>
      </c>
      <c r="BH117" s="194" t="e">
        <f t="shared" si="76"/>
        <v>#REF!</v>
      </c>
      <c r="BI117" s="194" t="e">
        <f t="shared" si="76"/>
        <v>#REF!</v>
      </c>
      <c r="BJ117" s="194" t="e">
        <f t="shared" si="76"/>
        <v>#REF!</v>
      </c>
      <c r="BK117" s="194" t="e">
        <f t="shared" si="76"/>
        <v>#REF!</v>
      </c>
      <c r="BL117" s="194" t="e">
        <f t="shared" si="76"/>
        <v>#REF!</v>
      </c>
      <c r="BM117" s="194" t="e">
        <f t="shared" si="76"/>
        <v>#REF!</v>
      </c>
      <c r="BN117" s="194" t="e">
        <f t="shared" si="76"/>
        <v>#REF!</v>
      </c>
      <c r="BO117" s="194" t="e">
        <f t="shared" si="76"/>
        <v>#REF!</v>
      </c>
      <c r="BP117" s="194" t="e">
        <f t="shared" si="76"/>
        <v>#REF!</v>
      </c>
      <c r="BQ117" s="194" t="e">
        <f t="shared" si="77"/>
        <v>#REF!</v>
      </c>
      <c r="BR117" s="194" t="e">
        <f t="shared" si="78"/>
        <v>#REF!</v>
      </c>
      <c r="BS117" s="194" t="e">
        <f t="shared" si="79"/>
        <v>#REF!</v>
      </c>
      <c r="BT117" s="194" t="e">
        <f t="shared" si="80"/>
        <v>#REF!</v>
      </c>
      <c r="BU117" s="194" t="e">
        <f t="shared" si="81"/>
        <v>#REF!</v>
      </c>
      <c r="BV117" s="194" t="e">
        <f t="shared" si="82"/>
        <v>#REF!</v>
      </c>
      <c r="BW117" s="194" t="e">
        <f t="shared" si="83"/>
        <v>#REF!</v>
      </c>
    </row>
    <row r="118" spans="1:75">
      <c r="A118" s="173">
        <v>8</v>
      </c>
      <c r="B118" s="193" t="e">
        <f>#REF!</f>
        <v>#REF!</v>
      </c>
      <c r="C118" s="193" t="e">
        <f>#REF!</f>
        <v>#REF!</v>
      </c>
      <c r="D118" s="193" t="e">
        <f>#REF!</f>
        <v>#REF!</v>
      </c>
      <c r="E118" s="193" t="e">
        <f>#REF!</f>
        <v>#REF!</v>
      </c>
      <c r="F118" s="193" t="e">
        <f>#REF!</f>
        <v>#REF!</v>
      </c>
      <c r="G118" s="193" t="e">
        <f>#REF!</f>
        <v>#REF!</v>
      </c>
      <c r="H118" s="193" t="e">
        <f>#REF!</f>
        <v>#REF!</v>
      </c>
      <c r="I118" s="193" t="e">
        <f>#REF!</f>
        <v>#REF!</v>
      </c>
      <c r="J118" s="193" t="e">
        <f>#REF!</f>
        <v>#REF!</v>
      </c>
      <c r="K118" s="193" t="e">
        <f>#REF!</f>
        <v>#REF!</v>
      </c>
      <c r="L118" s="193" t="e">
        <f>#REF!</f>
        <v>#REF!</v>
      </c>
      <c r="M118" s="193" t="e">
        <f>#REF!</f>
        <v>#REF!</v>
      </c>
      <c r="N118" s="193" t="e">
        <f>#REF!</f>
        <v>#REF!</v>
      </c>
      <c r="O118" s="193" t="e">
        <f>#REF!</f>
        <v>#REF!</v>
      </c>
      <c r="P118" s="193" t="e">
        <f>#REF!</f>
        <v>#REF!</v>
      </c>
      <c r="Q118" s="193" t="e">
        <f>#REF!</f>
        <v>#REF!</v>
      </c>
      <c r="R118" s="193" t="e">
        <f>#REF!</f>
        <v>#REF!</v>
      </c>
      <c r="S118" s="193" t="e">
        <f>#REF!</f>
        <v>#REF!</v>
      </c>
      <c r="T118" s="193" t="e">
        <f>#REF!</f>
        <v>#REF!</v>
      </c>
      <c r="U118" s="193" t="e">
        <f>#REF!</f>
        <v>#REF!</v>
      </c>
      <c r="V118" s="193" t="e">
        <f>#REF!</f>
        <v>#REF!</v>
      </c>
      <c r="W118" s="193" t="e">
        <f>#REF!</f>
        <v>#REF!</v>
      </c>
      <c r="X118" s="193" t="e">
        <f>#REF!</f>
        <v>#REF!</v>
      </c>
      <c r="Y118" s="193" t="e">
        <f>#REF!</f>
        <v>#REF!</v>
      </c>
      <c r="AA118" s="194" t="e">
        <f>#REF!</f>
        <v>#REF!</v>
      </c>
      <c r="AB118" s="194" t="e">
        <f>#REF!</f>
        <v>#REF!</v>
      </c>
      <c r="AC118" s="194" t="e">
        <f>#REF!</f>
        <v>#REF!</v>
      </c>
      <c r="AD118" s="194" t="e">
        <f>#REF!</f>
        <v>#REF!</v>
      </c>
      <c r="AE118" s="194" t="e">
        <f>#REF!</f>
        <v>#REF!</v>
      </c>
      <c r="AF118" s="194" t="e">
        <f>#REF!</f>
        <v>#REF!</v>
      </c>
      <c r="AG118" s="194" t="e">
        <f>#REF!</f>
        <v>#REF!</v>
      </c>
      <c r="AH118" s="194" t="e">
        <f>#REF!</f>
        <v>#REF!</v>
      </c>
      <c r="AI118" s="194" t="e">
        <f>#REF!</f>
        <v>#REF!</v>
      </c>
      <c r="AJ118" s="194" t="e">
        <f>#REF!</f>
        <v>#REF!</v>
      </c>
      <c r="AK118" s="194" t="e">
        <f>#REF!</f>
        <v>#REF!</v>
      </c>
      <c r="AL118" s="194" t="e">
        <f>#REF!</f>
        <v>#REF!</v>
      </c>
      <c r="AM118" s="194" t="e">
        <f>#REF!</f>
        <v>#REF!</v>
      </c>
      <c r="AN118" s="194" t="e">
        <f>#REF!</f>
        <v>#REF!</v>
      </c>
      <c r="AO118" s="194" t="e">
        <f>#REF!</f>
        <v>#REF!</v>
      </c>
      <c r="AP118" s="194" t="e">
        <f>#REF!</f>
        <v>#REF!</v>
      </c>
      <c r="AQ118" s="194" t="e">
        <f>#REF!</f>
        <v>#REF!</v>
      </c>
      <c r="AR118" s="194" t="e">
        <f>#REF!</f>
        <v>#REF!</v>
      </c>
      <c r="AS118" s="194" t="e">
        <f>#REF!</f>
        <v>#REF!</v>
      </c>
      <c r="AT118" s="194" t="e">
        <f>#REF!</f>
        <v>#REF!</v>
      </c>
      <c r="AU118" s="194" t="e">
        <f>#REF!</f>
        <v>#REF!</v>
      </c>
      <c r="AV118" s="194" t="e">
        <f>#REF!</f>
        <v>#REF!</v>
      </c>
      <c r="AW118" s="194" t="e">
        <f>#REF!</f>
        <v>#REF!</v>
      </c>
      <c r="AX118" s="194" t="e">
        <f>#REF!</f>
        <v>#REF!</v>
      </c>
      <c r="AZ118" s="194" t="e">
        <f t="shared" si="84"/>
        <v>#REF!</v>
      </c>
      <c r="BA118" s="194" t="e">
        <f t="shared" si="76"/>
        <v>#REF!</v>
      </c>
      <c r="BB118" s="194" t="e">
        <f t="shared" si="76"/>
        <v>#REF!</v>
      </c>
      <c r="BC118" s="194" t="e">
        <f t="shared" si="76"/>
        <v>#REF!</v>
      </c>
      <c r="BD118" s="194" t="e">
        <f t="shared" si="76"/>
        <v>#REF!</v>
      </c>
      <c r="BE118" s="194" t="e">
        <f t="shared" si="76"/>
        <v>#REF!</v>
      </c>
      <c r="BF118" s="194" t="e">
        <f t="shared" si="76"/>
        <v>#REF!</v>
      </c>
      <c r="BG118" s="194" t="e">
        <f t="shared" si="76"/>
        <v>#REF!</v>
      </c>
      <c r="BH118" s="194" t="e">
        <f t="shared" si="76"/>
        <v>#REF!</v>
      </c>
      <c r="BI118" s="194" t="e">
        <f t="shared" si="76"/>
        <v>#REF!</v>
      </c>
      <c r="BJ118" s="194" t="e">
        <f t="shared" si="76"/>
        <v>#REF!</v>
      </c>
      <c r="BK118" s="194" t="e">
        <f t="shared" si="76"/>
        <v>#REF!</v>
      </c>
      <c r="BL118" s="194" t="e">
        <f t="shared" si="76"/>
        <v>#REF!</v>
      </c>
      <c r="BM118" s="194" t="e">
        <f t="shared" si="76"/>
        <v>#REF!</v>
      </c>
      <c r="BN118" s="194" t="e">
        <f t="shared" si="76"/>
        <v>#REF!</v>
      </c>
      <c r="BO118" s="194" t="e">
        <f t="shared" si="76"/>
        <v>#REF!</v>
      </c>
      <c r="BP118" s="194" t="e">
        <f t="shared" si="76"/>
        <v>#REF!</v>
      </c>
      <c r="BQ118" s="194" t="e">
        <f t="shared" si="77"/>
        <v>#REF!</v>
      </c>
      <c r="BR118" s="194" t="e">
        <f t="shared" si="78"/>
        <v>#REF!</v>
      </c>
      <c r="BS118" s="194" t="e">
        <f t="shared" si="79"/>
        <v>#REF!</v>
      </c>
      <c r="BT118" s="194" t="e">
        <f t="shared" si="80"/>
        <v>#REF!</v>
      </c>
      <c r="BU118" s="194" t="e">
        <f t="shared" si="81"/>
        <v>#REF!</v>
      </c>
      <c r="BV118" s="194" t="e">
        <f t="shared" si="82"/>
        <v>#REF!</v>
      </c>
      <c r="BW118" s="194" t="e">
        <f t="shared" si="83"/>
        <v>#REF!</v>
      </c>
    </row>
    <row r="119" spans="1:75">
      <c r="A119" s="173">
        <v>9</v>
      </c>
      <c r="B119" s="193" t="e">
        <f>#REF!</f>
        <v>#REF!</v>
      </c>
      <c r="C119" s="193" t="e">
        <f>#REF!</f>
        <v>#REF!</v>
      </c>
      <c r="D119" s="193" t="e">
        <f>#REF!</f>
        <v>#REF!</v>
      </c>
      <c r="E119" s="193" t="e">
        <f>#REF!</f>
        <v>#REF!</v>
      </c>
      <c r="F119" s="193" t="e">
        <f>#REF!</f>
        <v>#REF!</v>
      </c>
      <c r="G119" s="193" t="e">
        <f>#REF!</f>
        <v>#REF!</v>
      </c>
      <c r="H119" s="193" t="e">
        <f>#REF!</f>
        <v>#REF!</v>
      </c>
      <c r="I119" s="193" t="e">
        <f>#REF!</f>
        <v>#REF!</v>
      </c>
      <c r="J119" s="193" t="e">
        <f>#REF!</f>
        <v>#REF!</v>
      </c>
      <c r="K119" s="193" t="e">
        <f>#REF!</f>
        <v>#REF!</v>
      </c>
      <c r="L119" s="193" t="e">
        <f>#REF!</f>
        <v>#REF!</v>
      </c>
      <c r="M119" s="193" t="e">
        <f>#REF!</f>
        <v>#REF!</v>
      </c>
      <c r="N119" s="193" t="e">
        <f>#REF!</f>
        <v>#REF!</v>
      </c>
      <c r="O119" s="193" t="e">
        <f>#REF!</f>
        <v>#REF!</v>
      </c>
      <c r="P119" s="193" t="e">
        <f>#REF!</f>
        <v>#REF!</v>
      </c>
      <c r="Q119" s="193" t="e">
        <f>#REF!</f>
        <v>#REF!</v>
      </c>
      <c r="R119" s="193" t="e">
        <f>#REF!</f>
        <v>#REF!</v>
      </c>
      <c r="S119" s="193" t="e">
        <f>#REF!</f>
        <v>#REF!</v>
      </c>
      <c r="T119" s="193" t="e">
        <f>#REF!</f>
        <v>#REF!</v>
      </c>
      <c r="U119" s="193" t="e">
        <f>#REF!</f>
        <v>#REF!</v>
      </c>
      <c r="V119" s="193" t="e">
        <f>#REF!</f>
        <v>#REF!</v>
      </c>
      <c r="W119" s="193" t="e">
        <f>#REF!</f>
        <v>#REF!</v>
      </c>
      <c r="X119" s="193" t="e">
        <f>#REF!</f>
        <v>#REF!</v>
      </c>
      <c r="Y119" s="193" t="e">
        <f>#REF!</f>
        <v>#REF!</v>
      </c>
      <c r="AA119" s="194" t="e">
        <f>#REF!</f>
        <v>#REF!</v>
      </c>
      <c r="AB119" s="194" t="e">
        <f>#REF!</f>
        <v>#REF!</v>
      </c>
      <c r="AC119" s="194" t="e">
        <f>#REF!</f>
        <v>#REF!</v>
      </c>
      <c r="AD119" s="194" t="e">
        <f>#REF!</f>
        <v>#REF!</v>
      </c>
      <c r="AE119" s="194" t="e">
        <f>#REF!</f>
        <v>#REF!</v>
      </c>
      <c r="AF119" s="194" t="e">
        <f>#REF!</f>
        <v>#REF!</v>
      </c>
      <c r="AG119" s="194" t="e">
        <f>#REF!</f>
        <v>#REF!</v>
      </c>
      <c r="AH119" s="194" t="e">
        <f>#REF!</f>
        <v>#REF!</v>
      </c>
      <c r="AI119" s="194" t="e">
        <f>#REF!</f>
        <v>#REF!</v>
      </c>
      <c r="AJ119" s="194" t="e">
        <f>#REF!</f>
        <v>#REF!</v>
      </c>
      <c r="AK119" s="194" t="e">
        <f>#REF!</f>
        <v>#REF!</v>
      </c>
      <c r="AL119" s="194" t="e">
        <f>#REF!</f>
        <v>#REF!</v>
      </c>
      <c r="AM119" s="194" t="e">
        <f>#REF!</f>
        <v>#REF!</v>
      </c>
      <c r="AN119" s="194" t="e">
        <f>#REF!</f>
        <v>#REF!</v>
      </c>
      <c r="AO119" s="194" t="e">
        <f>#REF!</f>
        <v>#REF!</v>
      </c>
      <c r="AP119" s="194" t="e">
        <f>#REF!</f>
        <v>#REF!</v>
      </c>
      <c r="AQ119" s="194" t="e">
        <f>#REF!</f>
        <v>#REF!</v>
      </c>
      <c r="AR119" s="194" t="e">
        <f>#REF!</f>
        <v>#REF!</v>
      </c>
      <c r="AS119" s="194" t="e">
        <f>#REF!</f>
        <v>#REF!</v>
      </c>
      <c r="AT119" s="194" t="e">
        <f>#REF!</f>
        <v>#REF!</v>
      </c>
      <c r="AU119" s="194" t="e">
        <f>#REF!</f>
        <v>#REF!</v>
      </c>
      <c r="AV119" s="194" t="e">
        <f>#REF!</f>
        <v>#REF!</v>
      </c>
      <c r="AW119" s="194" t="e">
        <f>#REF!</f>
        <v>#REF!</v>
      </c>
      <c r="AX119" s="194" t="e">
        <f>#REF!</f>
        <v>#REF!</v>
      </c>
      <c r="AZ119" s="194" t="e">
        <f t="shared" si="84"/>
        <v>#REF!</v>
      </c>
      <c r="BA119" s="194" t="e">
        <f t="shared" si="76"/>
        <v>#REF!</v>
      </c>
      <c r="BB119" s="194" t="e">
        <f t="shared" si="76"/>
        <v>#REF!</v>
      </c>
      <c r="BC119" s="194" t="e">
        <f t="shared" si="76"/>
        <v>#REF!</v>
      </c>
      <c r="BD119" s="194" t="e">
        <f t="shared" si="76"/>
        <v>#REF!</v>
      </c>
      <c r="BE119" s="194" t="e">
        <f t="shared" si="76"/>
        <v>#REF!</v>
      </c>
      <c r="BF119" s="194" t="e">
        <f t="shared" si="76"/>
        <v>#REF!</v>
      </c>
      <c r="BG119" s="194" t="e">
        <f t="shared" si="76"/>
        <v>#REF!</v>
      </c>
      <c r="BH119" s="194" t="e">
        <f t="shared" si="76"/>
        <v>#REF!</v>
      </c>
      <c r="BI119" s="194" t="e">
        <f t="shared" si="76"/>
        <v>#REF!</v>
      </c>
      <c r="BJ119" s="194" t="e">
        <f t="shared" si="76"/>
        <v>#REF!</v>
      </c>
      <c r="BK119" s="194" t="e">
        <f t="shared" si="76"/>
        <v>#REF!</v>
      </c>
      <c r="BL119" s="194" t="e">
        <f t="shared" si="76"/>
        <v>#REF!</v>
      </c>
      <c r="BM119" s="194" t="e">
        <f t="shared" si="76"/>
        <v>#REF!</v>
      </c>
      <c r="BN119" s="194" t="e">
        <f t="shared" si="76"/>
        <v>#REF!</v>
      </c>
      <c r="BO119" s="194" t="e">
        <f t="shared" si="76"/>
        <v>#REF!</v>
      </c>
      <c r="BP119" s="194" t="e">
        <f t="shared" si="76"/>
        <v>#REF!</v>
      </c>
      <c r="BQ119" s="194" t="e">
        <f t="shared" si="77"/>
        <v>#REF!</v>
      </c>
      <c r="BR119" s="194" t="e">
        <f t="shared" si="78"/>
        <v>#REF!</v>
      </c>
      <c r="BS119" s="194" t="e">
        <f t="shared" si="79"/>
        <v>#REF!</v>
      </c>
      <c r="BT119" s="194" t="e">
        <f t="shared" si="80"/>
        <v>#REF!</v>
      </c>
      <c r="BU119" s="194" t="e">
        <f t="shared" si="81"/>
        <v>#REF!</v>
      </c>
      <c r="BV119" s="194" t="e">
        <f t="shared" si="82"/>
        <v>#REF!</v>
      </c>
      <c r="BW119" s="194" t="e">
        <f t="shared" si="83"/>
        <v>#REF!</v>
      </c>
    </row>
    <row r="120" spans="1:75">
      <c r="A120" s="173">
        <v>10</v>
      </c>
      <c r="B120" s="193" t="e">
        <f>#REF!</f>
        <v>#REF!</v>
      </c>
      <c r="C120" s="193" t="e">
        <f>#REF!</f>
        <v>#REF!</v>
      </c>
      <c r="D120" s="193" t="e">
        <f>#REF!</f>
        <v>#REF!</v>
      </c>
      <c r="E120" s="193" t="e">
        <f>#REF!</f>
        <v>#REF!</v>
      </c>
      <c r="F120" s="193" t="e">
        <f>#REF!</f>
        <v>#REF!</v>
      </c>
      <c r="G120" s="193" t="e">
        <f>#REF!</f>
        <v>#REF!</v>
      </c>
      <c r="H120" s="193" t="e">
        <f>#REF!</f>
        <v>#REF!</v>
      </c>
      <c r="I120" s="193" t="e">
        <f>#REF!</f>
        <v>#REF!</v>
      </c>
      <c r="J120" s="193" t="e">
        <f>#REF!</f>
        <v>#REF!</v>
      </c>
      <c r="K120" s="193" t="e">
        <f>#REF!</f>
        <v>#REF!</v>
      </c>
      <c r="L120" s="193" t="e">
        <f>#REF!</f>
        <v>#REF!</v>
      </c>
      <c r="M120" s="193" t="e">
        <f>#REF!</f>
        <v>#REF!</v>
      </c>
      <c r="N120" s="193" t="e">
        <f>#REF!</f>
        <v>#REF!</v>
      </c>
      <c r="O120" s="193" t="e">
        <f>#REF!</f>
        <v>#REF!</v>
      </c>
      <c r="P120" s="193" t="e">
        <f>#REF!</f>
        <v>#REF!</v>
      </c>
      <c r="Q120" s="193" t="e">
        <f>#REF!</f>
        <v>#REF!</v>
      </c>
      <c r="R120" s="193" t="e">
        <f>#REF!</f>
        <v>#REF!</v>
      </c>
      <c r="S120" s="193" t="e">
        <f>#REF!</f>
        <v>#REF!</v>
      </c>
      <c r="T120" s="193" t="e">
        <f>#REF!</f>
        <v>#REF!</v>
      </c>
      <c r="U120" s="193" t="e">
        <f>#REF!</f>
        <v>#REF!</v>
      </c>
      <c r="V120" s="193" t="e">
        <f>#REF!</f>
        <v>#REF!</v>
      </c>
      <c r="W120" s="193" t="e">
        <f>#REF!</f>
        <v>#REF!</v>
      </c>
      <c r="X120" s="193" t="e">
        <f>#REF!</f>
        <v>#REF!</v>
      </c>
      <c r="Y120" s="193" t="e">
        <f>#REF!</f>
        <v>#REF!</v>
      </c>
      <c r="AA120" s="194" t="e">
        <f>#REF!</f>
        <v>#REF!</v>
      </c>
      <c r="AB120" s="194" t="e">
        <f>#REF!</f>
        <v>#REF!</v>
      </c>
      <c r="AC120" s="194" t="e">
        <f>#REF!</f>
        <v>#REF!</v>
      </c>
      <c r="AD120" s="194" t="e">
        <f>#REF!</f>
        <v>#REF!</v>
      </c>
      <c r="AE120" s="194" t="e">
        <f>#REF!</f>
        <v>#REF!</v>
      </c>
      <c r="AF120" s="194" t="e">
        <f>#REF!</f>
        <v>#REF!</v>
      </c>
      <c r="AG120" s="194" t="e">
        <f>#REF!</f>
        <v>#REF!</v>
      </c>
      <c r="AH120" s="194" t="e">
        <f>#REF!</f>
        <v>#REF!</v>
      </c>
      <c r="AI120" s="194" t="e">
        <f>#REF!</f>
        <v>#REF!</v>
      </c>
      <c r="AJ120" s="194" t="e">
        <f>#REF!</f>
        <v>#REF!</v>
      </c>
      <c r="AK120" s="194" t="e">
        <f>#REF!</f>
        <v>#REF!</v>
      </c>
      <c r="AL120" s="194" t="e">
        <f>#REF!</f>
        <v>#REF!</v>
      </c>
      <c r="AM120" s="194" t="e">
        <f>#REF!</f>
        <v>#REF!</v>
      </c>
      <c r="AN120" s="194" t="e">
        <f>#REF!</f>
        <v>#REF!</v>
      </c>
      <c r="AO120" s="194" t="e">
        <f>#REF!</f>
        <v>#REF!</v>
      </c>
      <c r="AP120" s="194" t="e">
        <f>#REF!</f>
        <v>#REF!</v>
      </c>
      <c r="AQ120" s="194" t="e">
        <f>#REF!</f>
        <v>#REF!</v>
      </c>
      <c r="AR120" s="194" t="e">
        <f>#REF!</f>
        <v>#REF!</v>
      </c>
      <c r="AS120" s="194" t="e">
        <f>#REF!</f>
        <v>#REF!</v>
      </c>
      <c r="AT120" s="194" t="e">
        <f>#REF!</f>
        <v>#REF!</v>
      </c>
      <c r="AU120" s="194" t="e">
        <f>#REF!</f>
        <v>#REF!</v>
      </c>
      <c r="AV120" s="194" t="e">
        <f>#REF!</f>
        <v>#REF!</v>
      </c>
      <c r="AW120" s="194" t="e">
        <f>#REF!</f>
        <v>#REF!</v>
      </c>
      <c r="AX120" s="194" t="e">
        <f>#REF!</f>
        <v>#REF!</v>
      </c>
      <c r="AZ120" s="194" t="e">
        <f t="shared" si="84"/>
        <v>#REF!</v>
      </c>
      <c r="BA120" s="194" t="e">
        <f t="shared" si="76"/>
        <v>#REF!</v>
      </c>
      <c r="BB120" s="194" t="e">
        <f t="shared" si="76"/>
        <v>#REF!</v>
      </c>
      <c r="BC120" s="194" t="e">
        <f t="shared" si="76"/>
        <v>#REF!</v>
      </c>
      <c r="BD120" s="194" t="e">
        <f t="shared" si="76"/>
        <v>#REF!</v>
      </c>
      <c r="BE120" s="194" t="e">
        <f t="shared" si="76"/>
        <v>#REF!</v>
      </c>
      <c r="BF120" s="194" t="e">
        <f t="shared" si="76"/>
        <v>#REF!</v>
      </c>
      <c r="BG120" s="194" t="e">
        <f t="shared" si="76"/>
        <v>#REF!</v>
      </c>
      <c r="BH120" s="194" t="e">
        <f t="shared" si="76"/>
        <v>#REF!</v>
      </c>
      <c r="BI120" s="194" t="e">
        <f t="shared" si="76"/>
        <v>#REF!</v>
      </c>
      <c r="BJ120" s="194" t="e">
        <f t="shared" si="76"/>
        <v>#REF!</v>
      </c>
      <c r="BK120" s="194" t="e">
        <f t="shared" si="76"/>
        <v>#REF!</v>
      </c>
      <c r="BL120" s="194" t="e">
        <f t="shared" si="76"/>
        <v>#REF!</v>
      </c>
      <c r="BM120" s="194" t="e">
        <f t="shared" si="76"/>
        <v>#REF!</v>
      </c>
      <c r="BN120" s="194" t="e">
        <f t="shared" si="76"/>
        <v>#REF!</v>
      </c>
      <c r="BO120" s="194" t="e">
        <f t="shared" si="76"/>
        <v>#REF!</v>
      </c>
      <c r="BP120" s="194" t="e">
        <f t="shared" si="76"/>
        <v>#REF!</v>
      </c>
      <c r="BQ120" s="194" t="e">
        <f t="shared" si="77"/>
        <v>#REF!</v>
      </c>
      <c r="BR120" s="194" t="e">
        <f t="shared" si="78"/>
        <v>#REF!</v>
      </c>
      <c r="BS120" s="194" t="e">
        <f t="shared" si="79"/>
        <v>#REF!</v>
      </c>
      <c r="BT120" s="194" t="e">
        <f t="shared" si="80"/>
        <v>#REF!</v>
      </c>
      <c r="BU120" s="194" t="e">
        <f t="shared" si="81"/>
        <v>#REF!</v>
      </c>
      <c r="BV120" s="194" t="e">
        <f t="shared" si="82"/>
        <v>#REF!</v>
      </c>
      <c r="BW120" s="194" t="e">
        <f t="shared" si="83"/>
        <v>#REF!</v>
      </c>
    </row>
    <row r="121" spans="1:75">
      <c r="A121" s="173">
        <v>11</v>
      </c>
      <c r="B121" s="193" t="e">
        <f>#REF!</f>
        <v>#REF!</v>
      </c>
      <c r="C121" s="193" t="e">
        <f>#REF!</f>
        <v>#REF!</v>
      </c>
      <c r="D121" s="193" t="e">
        <f>#REF!</f>
        <v>#REF!</v>
      </c>
      <c r="E121" s="193" t="e">
        <f>#REF!</f>
        <v>#REF!</v>
      </c>
      <c r="F121" s="193" t="e">
        <f>#REF!</f>
        <v>#REF!</v>
      </c>
      <c r="G121" s="193" t="e">
        <f>#REF!</f>
        <v>#REF!</v>
      </c>
      <c r="H121" s="193" t="e">
        <f>#REF!</f>
        <v>#REF!</v>
      </c>
      <c r="I121" s="193" t="e">
        <f>#REF!</f>
        <v>#REF!</v>
      </c>
      <c r="J121" s="193" t="e">
        <f>#REF!</f>
        <v>#REF!</v>
      </c>
      <c r="K121" s="193" t="e">
        <f>#REF!</f>
        <v>#REF!</v>
      </c>
      <c r="L121" s="193" t="e">
        <f>#REF!</f>
        <v>#REF!</v>
      </c>
      <c r="M121" s="193" t="e">
        <f>#REF!</f>
        <v>#REF!</v>
      </c>
      <c r="N121" s="193" t="e">
        <f>#REF!</f>
        <v>#REF!</v>
      </c>
      <c r="O121" s="193" t="e">
        <f>#REF!</f>
        <v>#REF!</v>
      </c>
      <c r="P121" s="193" t="e">
        <f>#REF!</f>
        <v>#REF!</v>
      </c>
      <c r="Q121" s="193" t="e">
        <f>#REF!</f>
        <v>#REF!</v>
      </c>
      <c r="R121" s="193" t="e">
        <f>#REF!</f>
        <v>#REF!</v>
      </c>
      <c r="S121" s="193" t="e">
        <f>#REF!</f>
        <v>#REF!</v>
      </c>
      <c r="T121" s="193" t="e">
        <f>#REF!</f>
        <v>#REF!</v>
      </c>
      <c r="U121" s="193" t="e">
        <f>#REF!</f>
        <v>#REF!</v>
      </c>
      <c r="V121" s="193" t="e">
        <f>#REF!</f>
        <v>#REF!</v>
      </c>
      <c r="W121" s="193" t="e">
        <f>#REF!</f>
        <v>#REF!</v>
      </c>
      <c r="X121" s="193" t="e">
        <f>#REF!</f>
        <v>#REF!</v>
      </c>
      <c r="Y121" s="193" t="e">
        <f>#REF!</f>
        <v>#REF!</v>
      </c>
      <c r="AA121" s="194" t="e">
        <f>#REF!</f>
        <v>#REF!</v>
      </c>
      <c r="AB121" s="194" t="e">
        <f>#REF!</f>
        <v>#REF!</v>
      </c>
      <c r="AC121" s="194" t="e">
        <f>#REF!</f>
        <v>#REF!</v>
      </c>
      <c r="AD121" s="194" t="e">
        <f>#REF!</f>
        <v>#REF!</v>
      </c>
      <c r="AE121" s="194" t="e">
        <f>#REF!</f>
        <v>#REF!</v>
      </c>
      <c r="AF121" s="194" t="e">
        <f>#REF!</f>
        <v>#REF!</v>
      </c>
      <c r="AG121" s="194" t="e">
        <f>#REF!</f>
        <v>#REF!</v>
      </c>
      <c r="AH121" s="194" t="e">
        <f>#REF!</f>
        <v>#REF!</v>
      </c>
      <c r="AI121" s="194" t="e">
        <f>#REF!</f>
        <v>#REF!</v>
      </c>
      <c r="AJ121" s="194" t="e">
        <f>#REF!</f>
        <v>#REF!</v>
      </c>
      <c r="AK121" s="194" t="e">
        <f>#REF!</f>
        <v>#REF!</v>
      </c>
      <c r="AL121" s="194" t="e">
        <f>#REF!</f>
        <v>#REF!</v>
      </c>
      <c r="AM121" s="194" t="e">
        <f>#REF!</f>
        <v>#REF!</v>
      </c>
      <c r="AN121" s="194" t="e">
        <f>#REF!</f>
        <v>#REF!</v>
      </c>
      <c r="AO121" s="194" t="e">
        <f>#REF!</f>
        <v>#REF!</v>
      </c>
      <c r="AP121" s="194" t="e">
        <f>#REF!</f>
        <v>#REF!</v>
      </c>
      <c r="AQ121" s="194" t="e">
        <f>#REF!</f>
        <v>#REF!</v>
      </c>
      <c r="AR121" s="194" t="e">
        <f>#REF!</f>
        <v>#REF!</v>
      </c>
      <c r="AS121" s="194" t="e">
        <f>#REF!</f>
        <v>#REF!</v>
      </c>
      <c r="AT121" s="194" t="e">
        <f>#REF!</f>
        <v>#REF!</v>
      </c>
      <c r="AU121" s="194" t="e">
        <f>#REF!</f>
        <v>#REF!</v>
      </c>
      <c r="AV121" s="194" t="e">
        <f>#REF!</f>
        <v>#REF!</v>
      </c>
      <c r="AW121" s="194" t="e">
        <f>#REF!</f>
        <v>#REF!</v>
      </c>
      <c r="AX121" s="194" t="e">
        <f>#REF!</f>
        <v>#REF!</v>
      </c>
      <c r="AZ121" s="194" t="e">
        <f t="shared" si="84"/>
        <v>#REF!</v>
      </c>
      <c r="BA121" s="194" t="e">
        <f t="shared" si="76"/>
        <v>#REF!</v>
      </c>
      <c r="BB121" s="194" t="e">
        <f t="shared" si="76"/>
        <v>#REF!</v>
      </c>
      <c r="BC121" s="194" t="e">
        <f t="shared" si="76"/>
        <v>#REF!</v>
      </c>
      <c r="BD121" s="194" t="e">
        <f t="shared" si="76"/>
        <v>#REF!</v>
      </c>
      <c r="BE121" s="194" t="e">
        <f t="shared" si="76"/>
        <v>#REF!</v>
      </c>
      <c r="BF121" s="194" t="e">
        <f t="shared" si="76"/>
        <v>#REF!</v>
      </c>
      <c r="BG121" s="194" t="e">
        <f t="shared" si="76"/>
        <v>#REF!</v>
      </c>
      <c r="BH121" s="194" t="e">
        <f t="shared" si="76"/>
        <v>#REF!</v>
      </c>
      <c r="BI121" s="194" t="e">
        <f t="shared" si="76"/>
        <v>#REF!</v>
      </c>
      <c r="BJ121" s="194" t="e">
        <f t="shared" si="76"/>
        <v>#REF!</v>
      </c>
      <c r="BK121" s="194" t="e">
        <f t="shared" si="76"/>
        <v>#REF!</v>
      </c>
      <c r="BL121" s="194" t="e">
        <f t="shared" si="76"/>
        <v>#REF!</v>
      </c>
      <c r="BM121" s="194" t="e">
        <f t="shared" si="76"/>
        <v>#REF!</v>
      </c>
      <c r="BN121" s="194" t="e">
        <f t="shared" si="76"/>
        <v>#REF!</v>
      </c>
      <c r="BO121" s="194" t="e">
        <f t="shared" si="76"/>
        <v>#REF!</v>
      </c>
      <c r="BP121" s="194" t="e">
        <f t="shared" si="76"/>
        <v>#REF!</v>
      </c>
      <c r="BQ121" s="194" t="e">
        <f t="shared" si="77"/>
        <v>#REF!</v>
      </c>
      <c r="BR121" s="194" t="e">
        <f t="shared" si="78"/>
        <v>#REF!</v>
      </c>
      <c r="BS121" s="194" t="e">
        <f t="shared" si="79"/>
        <v>#REF!</v>
      </c>
      <c r="BT121" s="194" t="e">
        <f t="shared" si="80"/>
        <v>#REF!</v>
      </c>
      <c r="BU121" s="194" t="e">
        <f t="shared" si="81"/>
        <v>#REF!</v>
      </c>
      <c r="BV121" s="194" t="e">
        <f t="shared" si="82"/>
        <v>#REF!</v>
      </c>
      <c r="BW121" s="194" t="e">
        <f t="shared" si="83"/>
        <v>#REF!</v>
      </c>
    </row>
    <row r="122" spans="1:75">
      <c r="A122" s="173">
        <v>12</v>
      </c>
      <c r="B122" s="193" t="e">
        <f>#REF!</f>
        <v>#REF!</v>
      </c>
      <c r="C122" s="193" t="e">
        <f>#REF!</f>
        <v>#REF!</v>
      </c>
      <c r="D122" s="193" t="e">
        <f>#REF!</f>
        <v>#REF!</v>
      </c>
      <c r="E122" s="193" t="e">
        <f>#REF!</f>
        <v>#REF!</v>
      </c>
      <c r="F122" s="193" t="e">
        <f>#REF!</f>
        <v>#REF!</v>
      </c>
      <c r="G122" s="193" t="e">
        <f>#REF!</f>
        <v>#REF!</v>
      </c>
      <c r="H122" s="193" t="e">
        <f>#REF!</f>
        <v>#REF!</v>
      </c>
      <c r="I122" s="193" t="e">
        <f>#REF!</f>
        <v>#REF!</v>
      </c>
      <c r="J122" s="193" t="e">
        <f>#REF!</f>
        <v>#REF!</v>
      </c>
      <c r="K122" s="193" t="e">
        <f>#REF!</f>
        <v>#REF!</v>
      </c>
      <c r="L122" s="193" t="e">
        <f>#REF!</f>
        <v>#REF!</v>
      </c>
      <c r="M122" s="193" t="e">
        <f>#REF!</f>
        <v>#REF!</v>
      </c>
      <c r="N122" s="193" t="e">
        <f>#REF!</f>
        <v>#REF!</v>
      </c>
      <c r="O122" s="193" t="e">
        <f>#REF!</f>
        <v>#REF!</v>
      </c>
      <c r="P122" s="193" t="e">
        <f>#REF!</f>
        <v>#REF!</v>
      </c>
      <c r="Q122" s="193" t="e">
        <f>#REF!</f>
        <v>#REF!</v>
      </c>
      <c r="R122" s="193" t="e">
        <f>#REF!</f>
        <v>#REF!</v>
      </c>
      <c r="S122" s="193" t="e">
        <f>#REF!</f>
        <v>#REF!</v>
      </c>
      <c r="T122" s="193" t="e">
        <f>#REF!</f>
        <v>#REF!</v>
      </c>
      <c r="U122" s="193" t="e">
        <f>#REF!</f>
        <v>#REF!</v>
      </c>
      <c r="V122" s="193" t="e">
        <f>#REF!</f>
        <v>#REF!</v>
      </c>
      <c r="W122" s="193" t="e">
        <f>#REF!</f>
        <v>#REF!</v>
      </c>
      <c r="X122" s="193" t="e">
        <f>#REF!</f>
        <v>#REF!</v>
      </c>
      <c r="Y122" s="193" t="e">
        <f>#REF!</f>
        <v>#REF!</v>
      </c>
      <c r="AA122" s="194" t="e">
        <f>#REF!</f>
        <v>#REF!</v>
      </c>
      <c r="AB122" s="194" t="e">
        <f>#REF!</f>
        <v>#REF!</v>
      </c>
      <c r="AC122" s="194" t="e">
        <f>#REF!</f>
        <v>#REF!</v>
      </c>
      <c r="AD122" s="194" t="e">
        <f>#REF!</f>
        <v>#REF!</v>
      </c>
      <c r="AE122" s="194" t="e">
        <f>#REF!</f>
        <v>#REF!</v>
      </c>
      <c r="AF122" s="194" t="e">
        <f>#REF!</f>
        <v>#REF!</v>
      </c>
      <c r="AG122" s="194" t="e">
        <f>#REF!</f>
        <v>#REF!</v>
      </c>
      <c r="AH122" s="194" t="e">
        <f>#REF!</f>
        <v>#REF!</v>
      </c>
      <c r="AI122" s="194" t="e">
        <f>#REF!</f>
        <v>#REF!</v>
      </c>
      <c r="AJ122" s="194" t="e">
        <f>#REF!</f>
        <v>#REF!</v>
      </c>
      <c r="AK122" s="194" t="e">
        <f>#REF!</f>
        <v>#REF!</v>
      </c>
      <c r="AL122" s="194" t="e">
        <f>#REF!</f>
        <v>#REF!</v>
      </c>
      <c r="AM122" s="194" t="e">
        <f>#REF!</f>
        <v>#REF!</v>
      </c>
      <c r="AN122" s="194" t="e">
        <f>#REF!</f>
        <v>#REF!</v>
      </c>
      <c r="AO122" s="194" t="e">
        <f>#REF!</f>
        <v>#REF!</v>
      </c>
      <c r="AP122" s="194" t="e">
        <f>#REF!</f>
        <v>#REF!</v>
      </c>
      <c r="AQ122" s="194" t="e">
        <f>#REF!</f>
        <v>#REF!</v>
      </c>
      <c r="AR122" s="194" t="e">
        <f>#REF!</f>
        <v>#REF!</v>
      </c>
      <c r="AS122" s="194" t="e">
        <f>#REF!</f>
        <v>#REF!</v>
      </c>
      <c r="AT122" s="194" t="e">
        <f>#REF!</f>
        <v>#REF!</v>
      </c>
      <c r="AU122" s="194" t="e">
        <f>#REF!</f>
        <v>#REF!</v>
      </c>
      <c r="AV122" s="194" t="e">
        <f>#REF!</f>
        <v>#REF!</v>
      </c>
      <c r="AW122" s="194" t="e">
        <f>#REF!</f>
        <v>#REF!</v>
      </c>
      <c r="AX122" s="194" t="e">
        <f>#REF!</f>
        <v>#REF!</v>
      </c>
      <c r="AZ122" s="194" t="e">
        <f t="shared" si="84"/>
        <v>#REF!</v>
      </c>
      <c r="BA122" s="194" t="e">
        <f t="shared" si="76"/>
        <v>#REF!</v>
      </c>
      <c r="BB122" s="194" t="e">
        <f t="shared" si="76"/>
        <v>#REF!</v>
      </c>
      <c r="BC122" s="194" t="e">
        <f t="shared" si="76"/>
        <v>#REF!</v>
      </c>
      <c r="BD122" s="194" t="e">
        <f t="shared" si="76"/>
        <v>#REF!</v>
      </c>
      <c r="BE122" s="194" t="e">
        <f t="shared" si="76"/>
        <v>#REF!</v>
      </c>
      <c r="BF122" s="194" t="e">
        <f t="shared" si="76"/>
        <v>#REF!</v>
      </c>
      <c r="BG122" s="194" t="e">
        <f t="shared" si="76"/>
        <v>#REF!</v>
      </c>
      <c r="BH122" s="194" t="e">
        <f t="shared" si="76"/>
        <v>#REF!</v>
      </c>
      <c r="BI122" s="194" t="e">
        <f t="shared" si="76"/>
        <v>#REF!</v>
      </c>
      <c r="BJ122" s="194" t="e">
        <f t="shared" si="76"/>
        <v>#REF!</v>
      </c>
      <c r="BK122" s="194" t="e">
        <f t="shared" si="76"/>
        <v>#REF!</v>
      </c>
      <c r="BL122" s="194" t="e">
        <f t="shared" si="76"/>
        <v>#REF!</v>
      </c>
      <c r="BM122" s="194" t="e">
        <f t="shared" si="76"/>
        <v>#REF!</v>
      </c>
      <c r="BN122" s="194" t="e">
        <f t="shared" si="76"/>
        <v>#REF!</v>
      </c>
      <c r="BO122" s="194" t="e">
        <f t="shared" si="76"/>
        <v>#REF!</v>
      </c>
      <c r="BP122" s="194" t="e">
        <f t="shared" si="76"/>
        <v>#REF!</v>
      </c>
      <c r="BQ122" s="194" t="e">
        <f t="shared" si="77"/>
        <v>#REF!</v>
      </c>
      <c r="BR122" s="194" t="e">
        <f t="shared" si="78"/>
        <v>#REF!</v>
      </c>
      <c r="BS122" s="194" t="e">
        <f t="shared" si="79"/>
        <v>#REF!</v>
      </c>
      <c r="BT122" s="194" t="e">
        <f t="shared" si="80"/>
        <v>#REF!</v>
      </c>
      <c r="BU122" s="194" t="e">
        <f t="shared" si="81"/>
        <v>#REF!</v>
      </c>
      <c r="BV122" s="194" t="e">
        <f t="shared" si="82"/>
        <v>#REF!</v>
      </c>
      <c r="BW122" s="194" t="e">
        <f t="shared" si="83"/>
        <v>#REF!</v>
      </c>
    </row>
    <row r="123" spans="1:75">
      <c r="A123" s="173">
        <v>13</v>
      </c>
      <c r="B123" s="193" t="e">
        <f>#REF!</f>
        <v>#REF!</v>
      </c>
      <c r="C123" s="193" t="e">
        <f>#REF!</f>
        <v>#REF!</v>
      </c>
      <c r="D123" s="193" t="e">
        <f>#REF!</f>
        <v>#REF!</v>
      </c>
      <c r="E123" s="193" t="e">
        <f>#REF!</f>
        <v>#REF!</v>
      </c>
      <c r="F123" s="193" t="e">
        <f>#REF!</f>
        <v>#REF!</v>
      </c>
      <c r="G123" s="193" t="e">
        <f>#REF!</f>
        <v>#REF!</v>
      </c>
      <c r="H123" s="193" t="e">
        <f>#REF!</f>
        <v>#REF!</v>
      </c>
      <c r="I123" s="193" t="e">
        <f>#REF!</f>
        <v>#REF!</v>
      </c>
      <c r="J123" s="193" t="e">
        <f>#REF!</f>
        <v>#REF!</v>
      </c>
      <c r="K123" s="193" t="e">
        <f>#REF!</f>
        <v>#REF!</v>
      </c>
      <c r="L123" s="193" t="e">
        <f>#REF!</f>
        <v>#REF!</v>
      </c>
      <c r="M123" s="193" t="e">
        <f>#REF!</f>
        <v>#REF!</v>
      </c>
      <c r="N123" s="193" t="e">
        <f>#REF!</f>
        <v>#REF!</v>
      </c>
      <c r="O123" s="193" t="e">
        <f>#REF!</f>
        <v>#REF!</v>
      </c>
      <c r="P123" s="193" t="e">
        <f>#REF!</f>
        <v>#REF!</v>
      </c>
      <c r="Q123" s="193" t="e">
        <f>#REF!</f>
        <v>#REF!</v>
      </c>
      <c r="R123" s="193" t="e">
        <f>#REF!</f>
        <v>#REF!</v>
      </c>
      <c r="S123" s="193" t="e">
        <f>#REF!</f>
        <v>#REF!</v>
      </c>
      <c r="T123" s="193" t="e">
        <f>#REF!</f>
        <v>#REF!</v>
      </c>
      <c r="U123" s="193" t="e">
        <f>#REF!</f>
        <v>#REF!</v>
      </c>
      <c r="V123" s="193" t="e">
        <f>#REF!</f>
        <v>#REF!</v>
      </c>
      <c r="W123" s="193" t="e">
        <f>#REF!</f>
        <v>#REF!</v>
      </c>
      <c r="X123" s="193" t="e">
        <f>#REF!</f>
        <v>#REF!</v>
      </c>
      <c r="Y123" s="193" t="e">
        <f>#REF!</f>
        <v>#REF!</v>
      </c>
      <c r="AA123" s="194" t="e">
        <f>#REF!</f>
        <v>#REF!</v>
      </c>
      <c r="AB123" s="194" t="e">
        <f>#REF!</f>
        <v>#REF!</v>
      </c>
      <c r="AC123" s="194" t="e">
        <f>#REF!</f>
        <v>#REF!</v>
      </c>
      <c r="AD123" s="194" t="e">
        <f>#REF!</f>
        <v>#REF!</v>
      </c>
      <c r="AE123" s="194" t="e">
        <f>#REF!</f>
        <v>#REF!</v>
      </c>
      <c r="AF123" s="194" t="e">
        <f>#REF!</f>
        <v>#REF!</v>
      </c>
      <c r="AG123" s="194" t="e">
        <f>#REF!</f>
        <v>#REF!</v>
      </c>
      <c r="AH123" s="194" t="e">
        <f>#REF!</f>
        <v>#REF!</v>
      </c>
      <c r="AI123" s="194" t="e">
        <f>#REF!</f>
        <v>#REF!</v>
      </c>
      <c r="AJ123" s="194" t="e">
        <f>#REF!</f>
        <v>#REF!</v>
      </c>
      <c r="AK123" s="194" t="e">
        <f>#REF!</f>
        <v>#REF!</v>
      </c>
      <c r="AL123" s="194" t="e">
        <f>#REF!</f>
        <v>#REF!</v>
      </c>
      <c r="AM123" s="194" t="e">
        <f>#REF!</f>
        <v>#REF!</v>
      </c>
      <c r="AN123" s="194" t="e">
        <f>#REF!</f>
        <v>#REF!</v>
      </c>
      <c r="AO123" s="194" t="e">
        <f>#REF!</f>
        <v>#REF!</v>
      </c>
      <c r="AP123" s="194" t="e">
        <f>#REF!</f>
        <v>#REF!</v>
      </c>
      <c r="AQ123" s="194" t="e">
        <f>#REF!</f>
        <v>#REF!</v>
      </c>
      <c r="AR123" s="194" t="e">
        <f>#REF!</f>
        <v>#REF!</v>
      </c>
      <c r="AS123" s="194" t="e">
        <f>#REF!</f>
        <v>#REF!</v>
      </c>
      <c r="AT123" s="194" t="e">
        <f>#REF!</f>
        <v>#REF!</v>
      </c>
      <c r="AU123" s="194" t="e">
        <f>#REF!</f>
        <v>#REF!</v>
      </c>
      <c r="AV123" s="194" t="e">
        <f>#REF!</f>
        <v>#REF!</v>
      </c>
      <c r="AW123" s="194" t="e">
        <f>#REF!</f>
        <v>#REF!</v>
      </c>
      <c r="AX123" s="194" t="e">
        <f>#REF!</f>
        <v>#REF!</v>
      </c>
      <c r="AZ123" s="194" t="e">
        <f t="shared" si="84"/>
        <v>#REF!</v>
      </c>
      <c r="BA123" s="194" t="e">
        <f t="shared" si="76"/>
        <v>#REF!</v>
      </c>
      <c r="BB123" s="194" t="e">
        <f t="shared" si="76"/>
        <v>#REF!</v>
      </c>
      <c r="BC123" s="194" t="e">
        <f t="shared" si="76"/>
        <v>#REF!</v>
      </c>
      <c r="BD123" s="194" t="e">
        <f t="shared" si="76"/>
        <v>#REF!</v>
      </c>
      <c r="BE123" s="194" t="e">
        <f t="shared" si="76"/>
        <v>#REF!</v>
      </c>
      <c r="BF123" s="194" t="e">
        <f t="shared" si="76"/>
        <v>#REF!</v>
      </c>
      <c r="BG123" s="194" t="e">
        <f t="shared" si="76"/>
        <v>#REF!</v>
      </c>
      <c r="BH123" s="194" t="e">
        <f t="shared" si="76"/>
        <v>#REF!</v>
      </c>
      <c r="BI123" s="194" t="e">
        <f t="shared" si="76"/>
        <v>#REF!</v>
      </c>
      <c r="BJ123" s="194" t="e">
        <f t="shared" si="76"/>
        <v>#REF!</v>
      </c>
      <c r="BK123" s="194" t="e">
        <f t="shared" si="76"/>
        <v>#REF!</v>
      </c>
      <c r="BL123" s="194" t="e">
        <f t="shared" si="76"/>
        <v>#REF!</v>
      </c>
      <c r="BM123" s="194" t="e">
        <f t="shared" si="76"/>
        <v>#REF!</v>
      </c>
      <c r="BN123" s="194" t="e">
        <f t="shared" si="76"/>
        <v>#REF!</v>
      </c>
      <c r="BO123" s="194" t="e">
        <f t="shared" si="76"/>
        <v>#REF!</v>
      </c>
      <c r="BP123" s="194" t="e">
        <f t="shared" si="76"/>
        <v>#REF!</v>
      </c>
      <c r="BQ123" s="194" t="e">
        <f t="shared" si="77"/>
        <v>#REF!</v>
      </c>
      <c r="BR123" s="194" t="e">
        <f t="shared" si="78"/>
        <v>#REF!</v>
      </c>
      <c r="BS123" s="194" t="e">
        <f t="shared" si="79"/>
        <v>#REF!</v>
      </c>
      <c r="BT123" s="194" t="e">
        <f t="shared" si="80"/>
        <v>#REF!</v>
      </c>
      <c r="BU123" s="194" t="e">
        <f t="shared" si="81"/>
        <v>#REF!</v>
      </c>
      <c r="BV123" s="194" t="e">
        <f t="shared" si="82"/>
        <v>#REF!</v>
      </c>
      <c r="BW123" s="194" t="e">
        <f t="shared" si="83"/>
        <v>#REF!</v>
      </c>
    </row>
    <row r="124" spans="1:75">
      <c r="A124" s="173">
        <v>14</v>
      </c>
      <c r="B124" s="193" t="e">
        <f>#REF!</f>
        <v>#REF!</v>
      </c>
      <c r="C124" s="193" t="e">
        <f>#REF!</f>
        <v>#REF!</v>
      </c>
      <c r="D124" s="193" t="e">
        <f>#REF!</f>
        <v>#REF!</v>
      </c>
      <c r="E124" s="193" t="e">
        <f>#REF!</f>
        <v>#REF!</v>
      </c>
      <c r="F124" s="193" t="e">
        <f>#REF!</f>
        <v>#REF!</v>
      </c>
      <c r="G124" s="193" t="e">
        <f>#REF!</f>
        <v>#REF!</v>
      </c>
      <c r="H124" s="193" t="e">
        <f>#REF!</f>
        <v>#REF!</v>
      </c>
      <c r="I124" s="193" t="e">
        <f>#REF!</f>
        <v>#REF!</v>
      </c>
      <c r="J124" s="193" t="e">
        <f>#REF!</f>
        <v>#REF!</v>
      </c>
      <c r="K124" s="193" t="e">
        <f>#REF!</f>
        <v>#REF!</v>
      </c>
      <c r="L124" s="193" t="e">
        <f>#REF!</f>
        <v>#REF!</v>
      </c>
      <c r="M124" s="193" t="e">
        <f>#REF!</f>
        <v>#REF!</v>
      </c>
      <c r="N124" s="193" t="e">
        <f>#REF!</f>
        <v>#REF!</v>
      </c>
      <c r="O124" s="193" t="e">
        <f>#REF!</f>
        <v>#REF!</v>
      </c>
      <c r="P124" s="193" t="e">
        <f>#REF!</f>
        <v>#REF!</v>
      </c>
      <c r="Q124" s="193" t="e">
        <f>#REF!</f>
        <v>#REF!</v>
      </c>
      <c r="R124" s="193" t="e">
        <f>#REF!</f>
        <v>#REF!</v>
      </c>
      <c r="S124" s="193" t="e">
        <f>#REF!</f>
        <v>#REF!</v>
      </c>
      <c r="T124" s="193" t="e">
        <f>#REF!</f>
        <v>#REF!</v>
      </c>
      <c r="U124" s="193" t="e">
        <f>#REF!</f>
        <v>#REF!</v>
      </c>
      <c r="V124" s="193" t="e">
        <f>#REF!</f>
        <v>#REF!</v>
      </c>
      <c r="W124" s="193" t="e">
        <f>#REF!</f>
        <v>#REF!</v>
      </c>
      <c r="X124" s="193" t="e">
        <f>#REF!</f>
        <v>#REF!</v>
      </c>
      <c r="Y124" s="193" t="e">
        <f>#REF!</f>
        <v>#REF!</v>
      </c>
      <c r="AA124" s="194" t="e">
        <f>#REF!</f>
        <v>#REF!</v>
      </c>
      <c r="AB124" s="194" t="e">
        <f>#REF!</f>
        <v>#REF!</v>
      </c>
      <c r="AC124" s="194" t="e">
        <f>#REF!</f>
        <v>#REF!</v>
      </c>
      <c r="AD124" s="194" t="e">
        <f>#REF!</f>
        <v>#REF!</v>
      </c>
      <c r="AE124" s="194" t="e">
        <f>#REF!</f>
        <v>#REF!</v>
      </c>
      <c r="AF124" s="194" t="e">
        <f>#REF!</f>
        <v>#REF!</v>
      </c>
      <c r="AG124" s="194" t="e">
        <f>#REF!</f>
        <v>#REF!</v>
      </c>
      <c r="AH124" s="194" t="e">
        <f>#REF!</f>
        <v>#REF!</v>
      </c>
      <c r="AI124" s="194" t="e">
        <f>#REF!</f>
        <v>#REF!</v>
      </c>
      <c r="AJ124" s="194" t="e">
        <f>#REF!</f>
        <v>#REF!</v>
      </c>
      <c r="AK124" s="194" t="e">
        <f>#REF!</f>
        <v>#REF!</v>
      </c>
      <c r="AL124" s="194" t="e">
        <f>#REF!</f>
        <v>#REF!</v>
      </c>
      <c r="AM124" s="194" t="e">
        <f>#REF!</f>
        <v>#REF!</v>
      </c>
      <c r="AN124" s="194" t="e">
        <f>#REF!</f>
        <v>#REF!</v>
      </c>
      <c r="AO124" s="194" t="e">
        <f>#REF!</f>
        <v>#REF!</v>
      </c>
      <c r="AP124" s="194" t="e">
        <f>#REF!</f>
        <v>#REF!</v>
      </c>
      <c r="AQ124" s="194" t="e">
        <f>#REF!</f>
        <v>#REF!</v>
      </c>
      <c r="AR124" s="194" t="e">
        <f>#REF!</f>
        <v>#REF!</v>
      </c>
      <c r="AS124" s="194" t="e">
        <f>#REF!</f>
        <v>#REF!</v>
      </c>
      <c r="AT124" s="194" t="e">
        <f>#REF!</f>
        <v>#REF!</v>
      </c>
      <c r="AU124" s="194" t="e">
        <f>#REF!</f>
        <v>#REF!</v>
      </c>
      <c r="AV124" s="194" t="e">
        <f>#REF!</f>
        <v>#REF!</v>
      </c>
      <c r="AW124" s="194" t="e">
        <f>#REF!</f>
        <v>#REF!</v>
      </c>
      <c r="AX124" s="194" t="e">
        <f>#REF!</f>
        <v>#REF!</v>
      </c>
      <c r="AZ124" s="194" t="e">
        <f t="shared" si="84"/>
        <v>#REF!</v>
      </c>
      <c r="BA124" s="194" t="e">
        <f t="shared" si="76"/>
        <v>#REF!</v>
      </c>
      <c r="BB124" s="194" t="e">
        <f t="shared" si="76"/>
        <v>#REF!</v>
      </c>
      <c r="BC124" s="194" t="e">
        <f t="shared" si="76"/>
        <v>#REF!</v>
      </c>
      <c r="BD124" s="194" t="e">
        <f t="shared" si="76"/>
        <v>#REF!</v>
      </c>
      <c r="BE124" s="194" t="e">
        <f t="shared" si="76"/>
        <v>#REF!</v>
      </c>
      <c r="BF124" s="194" t="e">
        <f t="shared" si="76"/>
        <v>#REF!</v>
      </c>
      <c r="BG124" s="194" t="e">
        <f t="shared" si="76"/>
        <v>#REF!</v>
      </c>
      <c r="BH124" s="194" t="e">
        <f t="shared" si="76"/>
        <v>#REF!</v>
      </c>
      <c r="BI124" s="194" t="e">
        <f t="shared" si="76"/>
        <v>#REF!</v>
      </c>
      <c r="BJ124" s="194" t="e">
        <f t="shared" si="76"/>
        <v>#REF!</v>
      </c>
      <c r="BK124" s="194" t="e">
        <f t="shared" si="76"/>
        <v>#REF!</v>
      </c>
      <c r="BL124" s="194" t="e">
        <f t="shared" si="76"/>
        <v>#REF!</v>
      </c>
      <c r="BM124" s="194" t="e">
        <f t="shared" si="76"/>
        <v>#REF!</v>
      </c>
      <c r="BN124" s="194" t="e">
        <f t="shared" si="76"/>
        <v>#REF!</v>
      </c>
      <c r="BO124" s="194" t="e">
        <f t="shared" si="76"/>
        <v>#REF!</v>
      </c>
      <c r="BP124" s="194" t="e">
        <f t="shared" si="76"/>
        <v>#REF!</v>
      </c>
      <c r="BQ124" s="194" t="e">
        <f t="shared" si="77"/>
        <v>#REF!</v>
      </c>
      <c r="BR124" s="194" t="e">
        <f t="shared" si="78"/>
        <v>#REF!</v>
      </c>
      <c r="BS124" s="194" t="e">
        <f t="shared" si="79"/>
        <v>#REF!</v>
      </c>
      <c r="BT124" s="194" t="e">
        <f t="shared" si="80"/>
        <v>#REF!</v>
      </c>
      <c r="BU124" s="194" t="e">
        <f t="shared" si="81"/>
        <v>#REF!</v>
      </c>
      <c r="BV124" s="194" t="e">
        <f t="shared" si="82"/>
        <v>#REF!</v>
      </c>
      <c r="BW124" s="194" t="e">
        <f t="shared" si="83"/>
        <v>#REF!</v>
      </c>
    </row>
    <row r="125" spans="1:75">
      <c r="A125" s="173">
        <v>15</v>
      </c>
      <c r="B125" s="193" t="e">
        <f>#REF!</f>
        <v>#REF!</v>
      </c>
      <c r="C125" s="193" t="e">
        <f>#REF!</f>
        <v>#REF!</v>
      </c>
      <c r="D125" s="193" t="e">
        <f>#REF!</f>
        <v>#REF!</v>
      </c>
      <c r="E125" s="193" t="e">
        <f>#REF!</f>
        <v>#REF!</v>
      </c>
      <c r="F125" s="193" t="e">
        <f>#REF!</f>
        <v>#REF!</v>
      </c>
      <c r="G125" s="193" t="e">
        <f>#REF!</f>
        <v>#REF!</v>
      </c>
      <c r="H125" s="193" t="e">
        <f>#REF!</f>
        <v>#REF!</v>
      </c>
      <c r="I125" s="193" t="e">
        <f>#REF!</f>
        <v>#REF!</v>
      </c>
      <c r="J125" s="193" t="e">
        <f>#REF!</f>
        <v>#REF!</v>
      </c>
      <c r="K125" s="193" t="e">
        <f>#REF!</f>
        <v>#REF!</v>
      </c>
      <c r="L125" s="193" t="e">
        <f>#REF!</f>
        <v>#REF!</v>
      </c>
      <c r="M125" s="193" t="e">
        <f>#REF!</f>
        <v>#REF!</v>
      </c>
      <c r="N125" s="193" t="e">
        <f>#REF!</f>
        <v>#REF!</v>
      </c>
      <c r="O125" s="193" t="e">
        <f>#REF!</f>
        <v>#REF!</v>
      </c>
      <c r="P125" s="193" t="e">
        <f>#REF!</f>
        <v>#REF!</v>
      </c>
      <c r="Q125" s="193" t="e">
        <f>#REF!</f>
        <v>#REF!</v>
      </c>
      <c r="R125" s="193" t="e">
        <f>#REF!</f>
        <v>#REF!</v>
      </c>
      <c r="S125" s="193" t="e">
        <f>#REF!</f>
        <v>#REF!</v>
      </c>
      <c r="T125" s="193" t="e">
        <f>#REF!</f>
        <v>#REF!</v>
      </c>
      <c r="U125" s="193" t="e">
        <f>#REF!</f>
        <v>#REF!</v>
      </c>
      <c r="V125" s="193" t="e">
        <f>#REF!</f>
        <v>#REF!</v>
      </c>
      <c r="W125" s="193" t="e">
        <f>#REF!</f>
        <v>#REF!</v>
      </c>
      <c r="X125" s="193" t="e">
        <f>#REF!</f>
        <v>#REF!</v>
      </c>
      <c r="Y125" s="193" t="e">
        <f>#REF!</f>
        <v>#REF!</v>
      </c>
      <c r="AA125" s="194" t="e">
        <f>#REF!</f>
        <v>#REF!</v>
      </c>
      <c r="AB125" s="194" t="e">
        <f>#REF!</f>
        <v>#REF!</v>
      </c>
      <c r="AC125" s="194" t="e">
        <f>#REF!</f>
        <v>#REF!</v>
      </c>
      <c r="AD125" s="194" t="e">
        <f>#REF!</f>
        <v>#REF!</v>
      </c>
      <c r="AE125" s="194" t="e">
        <f>#REF!</f>
        <v>#REF!</v>
      </c>
      <c r="AF125" s="194" t="e">
        <f>#REF!</f>
        <v>#REF!</v>
      </c>
      <c r="AG125" s="194" t="e">
        <f>#REF!</f>
        <v>#REF!</v>
      </c>
      <c r="AH125" s="194" t="e">
        <f>#REF!</f>
        <v>#REF!</v>
      </c>
      <c r="AI125" s="194" t="e">
        <f>#REF!</f>
        <v>#REF!</v>
      </c>
      <c r="AJ125" s="194" t="e">
        <f>#REF!</f>
        <v>#REF!</v>
      </c>
      <c r="AK125" s="194" t="e">
        <f>#REF!</f>
        <v>#REF!</v>
      </c>
      <c r="AL125" s="194" t="e">
        <f>#REF!</f>
        <v>#REF!</v>
      </c>
      <c r="AM125" s="194" t="e">
        <f>#REF!</f>
        <v>#REF!</v>
      </c>
      <c r="AN125" s="194" t="e">
        <f>#REF!</f>
        <v>#REF!</v>
      </c>
      <c r="AO125" s="194" t="e">
        <f>#REF!</f>
        <v>#REF!</v>
      </c>
      <c r="AP125" s="194" t="e">
        <f>#REF!</f>
        <v>#REF!</v>
      </c>
      <c r="AQ125" s="194" t="e">
        <f>#REF!</f>
        <v>#REF!</v>
      </c>
      <c r="AR125" s="194" t="e">
        <f>#REF!</f>
        <v>#REF!</v>
      </c>
      <c r="AS125" s="194" t="e">
        <f>#REF!</f>
        <v>#REF!</v>
      </c>
      <c r="AT125" s="194" t="e">
        <f>#REF!</f>
        <v>#REF!</v>
      </c>
      <c r="AU125" s="194" t="e">
        <f>#REF!</f>
        <v>#REF!</v>
      </c>
      <c r="AV125" s="194" t="e">
        <f>#REF!</f>
        <v>#REF!</v>
      </c>
      <c r="AW125" s="194" t="e">
        <f>#REF!</f>
        <v>#REF!</v>
      </c>
      <c r="AX125" s="194" t="e">
        <f>#REF!</f>
        <v>#REF!</v>
      </c>
      <c r="AZ125" s="194" t="e">
        <f t="shared" si="84"/>
        <v>#REF!</v>
      </c>
      <c r="BA125" s="194" t="e">
        <f t="shared" si="76"/>
        <v>#REF!</v>
      </c>
      <c r="BB125" s="194" t="e">
        <f t="shared" si="76"/>
        <v>#REF!</v>
      </c>
      <c r="BC125" s="194" t="e">
        <f t="shared" si="76"/>
        <v>#REF!</v>
      </c>
      <c r="BD125" s="194" t="e">
        <f t="shared" si="76"/>
        <v>#REF!</v>
      </c>
      <c r="BE125" s="194" t="e">
        <f t="shared" si="76"/>
        <v>#REF!</v>
      </c>
      <c r="BF125" s="194" t="e">
        <f t="shared" si="76"/>
        <v>#REF!</v>
      </c>
      <c r="BG125" s="194" t="e">
        <f t="shared" si="76"/>
        <v>#REF!</v>
      </c>
      <c r="BH125" s="194" t="e">
        <f t="shared" si="76"/>
        <v>#REF!</v>
      </c>
      <c r="BI125" s="194" t="e">
        <f t="shared" si="76"/>
        <v>#REF!</v>
      </c>
      <c r="BJ125" s="194" t="e">
        <f t="shared" si="76"/>
        <v>#REF!</v>
      </c>
      <c r="BK125" s="194" t="e">
        <f t="shared" si="76"/>
        <v>#REF!</v>
      </c>
      <c r="BL125" s="194" t="e">
        <f t="shared" si="76"/>
        <v>#REF!</v>
      </c>
      <c r="BM125" s="194" t="e">
        <f t="shared" si="76"/>
        <v>#REF!</v>
      </c>
      <c r="BN125" s="194" t="e">
        <f t="shared" si="76"/>
        <v>#REF!</v>
      </c>
      <c r="BO125" s="194" t="e">
        <f t="shared" si="76"/>
        <v>#REF!</v>
      </c>
      <c r="BP125" s="194" t="e">
        <f t="shared" si="76"/>
        <v>#REF!</v>
      </c>
      <c r="BQ125" s="194" t="e">
        <f t="shared" si="77"/>
        <v>#REF!</v>
      </c>
      <c r="BR125" s="194" t="e">
        <f t="shared" si="78"/>
        <v>#REF!</v>
      </c>
      <c r="BS125" s="194" t="e">
        <f t="shared" si="79"/>
        <v>#REF!</v>
      </c>
      <c r="BT125" s="194" t="e">
        <f t="shared" si="80"/>
        <v>#REF!</v>
      </c>
      <c r="BU125" s="194" t="e">
        <f t="shared" si="81"/>
        <v>#REF!</v>
      </c>
      <c r="BV125" s="194" t="e">
        <f t="shared" si="82"/>
        <v>#REF!</v>
      </c>
      <c r="BW125" s="194" t="e">
        <f t="shared" si="83"/>
        <v>#REF!</v>
      </c>
    </row>
    <row r="126" spans="1:75">
      <c r="A126" s="173">
        <v>16</v>
      </c>
      <c r="B126" s="193" t="e">
        <f>#REF!</f>
        <v>#REF!</v>
      </c>
      <c r="C126" s="193" t="e">
        <f>#REF!</f>
        <v>#REF!</v>
      </c>
      <c r="D126" s="193" t="e">
        <f>#REF!</f>
        <v>#REF!</v>
      </c>
      <c r="E126" s="193" t="e">
        <f>#REF!</f>
        <v>#REF!</v>
      </c>
      <c r="F126" s="193" t="e">
        <f>#REF!</f>
        <v>#REF!</v>
      </c>
      <c r="G126" s="193" t="e">
        <f>#REF!</f>
        <v>#REF!</v>
      </c>
      <c r="H126" s="193" t="e">
        <f>#REF!</f>
        <v>#REF!</v>
      </c>
      <c r="I126" s="193" t="e">
        <f>#REF!</f>
        <v>#REF!</v>
      </c>
      <c r="J126" s="193" t="e">
        <f>#REF!</f>
        <v>#REF!</v>
      </c>
      <c r="K126" s="193" t="e">
        <f>#REF!</f>
        <v>#REF!</v>
      </c>
      <c r="L126" s="193" t="e">
        <f>#REF!</f>
        <v>#REF!</v>
      </c>
      <c r="M126" s="193" t="e">
        <f>#REF!</f>
        <v>#REF!</v>
      </c>
      <c r="N126" s="193" t="e">
        <f>#REF!</f>
        <v>#REF!</v>
      </c>
      <c r="O126" s="193" t="e">
        <f>#REF!</f>
        <v>#REF!</v>
      </c>
      <c r="P126" s="193" t="e">
        <f>#REF!</f>
        <v>#REF!</v>
      </c>
      <c r="Q126" s="193" t="e">
        <f>#REF!</f>
        <v>#REF!</v>
      </c>
      <c r="R126" s="193" t="e">
        <f>#REF!</f>
        <v>#REF!</v>
      </c>
      <c r="S126" s="193" t="e">
        <f>#REF!</f>
        <v>#REF!</v>
      </c>
      <c r="T126" s="193" t="e">
        <f>#REF!</f>
        <v>#REF!</v>
      </c>
      <c r="U126" s="193" t="e">
        <f>#REF!</f>
        <v>#REF!</v>
      </c>
      <c r="V126" s="193" t="e">
        <f>#REF!</f>
        <v>#REF!</v>
      </c>
      <c r="W126" s="193" t="e">
        <f>#REF!</f>
        <v>#REF!</v>
      </c>
      <c r="X126" s="193" t="e">
        <f>#REF!</f>
        <v>#REF!</v>
      </c>
      <c r="Y126" s="193" t="e">
        <f>#REF!</f>
        <v>#REF!</v>
      </c>
      <c r="AA126" s="194" t="e">
        <f>#REF!</f>
        <v>#REF!</v>
      </c>
      <c r="AB126" s="194" t="e">
        <f>#REF!</f>
        <v>#REF!</v>
      </c>
      <c r="AC126" s="194" t="e">
        <f>#REF!</f>
        <v>#REF!</v>
      </c>
      <c r="AD126" s="194" t="e">
        <f>#REF!</f>
        <v>#REF!</v>
      </c>
      <c r="AE126" s="194" t="e">
        <f>#REF!</f>
        <v>#REF!</v>
      </c>
      <c r="AF126" s="194" t="e">
        <f>#REF!</f>
        <v>#REF!</v>
      </c>
      <c r="AG126" s="194" t="e">
        <f>#REF!</f>
        <v>#REF!</v>
      </c>
      <c r="AH126" s="194" t="e">
        <f>#REF!</f>
        <v>#REF!</v>
      </c>
      <c r="AI126" s="194" t="e">
        <f>#REF!</f>
        <v>#REF!</v>
      </c>
      <c r="AJ126" s="194" t="e">
        <f>#REF!</f>
        <v>#REF!</v>
      </c>
      <c r="AK126" s="194" t="e">
        <f>#REF!</f>
        <v>#REF!</v>
      </c>
      <c r="AL126" s="194" t="e">
        <f>#REF!</f>
        <v>#REF!</v>
      </c>
      <c r="AM126" s="194" t="e">
        <f>#REF!</f>
        <v>#REF!</v>
      </c>
      <c r="AN126" s="194" t="e">
        <f>#REF!</f>
        <v>#REF!</v>
      </c>
      <c r="AO126" s="194" t="e">
        <f>#REF!</f>
        <v>#REF!</v>
      </c>
      <c r="AP126" s="194" t="e">
        <f>#REF!</f>
        <v>#REF!</v>
      </c>
      <c r="AQ126" s="194" t="e">
        <f>#REF!</f>
        <v>#REF!</v>
      </c>
      <c r="AR126" s="194" t="e">
        <f>#REF!</f>
        <v>#REF!</v>
      </c>
      <c r="AS126" s="194" t="e">
        <f>#REF!</f>
        <v>#REF!</v>
      </c>
      <c r="AT126" s="194" t="e">
        <f>#REF!</f>
        <v>#REF!</v>
      </c>
      <c r="AU126" s="194" t="e">
        <f>#REF!</f>
        <v>#REF!</v>
      </c>
      <c r="AV126" s="194" t="e">
        <f>#REF!</f>
        <v>#REF!</v>
      </c>
      <c r="AW126" s="194" t="e">
        <f>#REF!</f>
        <v>#REF!</v>
      </c>
      <c r="AX126" s="194" t="e">
        <f>#REF!</f>
        <v>#REF!</v>
      </c>
      <c r="AZ126" s="194" t="e">
        <f t="shared" si="84"/>
        <v>#REF!</v>
      </c>
      <c r="BA126" s="194" t="e">
        <f t="shared" si="76"/>
        <v>#REF!</v>
      </c>
      <c r="BB126" s="194" t="e">
        <f t="shared" si="76"/>
        <v>#REF!</v>
      </c>
      <c r="BC126" s="194" t="e">
        <f t="shared" si="76"/>
        <v>#REF!</v>
      </c>
      <c r="BD126" s="194" t="e">
        <f t="shared" si="76"/>
        <v>#REF!</v>
      </c>
      <c r="BE126" s="194" t="e">
        <f t="shared" si="76"/>
        <v>#REF!</v>
      </c>
      <c r="BF126" s="194" t="e">
        <f t="shared" si="76"/>
        <v>#REF!</v>
      </c>
      <c r="BG126" s="194" t="e">
        <f t="shared" si="76"/>
        <v>#REF!</v>
      </c>
      <c r="BH126" s="194" t="e">
        <f t="shared" si="76"/>
        <v>#REF!</v>
      </c>
      <c r="BI126" s="194" t="e">
        <f t="shared" si="76"/>
        <v>#REF!</v>
      </c>
      <c r="BJ126" s="194" t="e">
        <f t="shared" si="76"/>
        <v>#REF!</v>
      </c>
      <c r="BK126" s="194" t="e">
        <f t="shared" si="76"/>
        <v>#REF!</v>
      </c>
      <c r="BL126" s="194" t="e">
        <f t="shared" si="76"/>
        <v>#REF!</v>
      </c>
      <c r="BM126" s="194" t="e">
        <f t="shared" si="76"/>
        <v>#REF!</v>
      </c>
      <c r="BN126" s="194" t="e">
        <f t="shared" si="76"/>
        <v>#REF!</v>
      </c>
      <c r="BO126" s="194" t="e">
        <f t="shared" si="76"/>
        <v>#REF!</v>
      </c>
      <c r="BP126" s="194" t="e">
        <f t="shared" ref="BP126:BP141" si="85">R126-AQ126</f>
        <v>#REF!</v>
      </c>
      <c r="BQ126" s="194" t="e">
        <f t="shared" si="77"/>
        <v>#REF!</v>
      </c>
      <c r="BR126" s="194" t="e">
        <f t="shared" si="78"/>
        <v>#REF!</v>
      </c>
      <c r="BS126" s="194" t="e">
        <f t="shared" si="79"/>
        <v>#REF!</v>
      </c>
      <c r="BT126" s="194" t="e">
        <f t="shared" si="80"/>
        <v>#REF!</v>
      </c>
      <c r="BU126" s="194" t="e">
        <f t="shared" si="81"/>
        <v>#REF!</v>
      </c>
      <c r="BV126" s="194" t="e">
        <f t="shared" si="82"/>
        <v>#REF!</v>
      </c>
      <c r="BW126" s="194" t="e">
        <f t="shared" si="83"/>
        <v>#REF!</v>
      </c>
    </row>
    <row r="127" spans="1:75">
      <c r="A127" s="173">
        <v>17</v>
      </c>
      <c r="B127" s="193" t="e">
        <f>#REF!</f>
        <v>#REF!</v>
      </c>
      <c r="C127" s="193" t="e">
        <f>#REF!</f>
        <v>#REF!</v>
      </c>
      <c r="D127" s="193" t="e">
        <f>#REF!</f>
        <v>#REF!</v>
      </c>
      <c r="E127" s="193" t="e">
        <f>#REF!</f>
        <v>#REF!</v>
      </c>
      <c r="F127" s="193" t="e">
        <f>#REF!</f>
        <v>#REF!</v>
      </c>
      <c r="G127" s="193" t="e">
        <f>#REF!</f>
        <v>#REF!</v>
      </c>
      <c r="H127" s="193" t="e">
        <f>#REF!</f>
        <v>#REF!</v>
      </c>
      <c r="I127" s="193" t="e">
        <f>#REF!</f>
        <v>#REF!</v>
      </c>
      <c r="J127" s="193" t="e">
        <f>#REF!</f>
        <v>#REF!</v>
      </c>
      <c r="K127" s="193" t="e">
        <f>#REF!</f>
        <v>#REF!</v>
      </c>
      <c r="L127" s="193" t="e">
        <f>#REF!</f>
        <v>#REF!</v>
      </c>
      <c r="M127" s="193" t="e">
        <f>#REF!</f>
        <v>#REF!</v>
      </c>
      <c r="N127" s="193" t="e">
        <f>#REF!</f>
        <v>#REF!</v>
      </c>
      <c r="O127" s="193" t="e">
        <f>#REF!</f>
        <v>#REF!</v>
      </c>
      <c r="P127" s="193" t="e">
        <f>#REF!</f>
        <v>#REF!</v>
      </c>
      <c r="Q127" s="193" t="e">
        <f>#REF!</f>
        <v>#REF!</v>
      </c>
      <c r="R127" s="193" t="e">
        <f>#REF!</f>
        <v>#REF!</v>
      </c>
      <c r="S127" s="193" t="e">
        <f>#REF!</f>
        <v>#REF!</v>
      </c>
      <c r="T127" s="193" t="e">
        <f>#REF!</f>
        <v>#REF!</v>
      </c>
      <c r="U127" s="193" t="e">
        <f>#REF!</f>
        <v>#REF!</v>
      </c>
      <c r="V127" s="193" t="e">
        <f>#REF!</f>
        <v>#REF!</v>
      </c>
      <c r="W127" s="193" t="e">
        <f>#REF!</f>
        <v>#REF!</v>
      </c>
      <c r="X127" s="193" t="e">
        <f>#REF!</f>
        <v>#REF!</v>
      </c>
      <c r="Y127" s="193" t="e">
        <f>#REF!</f>
        <v>#REF!</v>
      </c>
      <c r="AA127" s="194" t="e">
        <f>#REF!</f>
        <v>#REF!</v>
      </c>
      <c r="AB127" s="194" t="e">
        <f>#REF!</f>
        <v>#REF!</v>
      </c>
      <c r="AC127" s="194" t="e">
        <f>#REF!</f>
        <v>#REF!</v>
      </c>
      <c r="AD127" s="194" t="e">
        <f>#REF!</f>
        <v>#REF!</v>
      </c>
      <c r="AE127" s="194" t="e">
        <f>#REF!</f>
        <v>#REF!</v>
      </c>
      <c r="AF127" s="194" t="e">
        <f>#REF!</f>
        <v>#REF!</v>
      </c>
      <c r="AG127" s="194" t="e">
        <f>#REF!</f>
        <v>#REF!</v>
      </c>
      <c r="AH127" s="194" t="e">
        <f>#REF!</f>
        <v>#REF!</v>
      </c>
      <c r="AI127" s="194" t="e">
        <f>#REF!</f>
        <v>#REF!</v>
      </c>
      <c r="AJ127" s="194" t="e">
        <f>#REF!</f>
        <v>#REF!</v>
      </c>
      <c r="AK127" s="194" t="e">
        <f>#REF!</f>
        <v>#REF!</v>
      </c>
      <c r="AL127" s="194" t="e">
        <f>#REF!</f>
        <v>#REF!</v>
      </c>
      <c r="AM127" s="194" t="e">
        <f>#REF!</f>
        <v>#REF!</v>
      </c>
      <c r="AN127" s="194" t="e">
        <f>#REF!</f>
        <v>#REF!</v>
      </c>
      <c r="AO127" s="194" t="e">
        <f>#REF!</f>
        <v>#REF!</v>
      </c>
      <c r="AP127" s="194" t="e">
        <f>#REF!</f>
        <v>#REF!</v>
      </c>
      <c r="AQ127" s="194" t="e">
        <f>#REF!</f>
        <v>#REF!</v>
      </c>
      <c r="AR127" s="194" t="e">
        <f>#REF!</f>
        <v>#REF!</v>
      </c>
      <c r="AS127" s="194" t="e">
        <f>#REF!</f>
        <v>#REF!</v>
      </c>
      <c r="AT127" s="194" t="e">
        <f>#REF!</f>
        <v>#REF!</v>
      </c>
      <c r="AU127" s="194" t="e">
        <f>#REF!</f>
        <v>#REF!</v>
      </c>
      <c r="AV127" s="194" t="e">
        <f>#REF!</f>
        <v>#REF!</v>
      </c>
      <c r="AW127" s="194" t="e">
        <f>#REF!</f>
        <v>#REF!</v>
      </c>
      <c r="AX127" s="194" t="e">
        <f>#REF!</f>
        <v>#REF!</v>
      </c>
      <c r="AZ127" s="194" t="e">
        <f t="shared" si="84"/>
        <v>#REF!</v>
      </c>
      <c r="BA127" s="194" t="e">
        <f t="shared" ref="BA127:BA141" si="86">C127-AB127</f>
        <v>#REF!</v>
      </c>
      <c r="BB127" s="194" t="e">
        <f t="shared" ref="BB127:BB141" si="87">D127-AC127</f>
        <v>#REF!</v>
      </c>
      <c r="BC127" s="194" t="e">
        <f t="shared" ref="BC127:BC141" si="88">E127-AD127</f>
        <v>#REF!</v>
      </c>
      <c r="BD127" s="194" t="e">
        <f t="shared" ref="BD127:BD141" si="89">F127-AE127</f>
        <v>#REF!</v>
      </c>
      <c r="BE127" s="194" t="e">
        <f t="shared" ref="BE127:BE141" si="90">G127-AF127</f>
        <v>#REF!</v>
      </c>
      <c r="BF127" s="194" t="e">
        <f t="shared" ref="BF127:BF141" si="91">H127-AG127</f>
        <v>#REF!</v>
      </c>
      <c r="BG127" s="194" t="e">
        <f t="shared" ref="BG127:BG141" si="92">I127-AH127</f>
        <v>#REF!</v>
      </c>
      <c r="BH127" s="194" t="e">
        <f t="shared" ref="BH127:BH141" si="93">J127-AI127</f>
        <v>#REF!</v>
      </c>
      <c r="BI127" s="194" t="e">
        <f t="shared" ref="BI127:BI141" si="94">K127-AJ127</f>
        <v>#REF!</v>
      </c>
      <c r="BJ127" s="194" t="e">
        <f t="shared" ref="BJ127:BJ141" si="95">L127-AK127</f>
        <v>#REF!</v>
      </c>
      <c r="BK127" s="194" t="e">
        <f t="shared" ref="BK127:BK141" si="96">M127-AL127</f>
        <v>#REF!</v>
      </c>
      <c r="BL127" s="194" t="e">
        <f t="shared" ref="BL127:BL141" si="97">N127-AM127</f>
        <v>#REF!</v>
      </c>
      <c r="BM127" s="194" t="e">
        <f t="shared" ref="BM127:BM141" si="98">O127-AN127</f>
        <v>#REF!</v>
      </c>
      <c r="BN127" s="194" t="e">
        <f t="shared" ref="BN127:BN141" si="99">P127-AO127</f>
        <v>#REF!</v>
      </c>
      <c r="BO127" s="194" t="e">
        <f t="shared" ref="BO127:BO141" si="100">Q127-AP127</f>
        <v>#REF!</v>
      </c>
      <c r="BP127" s="194" t="e">
        <f t="shared" si="85"/>
        <v>#REF!</v>
      </c>
      <c r="BQ127" s="194" t="e">
        <f t="shared" si="77"/>
        <v>#REF!</v>
      </c>
      <c r="BR127" s="194" t="e">
        <f t="shared" si="78"/>
        <v>#REF!</v>
      </c>
      <c r="BS127" s="194" t="e">
        <f t="shared" si="79"/>
        <v>#REF!</v>
      </c>
      <c r="BT127" s="194" t="e">
        <f t="shared" si="80"/>
        <v>#REF!</v>
      </c>
      <c r="BU127" s="194" t="e">
        <f t="shared" si="81"/>
        <v>#REF!</v>
      </c>
      <c r="BV127" s="194" t="e">
        <f t="shared" si="82"/>
        <v>#REF!</v>
      </c>
      <c r="BW127" s="194" t="e">
        <f t="shared" si="83"/>
        <v>#REF!</v>
      </c>
    </row>
    <row r="128" spans="1:75">
      <c r="A128" s="173">
        <v>18</v>
      </c>
      <c r="B128" s="193" t="e">
        <f>#REF!</f>
        <v>#REF!</v>
      </c>
      <c r="C128" s="193" t="e">
        <f>#REF!</f>
        <v>#REF!</v>
      </c>
      <c r="D128" s="193" t="e">
        <f>#REF!</f>
        <v>#REF!</v>
      </c>
      <c r="E128" s="193" t="e">
        <f>#REF!</f>
        <v>#REF!</v>
      </c>
      <c r="F128" s="193" t="e">
        <f>#REF!</f>
        <v>#REF!</v>
      </c>
      <c r="G128" s="193" t="e">
        <f>#REF!</f>
        <v>#REF!</v>
      </c>
      <c r="H128" s="193" t="e">
        <f>#REF!</f>
        <v>#REF!</v>
      </c>
      <c r="I128" s="193" t="e">
        <f>#REF!</f>
        <v>#REF!</v>
      </c>
      <c r="J128" s="193" t="e">
        <f>#REF!</f>
        <v>#REF!</v>
      </c>
      <c r="K128" s="193" t="e">
        <f>#REF!</f>
        <v>#REF!</v>
      </c>
      <c r="L128" s="193" t="e">
        <f>#REF!</f>
        <v>#REF!</v>
      </c>
      <c r="M128" s="193" t="e">
        <f>#REF!</f>
        <v>#REF!</v>
      </c>
      <c r="N128" s="193" t="e">
        <f>#REF!</f>
        <v>#REF!</v>
      </c>
      <c r="O128" s="193" t="e">
        <f>#REF!</f>
        <v>#REF!</v>
      </c>
      <c r="P128" s="193" t="e">
        <f>#REF!</f>
        <v>#REF!</v>
      </c>
      <c r="Q128" s="193" t="e">
        <f>#REF!</f>
        <v>#REF!</v>
      </c>
      <c r="R128" s="193" t="e">
        <f>#REF!</f>
        <v>#REF!</v>
      </c>
      <c r="S128" s="193" t="e">
        <f>#REF!</f>
        <v>#REF!</v>
      </c>
      <c r="T128" s="193" t="e">
        <f>#REF!</f>
        <v>#REF!</v>
      </c>
      <c r="U128" s="193" t="e">
        <f>#REF!</f>
        <v>#REF!</v>
      </c>
      <c r="V128" s="193" t="e">
        <f>#REF!</f>
        <v>#REF!</v>
      </c>
      <c r="W128" s="193" t="e">
        <f>#REF!</f>
        <v>#REF!</v>
      </c>
      <c r="X128" s="193" t="e">
        <f>#REF!</f>
        <v>#REF!</v>
      </c>
      <c r="Y128" s="193" t="e">
        <f>#REF!</f>
        <v>#REF!</v>
      </c>
      <c r="AA128" s="194" t="e">
        <f>#REF!</f>
        <v>#REF!</v>
      </c>
      <c r="AB128" s="194" t="e">
        <f>#REF!</f>
        <v>#REF!</v>
      </c>
      <c r="AC128" s="194" t="e">
        <f>#REF!</f>
        <v>#REF!</v>
      </c>
      <c r="AD128" s="194" t="e">
        <f>#REF!</f>
        <v>#REF!</v>
      </c>
      <c r="AE128" s="194" t="e">
        <f>#REF!</f>
        <v>#REF!</v>
      </c>
      <c r="AF128" s="194" t="e">
        <f>#REF!</f>
        <v>#REF!</v>
      </c>
      <c r="AG128" s="194" t="e">
        <f>#REF!</f>
        <v>#REF!</v>
      </c>
      <c r="AH128" s="194" t="e">
        <f>#REF!</f>
        <v>#REF!</v>
      </c>
      <c r="AI128" s="194" t="e">
        <f>#REF!</f>
        <v>#REF!</v>
      </c>
      <c r="AJ128" s="194" t="e">
        <f>#REF!</f>
        <v>#REF!</v>
      </c>
      <c r="AK128" s="194" t="e">
        <f>#REF!</f>
        <v>#REF!</v>
      </c>
      <c r="AL128" s="194" t="e">
        <f>#REF!</f>
        <v>#REF!</v>
      </c>
      <c r="AM128" s="194" t="e">
        <f>#REF!</f>
        <v>#REF!</v>
      </c>
      <c r="AN128" s="194" t="e">
        <f>#REF!</f>
        <v>#REF!</v>
      </c>
      <c r="AO128" s="194" t="e">
        <f>#REF!</f>
        <v>#REF!</v>
      </c>
      <c r="AP128" s="194" t="e">
        <f>#REF!</f>
        <v>#REF!</v>
      </c>
      <c r="AQ128" s="194" t="e">
        <f>#REF!</f>
        <v>#REF!</v>
      </c>
      <c r="AR128" s="194" t="e">
        <f>#REF!</f>
        <v>#REF!</v>
      </c>
      <c r="AS128" s="194" t="e">
        <f>#REF!</f>
        <v>#REF!</v>
      </c>
      <c r="AT128" s="194" t="e">
        <f>#REF!</f>
        <v>#REF!</v>
      </c>
      <c r="AU128" s="194" t="e">
        <f>#REF!</f>
        <v>#REF!</v>
      </c>
      <c r="AV128" s="194" t="e">
        <f>#REF!</f>
        <v>#REF!</v>
      </c>
      <c r="AW128" s="194" t="e">
        <f>#REF!</f>
        <v>#REF!</v>
      </c>
      <c r="AX128" s="194" t="e">
        <f>#REF!</f>
        <v>#REF!</v>
      </c>
      <c r="AZ128" s="194" t="e">
        <f t="shared" si="84"/>
        <v>#REF!</v>
      </c>
      <c r="BA128" s="194" t="e">
        <f t="shared" si="86"/>
        <v>#REF!</v>
      </c>
      <c r="BB128" s="194" t="e">
        <f t="shared" si="87"/>
        <v>#REF!</v>
      </c>
      <c r="BC128" s="194" t="e">
        <f t="shared" si="88"/>
        <v>#REF!</v>
      </c>
      <c r="BD128" s="194" t="e">
        <f t="shared" si="89"/>
        <v>#REF!</v>
      </c>
      <c r="BE128" s="194" t="e">
        <f t="shared" si="90"/>
        <v>#REF!</v>
      </c>
      <c r="BF128" s="194" t="e">
        <f t="shared" si="91"/>
        <v>#REF!</v>
      </c>
      <c r="BG128" s="194" t="e">
        <f t="shared" si="92"/>
        <v>#REF!</v>
      </c>
      <c r="BH128" s="194" t="e">
        <f t="shared" si="93"/>
        <v>#REF!</v>
      </c>
      <c r="BI128" s="194" t="e">
        <f t="shared" si="94"/>
        <v>#REF!</v>
      </c>
      <c r="BJ128" s="194" t="e">
        <f t="shared" si="95"/>
        <v>#REF!</v>
      </c>
      <c r="BK128" s="194" t="e">
        <f t="shared" si="96"/>
        <v>#REF!</v>
      </c>
      <c r="BL128" s="194" t="e">
        <f t="shared" si="97"/>
        <v>#REF!</v>
      </c>
      <c r="BM128" s="194" t="e">
        <f t="shared" si="98"/>
        <v>#REF!</v>
      </c>
      <c r="BN128" s="194" t="e">
        <f t="shared" si="99"/>
        <v>#REF!</v>
      </c>
      <c r="BO128" s="194" t="e">
        <f t="shared" si="100"/>
        <v>#REF!</v>
      </c>
      <c r="BP128" s="194" t="e">
        <f t="shared" si="85"/>
        <v>#REF!</v>
      </c>
      <c r="BQ128" s="194" t="e">
        <f t="shared" si="77"/>
        <v>#REF!</v>
      </c>
      <c r="BR128" s="194" t="e">
        <f t="shared" si="78"/>
        <v>#REF!</v>
      </c>
      <c r="BS128" s="194" t="e">
        <f t="shared" si="79"/>
        <v>#REF!</v>
      </c>
      <c r="BT128" s="194" t="e">
        <f t="shared" si="80"/>
        <v>#REF!</v>
      </c>
      <c r="BU128" s="194" t="e">
        <f t="shared" si="81"/>
        <v>#REF!</v>
      </c>
      <c r="BV128" s="194" t="e">
        <f t="shared" si="82"/>
        <v>#REF!</v>
      </c>
      <c r="BW128" s="194" t="e">
        <f t="shared" si="83"/>
        <v>#REF!</v>
      </c>
    </row>
    <row r="129" spans="1:75">
      <c r="A129" s="173">
        <v>19</v>
      </c>
      <c r="B129" s="193" t="e">
        <f>#REF!</f>
        <v>#REF!</v>
      </c>
      <c r="C129" s="193" t="e">
        <f>#REF!</f>
        <v>#REF!</v>
      </c>
      <c r="D129" s="193" t="e">
        <f>#REF!</f>
        <v>#REF!</v>
      </c>
      <c r="E129" s="193" t="e">
        <f>#REF!</f>
        <v>#REF!</v>
      </c>
      <c r="F129" s="193" t="e">
        <f>#REF!</f>
        <v>#REF!</v>
      </c>
      <c r="G129" s="193" t="e">
        <f>#REF!</f>
        <v>#REF!</v>
      </c>
      <c r="H129" s="193" t="e">
        <f>#REF!</f>
        <v>#REF!</v>
      </c>
      <c r="I129" s="193" t="e">
        <f>#REF!</f>
        <v>#REF!</v>
      </c>
      <c r="J129" s="193" t="e">
        <f>#REF!</f>
        <v>#REF!</v>
      </c>
      <c r="K129" s="193" t="e">
        <f>#REF!</f>
        <v>#REF!</v>
      </c>
      <c r="L129" s="193" t="e">
        <f>#REF!</f>
        <v>#REF!</v>
      </c>
      <c r="M129" s="193" t="e">
        <f>#REF!</f>
        <v>#REF!</v>
      </c>
      <c r="N129" s="193" t="e">
        <f>#REF!</f>
        <v>#REF!</v>
      </c>
      <c r="O129" s="193" t="e">
        <f>#REF!</f>
        <v>#REF!</v>
      </c>
      <c r="P129" s="193" t="e">
        <f>#REF!</f>
        <v>#REF!</v>
      </c>
      <c r="Q129" s="193" t="e">
        <f>#REF!</f>
        <v>#REF!</v>
      </c>
      <c r="R129" s="193" t="e">
        <f>#REF!</f>
        <v>#REF!</v>
      </c>
      <c r="S129" s="193" t="e">
        <f>#REF!</f>
        <v>#REF!</v>
      </c>
      <c r="T129" s="193" t="e">
        <f>#REF!</f>
        <v>#REF!</v>
      </c>
      <c r="U129" s="193" t="e">
        <f>#REF!</f>
        <v>#REF!</v>
      </c>
      <c r="V129" s="193" t="e">
        <f>#REF!</f>
        <v>#REF!</v>
      </c>
      <c r="W129" s="193" t="e">
        <f>#REF!</f>
        <v>#REF!</v>
      </c>
      <c r="X129" s="193" t="e">
        <f>#REF!</f>
        <v>#REF!</v>
      </c>
      <c r="Y129" s="193" t="e">
        <f>#REF!</f>
        <v>#REF!</v>
      </c>
      <c r="AA129" s="194" t="e">
        <f>#REF!</f>
        <v>#REF!</v>
      </c>
      <c r="AB129" s="194" t="e">
        <f>#REF!</f>
        <v>#REF!</v>
      </c>
      <c r="AC129" s="194" t="e">
        <f>#REF!</f>
        <v>#REF!</v>
      </c>
      <c r="AD129" s="194" t="e">
        <f>#REF!</f>
        <v>#REF!</v>
      </c>
      <c r="AE129" s="194" t="e">
        <f>#REF!</f>
        <v>#REF!</v>
      </c>
      <c r="AF129" s="194" t="e">
        <f>#REF!</f>
        <v>#REF!</v>
      </c>
      <c r="AG129" s="194" t="e">
        <f>#REF!</f>
        <v>#REF!</v>
      </c>
      <c r="AH129" s="194" t="e">
        <f>#REF!</f>
        <v>#REF!</v>
      </c>
      <c r="AI129" s="194" t="e">
        <f>#REF!</f>
        <v>#REF!</v>
      </c>
      <c r="AJ129" s="194" t="e">
        <f>#REF!</f>
        <v>#REF!</v>
      </c>
      <c r="AK129" s="194" t="e">
        <f>#REF!</f>
        <v>#REF!</v>
      </c>
      <c r="AL129" s="194" t="e">
        <f>#REF!</f>
        <v>#REF!</v>
      </c>
      <c r="AM129" s="194" t="e">
        <f>#REF!</f>
        <v>#REF!</v>
      </c>
      <c r="AN129" s="194" t="e">
        <f>#REF!</f>
        <v>#REF!</v>
      </c>
      <c r="AO129" s="194" t="e">
        <f>#REF!</f>
        <v>#REF!</v>
      </c>
      <c r="AP129" s="194" t="e">
        <f>#REF!</f>
        <v>#REF!</v>
      </c>
      <c r="AQ129" s="194" t="e">
        <f>#REF!</f>
        <v>#REF!</v>
      </c>
      <c r="AR129" s="194" t="e">
        <f>#REF!</f>
        <v>#REF!</v>
      </c>
      <c r="AS129" s="194" t="e">
        <f>#REF!</f>
        <v>#REF!</v>
      </c>
      <c r="AT129" s="194" t="e">
        <f>#REF!</f>
        <v>#REF!</v>
      </c>
      <c r="AU129" s="194" t="e">
        <f>#REF!</f>
        <v>#REF!</v>
      </c>
      <c r="AV129" s="194" t="e">
        <f>#REF!</f>
        <v>#REF!</v>
      </c>
      <c r="AW129" s="194" t="e">
        <f>#REF!</f>
        <v>#REF!</v>
      </c>
      <c r="AX129" s="194" t="e">
        <f>#REF!</f>
        <v>#REF!</v>
      </c>
      <c r="AZ129" s="194" t="e">
        <f t="shared" si="84"/>
        <v>#REF!</v>
      </c>
      <c r="BA129" s="194" t="e">
        <f t="shared" si="86"/>
        <v>#REF!</v>
      </c>
      <c r="BB129" s="194" t="e">
        <f t="shared" si="87"/>
        <v>#REF!</v>
      </c>
      <c r="BC129" s="194" t="e">
        <f t="shared" si="88"/>
        <v>#REF!</v>
      </c>
      <c r="BD129" s="194" t="e">
        <f t="shared" si="89"/>
        <v>#REF!</v>
      </c>
      <c r="BE129" s="194" t="e">
        <f t="shared" si="90"/>
        <v>#REF!</v>
      </c>
      <c r="BF129" s="194" t="e">
        <f t="shared" si="91"/>
        <v>#REF!</v>
      </c>
      <c r="BG129" s="194" t="e">
        <f t="shared" si="92"/>
        <v>#REF!</v>
      </c>
      <c r="BH129" s="194" t="e">
        <f t="shared" si="93"/>
        <v>#REF!</v>
      </c>
      <c r="BI129" s="194" t="e">
        <f t="shared" si="94"/>
        <v>#REF!</v>
      </c>
      <c r="BJ129" s="194" t="e">
        <f t="shared" si="95"/>
        <v>#REF!</v>
      </c>
      <c r="BK129" s="194" t="e">
        <f t="shared" si="96"/>
        <v>#REF!</v>
      </c>
      <c r="BL129" s="194" t="e">
        <f t="shared" si="97"/>
        <v>#REF!</v>
      </c>
      <c r="BM129" s="194" t="e">
        <f t="shared" si="98"/>
        <v>#REF!</v>
      </c>
      <c r="BN129" s="194" t="e">
        <f t="shared" si="99"/>
        <v>#REF!</v>
      </c>
      <c r="BO129" s="194" t="e">
        <f t="shared" si="100"/>
        <v>#REF!</v>
      </c>
      <c r="BP129" s="194" t="e">
        <f t="shared" si="85"/>
        <v>#REF!</v>
      </c>
      <c r="BQ129" s="194" t="e">
        <f t="shared" si="77"/>
        <v>#REF!</v>
      </c>
      <c r="BR129" s="194" t="e">
        <f t="shared" si="78"/>
        <v>#REF!</v>
      </c>
      <c r="BS129" s="194" t="e">
        <f t="shared" si="79"/>
        <v>#REF!</v>
      </c>
      <c r="BT129" s="194" t="e">
        <f t="shared" si="80"/>
        <v>#REF!</v>
      </c>
      <c r="BU129" s="194" t="e">
        <f t="shared" si="81"/>
        <v>#REF!</v>
      </c>
      <c r="BV129" s="194" t="e">
        <f t="shared" si="82"/>
        <v>#REF!</v>
      </c>
      <c r="BW129" s="194" t="e">
        <f t="shared" si="83"/>
        <v>#REF!</v>
      </c>
    </row>
    <row r="130" spans="1:75">
      <c r="A130" s="173">
        <v>20</v>
      </c>
      <c r="B130" s="193" t="e">
        <f>#REF!</f>
        <v>#REF!</v>
      </c>
      <c r="C130" s="193" t="e">
        <f>#REF!</f>
        <v>#REF!</v>
      </c>
      <c r="D130" s="193" t="e">
        <f>#REF!</f>
        <v>#REF!</v>
      </c>
      <c r="E130" s="193" t="e">
        <f>#REF!</f>
        <v>#REF!</v>
      </c>
      <c r="F130" s="193" t="e">
        <f>#REF!</f>
        <v>#REF!</v>
      </c>
      <c r="G130" s="193" t="e">
        <f>#REF!</f>
        <v>#REF!</v>
      </c>
      <c r="H130" s="193" t="e">
        <f>#REF!</f>
        <v>#REF!</v>
      </c>
      <c r="I130" s="193" t="e">
        <f>#REF!</f>
        <v>#REF!</v>
      </c>
      <c r="J130" s="193" t="e">
        <f>#REF!</f>
        <v>#REF!</v>
      </c>
      <c r="K130" s="193" t="e">
        <f>#REF!</f>
        <v>#REF!</v>
      </c>
      <c r="L130" s="193" t="e">
        <f>#REF!</f>
        <v>#REF!</v>
      </c>
      <c r="M130" s="193" t="e">
        <f>#REF!</f>
        <v>#REF!</v>
      </c>
      <c r="N130" s="193" t="e">
        <f>#REF!</f>
        <v>#REF!</v>
      </c>
      <c r="O130" s="193" t="e">
        <f>#REF!</f>
        <v>#REF!</v>
      </c>
      <c r="P130" s="193" t="e">
        <f>#REF!</f>
        <v>#REF!</v>
      </c>
      <c r="Q130" s="193" t="e">
        <f>#REF!</f>
        <v>#REF!</v>
      </c>
      <c r="R130" s="193" t="e">
        <f>#REF!</f>
        <v>#REF!</v>
      </c>
      <c r="S130" s="193" t="e">
        <f>#REF!</f>
        <v>#REF!</v>
      </c>
      <c r="T130" s="193" t="e">
        <f>#REF!</f>
        <v>#REF!</v>
      </c>
      <c r="U130" s="193" t="e">
        <f>#REF!</f>
        <v>#REF!</v>
      </c>
      <c r="V130" s="193" t="e">
        <f>#REF!</f>
        <v>#REF!</v>
      </c>
      <c r="W130" s="193" t="e">
        <f>#REF!</f>
        <v>#REF!</v>
      </c>
      <c r="X130" s="193" t="e">
        <f>#REF!</f>
        <v>#REF!</v>
      </c>
      <c r="Y130" s="193" t="e">
        <f>#REF!</f>
        <v>#REF!</v>
      </c>
      <c r="AA130" s="194" t="e">
        <f>#REF!</f>
        <v>#REF!</v>
      </c>
      <c r="AB130" s="194" t="e">
        <f>#REF!</f>
        <v>#REF!</v>
      </c>
      <c r="AC130" s="194" t="e">
        <f>#REF!</f>
        <v>#REF!</v>
      </c>
      <c r="AD130" s="194" t="e">
        <f>#REF!</f>
        <v>#REF!</v>
      </c>
      <c r="AE130" s="194" t="e">
        <f>#REF!</f>
        <v>#REF!</v>
      </c>
      <c r="AF130" s="194" t="e">
        <f>#REF!</f>
        <v>#REF!</v>
      </c>
      <c r="AG130" s="194" t="e">
        <f>#REF!</f>
        <v>#REF!</v>
      </c>
      <c r="AH130" s="194" t="e">
        <f>#REF!</f>
        <v>#REF!</v>
      </c>
      <c r="AI130" s="194" t="e">
        <f>#REF!</f>
        <v>#REF!</v>
      </c>
      <c r="AJ130" s="194" t="e">
        <f>#REF!</f>
        <v>#REF!</v>
      </c>
      <c r="AK130" s="194" t="e">
        <f>#REF!</f>
        <v>#REF!</v>
      </c>
      <c r="AL130" s="194" t="e">
        <f>#REF!</f>
        <v>#REF!</v>
      </c>
      <c r="AM130" s="194" t="e">
        <f>#REF!</f>
        <v>#REF!</v>
      </c>
      <c r="AN130" s="194" t="e">
        <f>#REF!</f>
        <v>#REF!</v>
      </c>
      <c r="AO130" s="194" t="e">
        <f>#REF!</f>
        <v>#REF!</v>
      </c>
      <c r="AP130" s="194" t="e">
        <f>#REF!</f>
        <v>#REF!</v>
      </c>
      <c r="AQ130" s="194" t="e">
        <f>#REF!</f>
        <v>#REF!</v>
      </c>
      <c r="AR130" s="194" t="e">
        <f>#REF!</f>
        <v>#REF!</v>
      </c>
      <c r="AS130" s="194" t="e">
        <f>#REF!</f>
        <v>#REF!</v>
      </c>
      <c r="AT130" s="194" t="e">
        <f>#REF!</f>
        <v>#REF!</v>
      </c>
      <c r="AU130" s="194" t="e">
        <f>#REF!</f>
        <v>#REF!</v>
      </c>
      <c r="AV130" s="194" t="e">
        <f>#REF!</f>
        <v>#REF!</v>
      </c>
      <c r="AW130" s="194" t="e">
        <f>#REF!</f>
        <v>#REF!</v>
      </c>
      <c r="AX130" s="194" t="e">
        <f>#REF!</f>
        <v>#REF!</v>
      </c>
      <c r="AZ130" s="194" t="e">
        <f t="shared" si="84"/>
        <v>#REF!</v>
      </c>
      <c r="BA130" s="194" t="e">
        <f t="shared" si="86"/>
        <v>#REF!</v>
      </c>
      <c r="BB130" s="194" t="e">
        <f t="shared" si="87"/>
        <v>#REF!</v>
      </c>
      <c r="BC130" s="194" t="e">
        <f t="shared" si="88"/>
        <v>#REF!</v>
      </c>
      <c r="BD130" s="194" t="e">
        <f t="shared" si="89"/>
        <v>#REF!</v>
      </c>
      <c r="BE130" s="194" t="e">
        <f t="shared" si="90"/>
        <v>#REF!</v>
      </c>
      <c r="BF130" s="194" t="e">
        <f t="shared" si="91"/>
        <v>#REF!</v>
      </c>
      <c r="BG130" s="194" t="e">
        <f t="shared" si="92"/>
        <v>#REF!</v>
      </c>
      <c r="BH130" s="194" t="e">
        <f t="shared" si="93"/>
        <v>#REF!</v>
      </c>
      <c r="BI130" s="194" t="e">
        <f t="shared" si="94"/>
        <v>#REF!</v>
      </c>
      <c r="BJ130" s="194" t="e">
        <f t="shared" si="95"/>
        <v>#REF!</v>
      </c>
      <c r="BK130" s="194" t="e">
        <f t="shared" si="96"/>
        <v>#REF!</v>
      </c>
      <c r="BL130" s="194" t="e">
        <f t="shared" si="97"/>
        <v>#REF!</v>
      </c>
      <c r="BM130" s="194" t="e">
        <f t="shared" si="98"/>
        <v>#REF!</v>
      </c>
      <c r="BN130" s="194" t="e">
        <f t="shared" si="99"/>
        <v>#REF!</v>
      </c>
      <c r="BO130" s="194" t="e">
        <f t="shared" si="100"/>
        <v>#REF!</v>
      </c>
      <c r="BP130" s="194" t="e">
        <f t="shared" si="85"/>
        <v>#REF!</v>
      </c>
      <c r="BQ130" s="194" t="e">
        <f t="shared" si="77"/>
        <v>#REF!</v>
      </c>
      <c r="BR130" s="194" t="e">
        <f t="shared" si="78"/>
        <v>#REF!</v>
      </c>
      <c r="BS130" s="194" t="e">
        <f t="shared" si="79"/>
        <v>#REF!</v>
      </c>
      <c r="BT130" s="194" t="e">
        <f t="shared" si="80"/>
        <v>#REF!</v>
      </c>
      <c r="BU130" s="194" t="e">
        <f t="shared" si="81"/>
        <v>#REF!</v>
      </c>
      <c r="BV130" s="194" t="e">
        <f t="shared" si="82"/>
        <v>#REF!</v>
      </c>
      <c r="BW130" s="194" t="e">
        <f t="shared" si="83"/>
        <v>#REF!</v>
      </c>
    </row>
    <row r="131" spans="1:75">
      <c r="A131" s="173">
        <v>21</v>
      </c>
      <c r="B131" s="193" t="e">
        <f>#REF!</f>
        <v>#REF!</v>
      </c>
      <c r="C131" s="193" t="e">
        <f>#REF!</f>
        <v>#REF!</v>
      </c>
      <c r="D131" s="193" t="e">
        <f>#REF!</f>
        <v>#REF!</v>
      </c>
      <c r="E131" s="193" t="e">
        <f>#REF!</f>
        <v>#REF!</v>
      </c>
      <c r="F131" s="193" t="e">
        <f>#REF!</f>
        <v>#REF!</v>
      </c>
      <c r="G131" s="193" t="e">
        <f>#REF!</f>
        <v>#REF!</v>
      </c>
      <c r="H131" s="193" t="e">
        <f>#REF!</f>
        <v>#REF!</v>
      </c>
      <c r="I131" s="193" t="e">
        <f>#REF!</f>
        <v>#REF!</v>
      </c>
      <c r="J131" s="193" t="e">
        <f>#REF!</f>
        <v>#REF!</v>
      </c>
      <c r="K131" s="193" t="e">
        <f>#REF!</f>
        <v>#REF!</v>
      </c>
      <c r="L131" s="193" t="e">
        <f>#REF!</f>
        <v>#REF!</v>
      </c>
      <c r="M131" s="193" t="e">
        <f>#REF!</f>
        <v>#REF!</v>
      </c>
      <c r="N131" s="193" t="e">
        <f>#REF!</f>
        <v>#REF!</v>
      </c>
      <c r="O131" s="193" t="e">
        <f>#REF!</f>
        <v>#REF!</v>
      </c>
      <c r="P131" s="193" t="e">
        <f>#REF!</f>
        <v>#REF!</v>
      </c>
      <c r="Q131" s="193" t="e">
        <f>#REF!</f>
        <v>#REF!</v>
      </c>
      <c r="R131" s="193" t="e">
        <f>#REF!</f>
        <v>#REF!</v>
      </c>
      <c r="S131" s="193" t="e">
        <f>#REF!</f>
        <v>#REF!</v>
      </c>
      <c r="T131" s="193" t="e">
        <f>#REF!</f>
        <v>#REF!</v>
      </c>
      <c r="U131" s="193" t="e">
        <f>#REF!</f>
        <v>#REF!</v>
      </c>
      <c r="V131" s="193" t="e">
        <f>#REF!</f>
        <v>#REF!</v>
      </c>
      <c r="W131" s="193" t="e">
        <f>#REF!</f>
        <v>#REF!</v>
      </c>
      <c r="X131" s="193" t="e">
        <f>#REF!</f>
        <v>#REF!</v>
      </c>
      <c r="Y131" s="193" t="e">
        <f>#REF!</f>
        <v>#REF!</v>
      </c>
      <c r="AA131" s="194" t="e">
        <f>#REF!</f>
        <v>#REF!</v>
      </c>
      <c r="AB131" s="194" t="e">
        <f>#REF!</f>
        <v>#REF!</v>
      </c>
      <c r="AC131" s="194" t="e">
        <f>#REF!</f>
        <v>#REF!</v>
      </c>
      <c r="AD131" s="194" t="e">
        <f>#REF!</f>
        <v>#REF!</v>
      </c>
      <c r="AE131" s="194" t="e">
        <f>#REF!</f>
        <v>#REF!</v>
      </c>
      <c r="AF131" s="194" t="e">
        <f>#REF!</f>
        <v>#REF!</v>
      </c>
      <c r="AG131" s="194" t="e">
        <f>#REF!</f>
        <v>#REF!</v>
      </c>
      <c r="AH131" s="194" t="e">
        <f>#REF!</f>
        <v>#REF!</v>
      </c>
      <c r="AI131" s="194" t="e">
        <f>#REF!</f>
        <v>#REF!</v>
      </c>
      <c r="AJ131" s="194" t="e">
        <f>#REF!</f>
        <v>#REF!</v>
      </c>
      <c r="AK131" s="194" t="e">
        <f>#REF!</f>
        <v>#REF!</v>
      </c>
      <c r="AL131" s="194" t="e">
        <f>#REF!</f>
        <v>#REF!</v>
      </c>
      <c r="AM131" s="194" t="e">
        <f>#REF!</f>
        <v>#REF!</v>
      </c>
      <c r="AN131" s="194" t="e">
        <f>#REF!</f>
        <v>#REF!</v>
      </c>
      <c r="AO131" s="194" t="e">
        <f>#REF!</f>
        <v>#REF!</v>
      </c>
      <c r="AP131" s="194" t="e">
        <f>#REF!</f>
        <v>#REF!</v>
      </c>
      <c r="AQ131" s="194" t="e">
        <f>#REF!</f>
        <v>#REF!</v>
      </c>
      <c r="AR131" s="194" t="e">
        <f>#REF!</f>
        <v>#REF!</v>
      </c>
      <c r="AS131" s="194" t="e">
        <f>#REF!</f>
        <v>#REF!</v>
      </c>
      <c r="AT131" s="194" t="e">
        <f>#REF!</f>
        <v>#REF!</v>
      </c>
      <c r="AU131" s="194" t="e">
        <f>#REF!</f>
        <v>#REF!</v>
      </c>
      <c r="AV131" s="194" t="e">
        <f>#REF!</f>
        <v>#REF!</v>
      </c>
      <c r="AW131" s="194" t="e">
        <f>#REF!</f>
        <v>#REF!</v>
      </c>
      <c r="AX131" s="194" t="e">
        <f>#REF!</f>
        <v>#REF!</v>
      </c>
      <c r="AZ131" s="194" t="e">
        <f t="shared" si="84"/>
        <v>#REF!</v>
      </c>
      <c r="BA131" s="194" t="e">
        <f t="shared" si="86"/>
        <v>#REF!</v>
      </c>
      <c r="BB131" s="194" t="e">
        <f t="shared" si="87"/>
        <v>#REF!</v>
      </c>
      <c r="BC131" s="194" t="e">
        <f t="shared" si="88"/>
        <v>#REF!</v>
      </c>
      <c r="BD131" s="194" t="e">
        <f t="shared" si="89"/>
        <v>#REF!</v>
      </c>
      <c r="BE131" s="194" t="e">
        <f t="shared" si="90"/>
        <v>#REF!</v>
      </c>
      <c r="BF131" s="194" t="e">
        <f t="shared" si="91"/>
        <v>#REF!</v>
      </c>
      <c r="BG131" s="194" t="e">
        <f t="shared" si="92"/>
        <v>#REF!</v>
      </c>
      <c r="BH131" s="194" t="e">
        <f t="shared" si="93"/>
        <v>#REF!</v>
      </c>
      <c r="BI131" s="194" t="e">
        <f t="shared" si="94"/>
        <v>#REF!</v>
      </c>
      <c r="BJ131" s="194" t="e">
        <f t="shared" si="95"/>
        <v>#REF!</v>
      </c>
      <c r="BK131" s="194" t="e">
        <f t="shared" si="96"/>
        <v>#REF!</v>
      </c>
      <c r="BL131" s="194" t="e">
        <f t="shared" si="97"/>
        <v>#REF!</v>
      </c>
      <c r="BM131" s="194" t="e">
        <f t="shared" si="98"/>
        <v>#REF!</v>
      </c>
      <c r="BN131" s="194" t="e">
        <f t="shared" si="99"/>
        <v>#REF!</v>
      </c>
      <c r="BO131" s="194" t="e">
        <f t="shared" si="100"/>
        <v>#REF!</v>
      </c>
      <c r="BP131" s="194" t="e">
        <f t="shared" si="85"/>
        <v>#REF!</v>
      </c>
      <c r="BQ131" s="194" t="e">
        <f t="shared" si="77"/>
        <v>#REF!</v>
      </c>
      <c r="BR131" s="194" t="e">
        <f t="shared" si="78"/>
        <v>#REF!</v>
      </c>
      <c r="BS131" s="194" t="e">
        <f t="shared" si="79"/>
        <v>#REF!</v>
      </c>
      <c r="BT131" s="194" t="e">
        <f t="shared" si="80"/>
        <v>#REF!</v>
      </c>
      <c r="BU131" s="194" t="e">
        <f t="shared" si="81"/>
        <v>#REF!</v>
      </c>
      <c r="BV131" s="194" t="e">
        <f t="shared" si="82"/>
        <v>#REF!</v>
      </c>
      <c r="BW131" s="194" t="e">
        <f t="shared" si="83"/>
        <v>#REF!</v>
      </c>
    </row>
    <row r="132" spans="1:75">
      <c r="A132" s="173">
        <v>22</v>
      </c>
      <c r="B132" s="193" t="e">
        <f>#REF!</f>
        <v>#REF!</v>
      </c>
      <c r="C132" s="193" t="e">
        <f>#REF!</f>
        <v>#REF!</v>
      </c>
      <c r="D132" s="193" t="e">
        <f>#REF!</f>
        <v>#REF!</v>
      </c>
      <c r="E132" s="193" t="e">
        <f>#REF!</f>
        <v>#REF!</v>
      </c>
      <c r="F132" s="193" t="e">
        <f>#REF!</f>
        <v>#REF!</v>
      </c>
      <c r="G132" s="193" t="e">
        <f>#REF!</f>
        <v>#REF!</v>
      </c>
      <c r="H132" s="193" t="e">
        <f>#REF!</f>
        <v>#REF!</v>
      </c>
      <c r="I132" s="193" t="e">
        <f>#REF!</f>
        <v>#REF!</v>
      </c>
      <c r="J132" s="193" t="e">
        <f>#REF!</f>
        <v>#REF!</v>
      </c>
      <c r="K132" s="193" t="e">
        <f>#REF!</f>
        <v>#REF!</v>
      </c>
      <c r="L132" s="193" t="e">
        <f>#REF!</f>
        <v>#REF!</v>
      </c>
      <c r="M132" s="193" t="e">
        <f>#REF!</f>
        <v>#REF!</v>
      </c>
      <c r="N132" s="193" t="e">
        <f>#REF!</f>
        <v>#REF!</v>
      </c>
      <c r="O132" s="193" t="e">
        <f>#REF!</f>
        <v>#REF!</v>
      </c>
      <c r="P132" s="193" t="e">
        <f>#REF!</f>
        <v>#REF!</v>
      </c>
      <c r="Q132" s="193" t="e">
        <f>#REF!</f>
        <v>#REF!</v>
      </c>
      <c r="R132" s="193" t="e">
        <f>#REF!</f>
        <v>#REF!</v>
      </c>
      <c r="S132" s="193" t="e">
        <f>#REF!</f>
        <v>#REF!</v>
      </c>
      <c r="T132" s="193" t="e">
        <f>#REF!</f>
        <v>#REF!</v>
      </c>
      <c r="U132" s="193" t="e">
        <f>#REF!</f>
        <v>#REF!</v>
      </c>
      <c r="V132" s="193" t="e">
        <f>#REF!</f>
        <v>#REF!</v>
      </c>
      <c r="W132" s="193" t="e">
        <f>#REF!</f>
        <v>#REF!</v>
      </c>
      <c r="X132" s="193" t="e">
        <f>#REF!</f>
        <v>#REF!</v>
      </c>
      <c r="Y132" s="193" t="e">
        <f>#REF!</f>
        <v>#REF!</v>
      </c>
      <c r="AA132" s="194" t="e">
        <f>#REF!</f>
        <v>#REF!</v>
      </c>
      <c r="AB132" s="194" t="e">
        <f>#REF!</f>
        <v>#REF!</v>
      </c>
      <c r="AC132" s="194" t="e">
        <f>#REF!</f>
        <v>#REF!</v>
      </c>
      <c r="AD132" s="194" t="e">
        <f>#REF!</f>
        <v>#REF!</v>
      </c>
      <c r="AE132" s="194" t="e">
        <f>#REF!</f>
        <v>#REF!</v>
      </c>
      <c r="AF132" s="194" t="e">
        <f>#REF!</f>
        <v>#REF!</v>
      </c>
      <c r="AG132" s="194" t="e">
        <f>#REF!</f>
        <v>#REF!</v>
      </c>
      <c r="AH132" s="194" t="e">
        <f>#REF!</f>
        <v>#REF!</v>
      </c>
      <c r="AI132" s="194" t="e">
        <f>#REF!</f>
        <v>#REF!</v>
      </c>
      <c r="AJ132" s="194" t="e">
        <f>#REF!</f>
        <v>#REF!</v>
      </c>
      <c r="AK132" s="194" t="e">
        <f>#REF!</f>
        <v>#REF!</v>
      </c>
      <c r="AL132" s="194" t="e">
        <f>#REF!</f>
        <v>#REF!</v>
      </c>
      <c r="AM132" s="194" t="e">
        <f>#REF!</f>
        <v>#REF!</v>
      </c>
      <c r="AN132" s="194" t="e">
        <f>#REF!</f>
        <v>#REF!</v>
      </c>
      <c r="AO132" s="194" t="e">
        <f>#REF!</f>
        <v>#REF!</v>
      </c>
      <c r="AP132" s="194" t="e">
        <f>#REF!</f>
        <v>#REF!</v>
      </c>
      <c r="AQ132" s="194" t="e">
        <f>#REF!</f>
        <v>#REF!</v>
      </c>
      <c r="AR132" s="194" t="e">
        <f>#REF!</f>
        <v>#REF!</v>
      </c>
      <c r="AS132" s="194" t="e">
        <f>#REF!</f>
        <v>#REF!</v>
      </c>
      <c r="AT132" s="194" t="e">
        <f>#REF!</f>
        <v>#REF!</v>
      </c>
      <c r="AU132" s="194" t="e">
        <f>#REF!</f>
        <v>#REF!</v>
      </c>
      <c r="AV132" s="194" t="e">
        <f>#REF!</f>
        <v>#REF!</v>
      </c>
      <c r="AW132" s="194" t="e">
        <f>#REF!</f>
        <v>#REF!</v>
      </c>
      <c r="AX132" s="194" t="e">
        <f>#REF!</f>
        <v>#REF!</v>
      </c>
      <c r="AZ132" s="194" t="e">
        <f t="shared" si="84"/>
        <v>#REF!</v>
      </c>
      <c r="BA132" s="194" t="e">
        <f t="shared" si="86"/>
        <v>#REF!</v>
      </c>
      <c r="BB132" s="194" t="e">
        <f t="shared" si="87"/>
        <v>#REF!</v>
      </c>
      <c r="BC132" s="194" t="e">
        <f t="shared" si="88"/>
        <v>#REF!</v>
      </c>
      <c r="BD132" s="194" t="e">
        <f t="shared" si="89"/>
        <v>#REF!</v>
      </c>
      <c r="BE132" s="194" t="e">
        <f t="shared" si="90"/>
        <v>#REF!</v>
      </c>
      <c r="BF132" s="194" t="e">
        <f t="shared" si="91"/>
        <v>#REF!</v>
      </c>
      <c r="BG132" s="194" t="e">
        <f t="shared" si="92"/>
        <v>#REF!</v>
      </c>
      <c r="BH132" s="194" t="e">
        <f t="shared" si="93"/>
        <v>#REF!</v>
      </c>
      <c r="BI132" s="194" t="e">
        <f t="shared" si="94"/>
        <v>#REF!</v>
      </c>
      <c r="BJ132" s="194" t="e">
        <f t="shared" si="95"/>
        <v>#REF!</v>
      </c>
      <c r="BK132" s="194" t="e">
        <f t="shared" si="96"/>
        <v>#REF!</v>
      </c>
      <c r="BL132" s="194" t="e">
        <f t="shared" si="97"/>
        <v>#REF!</v>
      </c>
      <c r="BM132" s="194" t="e">
        <f t="shared" si="98"/>
        <v>#REF!</v>
      </c>
      <c r="BN132" s="194" t="e">
        <f t="shared" si="99"/>
        <v>#REF!</v>
      </c>
      <c r="BO132" s="194" t="e">
        <f t="shared" si="100"/>
        <v>#REF!</v>
      </c>
      <c r="BP132" s="194" t="e">
        <f t="shared" si="85"/>
        <v>#REF!</v>
      </c>
      <c r="BQ132" s="194" t="e">
        <f t="shared" si="77"/>
        <v>#REF!</v>
      </c>
      <c r="BR132" s="194" t="e">
        <f t="shared" si="78"/>
        <v>#REF!</v>
      </c>
      <c r="BS132" s="194" t="e">
        <f t="shared" si="79"/>
        <v>#REF!</v>
      </c>
      <c r="BT132" s="194" t="e">
        <f t="shared" si="80"/>
        <v>#REF!</v>
      </c>
      <c r="BU132" s="194" t="e">
        <f t="shared" si="81"/>
        <v>#REF!</v>
      </c>
      <c r="BV132" s="194" t="e">
        <f t="shared" si="82"/>
        <v>#REF!</v>
      </c>
      <c r="BW132" s="194" t="e">
        <f t="shared" si="83"/>
        <v>#REF!</v>
      </c>
    </row>
    <row r="133" spans="1:75">
      <c r="A133" s="173">
        <v>23</v>
      </c>
      <c r="B133" s="193" t="e">
        <f>#REF!</f>
        <v>#REF!</v>
      </c>
      <c r="C133" s="193" t="e">
        <f>#REF!</f>
        <v>#REF!</v>
      </c>
      <c r="D133" s="193" t="e">
        <f>#REF!</f>
        <v>#REF!</v>
      </c>
      <c r="E133" s="193" t="e">
        <f>#REF!</f>
        <v>#REF!</v>
      </c>
      <c r="F133" s="193" t="e">
        <f>#REF!</f>
        <v>#REF!</v>
      </c>
      <c r="G133" s="193" t="e">
        <f>#REF!</f>
        <v>#REF!</v>
      </c>
      <c r="H133" s="193" t="e">
        <f>#REF!</f>
        <v>#REF!</v>
      </c>
      <c r="I133" s="193" t="e">
        <f>#REF!</f>
        <v>#REF!</v>
      </c>
      <c r="J133" s="193" t="e">
        <f>#REF!</f>
        <v>#REF!</v>
      </c>
      <c r="K133" s="193" t="e">
        <f>#REF!</f>
        <v>#REF!</v>
      </c>
      <c r="L133" s="193" t="e">
        <f>#REF!</f>
        <v>#REF!</v>
      </c>
      <c r="M133" s="193" t="e">
        <f>#REF!</f>
        <v>#REF!</v>
      </c>
      <c r="N133" s="193" t="e">
        <f>#REF!</f>
        <v>#REF!</v>
      </c>
      <c r="O133" s="193" t="e">
        <f>#REF!</f>
        <v>#REF!</v>
      </c>
      <c r="P133" s="193" t="e">
        <f>#REF!</f>
        <v>#REF!</v>
      </c>
      <c r="Q133" s="193" t="e">
        <f>#REF!</f>
        <v>#REF!</v>
      </c>
      <c r="R133" s="193" t="e">
        <f>#REF!</f>
        <v>#REF!</v>
      </c>
      <c r="S133" s="193" t="e">
        <f>#REF!</f>
        <v>#REF!</v>
      </c>
      <c r="T133" s="193" t="e">
        <f>#REF!</f>
        <v>#REF!</v>
      </c>
      <c r="U133" s="193" t="e">
        <f>#REF!</f>
        <v>#REF!</v>
      </c>
      <c r="V133" s="193" t="e">
        <f>#REF!</f>
        <v>#REF!</v>
      </c>
      <c r="W133" s="193" t="e">
        <f>#REF!</f>
        <v>#REF!</v>
      </c>
      <c r="X133" s="193" t="e">
        <f>#REF!</f>
        <v>#REF!</v>
      </c>
      <c r="Y133" s="193" t="e">
        <f>#REF!</f>
        <v>#REF!</v>
      </c>
      <c r="AA133" s="194" t="e">
        <f>#REF!</f>
        <v>#REF!</v>
      </c>
      <c r="AB133" s="194" t="e">
        <f>#REF!</f>
        <v>#REF!</v>
      </c>
      <c r="AC133" s="194" t="e">
        <f>#REF!</f>
        <v>#REF!</v>
      </c>
      <c r="AD133" s="194" t="e">
        <f>#REF!</f>
        <v>#REF!</v>
      </c>
      <c r="AE133" s="194" t="e">
        <f>#REF!</f>
        <v>#REF!</v>
      </c>
      <c r="AF133" s="194" t="e">
        <f>#REF!</f>
        <v>#REF!</v>
      </c>
      <c r="AG133" s="194" t="e">
        <f>#REF!</f>
        <v>#REF!</v>
      </c>
      <c r="AH133" s="194" t="e">
        <f>#REF!</f>
        <v>#REF!</v>
      </c>
      <c r="AI133" s="194" t="e">
        <f>#REF!</f>
        <v>#REF!</v>
      </c>
      <c r="AJ133" s="194" t="e">
        <f>#REF!</f>
        <v>#REF!</v>
      </c>
      <c r="AK133" s="194" t="e">
        <f>#REF!</f>
        <v>#REF!</v>
      </c>
      <c r="AL133" s="194" t="e">
        <f>#REF!</f>
        <v>#REF!</v>
      </c>
      <c r="AM133" s="194" t="e">
        <f>#REF!</f>
        <v>#REF!</v>
      </c>
      <c r="AN133" s="194" t="e">
        <f>#REF!</f>
        <v>#REF!</v>
      </c>
      <c r="AO133" s="194" t="e">
        <f>#REF!</f>
        <v>#REF!</v>
      </c>
      <c r="AP133" s="194" t="e">
        <f>#REF!</f>
        <v>#REF!</v>
      </c>
      <c r="AQ133" s="194" t="e">
        <f>#REF!</f>
        <v>#REF!</v>
      </c>
      <c r="AR133" s="194" t="e">
        <f>#REF!</f>
        <v>#REF!</v>
      </c>
      <c r="AS133" s="194" t="e">
        <f>#REF!</f>
        <v>#REF!</v>
      </c>
      <c r="AT133" s="194" t="e">
        <f>#REF!</f>
        <v>#REF!</v>
      </c>
      <c r="AU133" s="194" t="e">
        <f>#REF!</f>
        <v>#REF!</v>
      </c>
      <c r="AV133" s="194" t="e">
        <f>#REF!</f>
        <v>#REF!</v>
      </c>
      <c r="AW133" s="194" t="e">
        <f>#REF!</f>
        <v>#REF!</v>
      </c>
      <c r="AX133" s="194" t="e">
        <f>#REF!</f>
        <v>#REF!</v>
      </c>
      <c r="AZ133" s="194" t="e">
        <f t="shared" si="84"/>
        <v>#REF!</v>
      </c>
      <c r="BA133" s="194" t="e">
        <f t="shared" si="86"/>
        <v>#REF!</v>
      </c>
      <c r="BB133" s="194" t="e">
        <f t="shared" si="87"/>
        <v>#REF!</v>
      </c>
      <c r="BC133" s="194" t="e">
        <f t="shared" si="88"/>
        <v>#REF!</v>
      </c>
      <c r="BD133" s="194" t="e">
        <f t="shared" si="89"/>
        <v>#REF!</v>
      </c>
      <c r="BE133" s="194" t="e">
        <f t="shared" si="90"/>
        <v>#REF!</v>
      </c>
      <c r="BF133" s="194" t="e">
        <f t="shared" si="91"/>
        <v>#REF!</v>
      </c>
      <c r="BG133" s="194" t="e">
        <f t="shared" si="92"/>
        <v>#REF!</v>
      </c>
      <c r="BH133" s="194" t="e">
        <f t="shared" si="93"/>
        <v>#REF!</v>
      </c>
      <c r="BI133" s="194" t="e">
        <f t="shared" si="94"/>
        <v>#REF!</v>
      </c>
      <c r="BJ133" s="194" t="e">
        <f t="shared" si="95"/>
        <v>#REF!</v>
      </c>
      <c r="BK133" s="194" t="e">
        <f t="shared" si="96"/>
        <v>#REF!</v>
      </c>
      <c r="BL133" s="194" t="e">
        <f t="shared" si="97"/>
        <v>#REF!</v>
      </c>
      <c r="BM133" s="194" t="e">
        <f t="shared" si="98"/>
        <v>#REF!</v>
      </c>
      <c r="BN133" s="194" t="e">
        <f t="shared" si="99"/>
        <v>#REF!</v>
      </c>
      <c r="BO133" s="194" t="e">
        <f t="shared" si="100"/>
        <v>#REF!</v>
      </c>
      <c r="BP133" s="194" t="e">
        <f t="shared" si="85"/>
        <v>#REF!</v>
      </c>
      <c r="BQ133" s="194" t="e">
        <f t="shared" si="77"/>
        <v>#REF!</v>
      </c>
      <c r="BR133" s="194" t="e">
        <f t="shared" si="78"/>
        <v>#REF!</v>
      </c>
      <c r="BS133" s="194" t="e">
        <f t="shared" si="79"/>
        <v>#REF!</v>
      </c>
      <c r="BT133" s="194" t="e">
        <f t="shared" si="80"/>
        <v>#REF!</v>
      </c>
      <c r="BU133" s="194" t="e">
        <f t="shared" si="81"/>
        <v>#REF!</v>
      </c>
      <c r="BV133" s="194" t="e">
        <f t="shared" si="82"/>
        <v>#REF!</v>
      </c>
      <c r="BW133" s="194" t="e">
        <f t="shared" si="83"/>
        <v>#REF!</v>
      </c>
    </row>
    <row r="134" spans="1:75">
      <c r="A134" s="173">
        <v>24</v>
      </c>
      <c r="B134" s="193" t="e">
        <f>#REF!</f>
        <v>#REF!</v>
      </c>
      <c r="C134" s="193" t="e">
        <f>#REF!</f>
        <v>#REF!</v>
      </c>
      <c r="D134" s="193" t="e">
        <f>#REF!</f>
        <v>#REF!</v>
      </c>
      <c r="E134" s="193" t="e">
        <f>#REF!</f>
        <v>#REF!</v>
      </c>
      <c r="F134" s="193" t="e">
        <f>#REF!</f>
        <v>#REF!</v>
      </c>
      <c r="G134" s="193" t="e">
        <f>#REF!</f>
        <v>#REF!</v>
      </c>
      <c r="H134" s="193" t="e">
        <f>#REF!</f>
        <v>#REF!</v>
      </c>
      <c r="I134" s="193" t="e">
        <f>#REF!</f>
        <v>#REF!</v>
      </c>
      <c r="J134" s="193" t="e">
        <f>#REF!</f>
        <v>#REF!</v>
      </c>
      <c r="K134" s="193" t="e">
        <f>#REF!</f>
        <v>#REF!</v>
      </c>
      <c r="L134" s="193" t="e">
        <f>#REF!</f>
        <v>#REF!</v>
      </c>
      <c r="M134" s="193" t="e">
        <f>#REF!</f>
        <v>#REF!</v>
      </c>
      <c r="N134" s="193" t="e">
        <f>#REF!</f>
        <v>#REF!</v>
      </c>
      <c r="O134" s="193" t="e">
        <f>#REF!</f>
        <v>#REF!</v>
      </c>
      <c r="P134" s="193" t="e">
        <f>#REF!</f>
        <v>#REF!</v>
      </c>
      <c r="Q134" s="193" t="e">
        <f>#REF!</f>
        <v>#REF!</v>
      </c>
      <c r="R134" s="193" t="e">
        <f>#REF!</f>
        <v>#REF!</v>
      </c>
      <c r="S134" s="193" t="e">
        <f>#REF!</f>
        <v>#REF!</v>
      </c>
      <c r="T134" s="193" t="e">
        <f>#REF!</f>
        <v>#REF!</v>
      </c>
      <c r="U134" s="193" t="e">
        <f>#REF!</f>
        <v>#REF!</v>
      </c>
      <c r="V134" s="193" t="e">
        <f>#REF!</f>
        <v>#REF!</v>
      </c>
      <c r="W134" s="193" t="e">
        <f>#REF!</f>
        <v>#REF!</v>
      </c>
      <c r="X134" s="193" t="e">
        <f>#REF!</f>
        <v>#REF!</v>
      </c>
      <c r="Y134" s="193" t="e">
        <f>#REF!</f>
        <v>#REF!</v>
      </c>
      <c r="AA134" s="194" t="e">
        <f>#REF!</f>
        <v>#REF!</v>
      </c>
      <c r="AB134" s="194" t="e">
        <f>#REF!</f>
        <v>#REF!</v>
      </c>
      <c r="AC134" s="194" t="e">
        <f>#REF!</f>
        <v>#REF!</v>
      </c>
      <c r="AD134" s="194" t="e">
        <f>#REF!</f>
        <v>#REF!</v>
      </c>
      <c r="AE134" s="194" t="e">
        <f>#REF!</f>
        <v>#REF!</v>
      </c>
      <c r="AF134" s="194" t="e">
        <f>#REF!</f>
        <v>#REF!</v>
      </c>
      <c r="AG134" s="194" t="e">
        <f>#REF!</f>
        <v>#REF!</v>
      </c>
      <c r="AH134" s="194" t="e">
        <f>#REF!</f>
        <v>#REF!</v>
      </c>
      <c r="AI134" s="194" t="e">
        <f>#REF!</f>
        <v>#REF!</v>
      </c>
      <c r="AJ134" s="194" t="e">
        <f>#REF!</f>
        <v>#REF!</v>
      </c>
      <c r="AK134" s="194" t="e">
        <f>#REF!</f>
        <v>#REF!</v>
      </c>
      <c r="AL134" s="194" t="e">
        <f>#REF!</f>
        <v>#REF!</v>
      </c>
      <c r="AM134" s="194" t="e">
        <f>#REF!</f>
        <v>#REF!</v>
      </c>
      <c r="AN134" s="194" t="e">
        <f>#REF!</f>
        <v>#REF!</v>
      </c>
      <c r="AO134" s="194" t="e">
        <f>#REF!</f>
        <v>#REF!</v>
      </c>
      <c r="AP134" s="194" t="e">
        <f>#REF!</f>
        <v>#REF!</v>
      </c>
      <c r="AQ134" s="194" t="e">
        <f>#REF!</f>
        <v>#REF!</v>
      </c>
      <c r="AR134" s="194" t="e">
        <f>#REF!</f>
        <v>#REF!</v>
      </c>
      <c r="AS134" s="194" t="e">
        <f>#REF!</f>
        <v>#REF!</v>
      </c>
      <c r="AT134" s="194" t="e">
        <f>#REF!</f>
        <v>#REF!</v>
      </c>
      <c r="AU134" s="194" t="e">
        <f>#REF!</f>
        <v>#REF!</v>
      </c>
      <c r="AV134" s="194" t="e">
        <f>#REF!</f>
        <v>#REF!</v>
      </c>
      <c r="AW134" s="194" t="e">
        <f>#REF!</f>
        <v>#REF!</v>
      </c>
      <c r="AX134" s="194" t="e">
        <f>#REF!</f>
        <v>#REF!</v>
      </c>
      <c r="AZ134" s="194" t="e">
        <f t="shared" si="84"/>
        <v>#REF!</v>
      </c>
      <c r="BA134" s="194" t="e">
        <f t="shared" si="86"/>
        <v>#REF!</v>
      </c>
      <c r="BB134" s="194" t="e">
        <f t="shared" si="87"/>
        <v>#REF!</v>
      </c>
      <c r="BC134" s="194" t="e">
        <f t="shared" si="88"/>
        <v>#REF!</v>
      </c>
      <c r="BD134" s="194" t="e">
        <f t="shared" si="89"/>
        <v>#REF!</v>
      </c>
      <c r="BE134" s="194" t="e">
        <f t="shared" si="90"/>
        <v>#REF!</v>
      </c>
      <c r="BF134" s="194" t="e">
        <f t="shared" si="91"/>
        <v>#REF!</v>
      </c>
      <c r="BG134" s="194" t="e">
        <f t="shared" si="92"/>
        <v>#REF!</v>
      </c>
      <c r="BH134" s="194" t="e">
        <f t="shared" si="93"/>
        <v>#REF!</v>
      </c>
      <c r="BI134" s="194" t="e">
        <f t="shared" si="94"/>
        <v>#REF!</v>
      </c>
      <c r="BJ134" s="194" t="e">
        <f t="shared" si="95"/>
        <v>#REF!</v>
      </c>
      <c r="BK134" s="194" t="e">
        <f t="shared" si="96"/>
        <v>#REF!</v>
      </c>
      <c r="BL134" s="194" t="e">
        <f t="shared" si="97"/>
        <v>#REF!</v>
      </c>
      <c r="BM134" s="194" t="e">
        <f t="shared" si="98"/>
        <v>#REF!</v>
      </c>
      <c r="BN134" s="194" t="e">
        <f t="shared" si="99"/>
        <v>#REF!</v>
      </c>
      <c r="BO134" s="194" t="e">
        <f t="shared" si="100"/>
        <v>#REF!</v>
      </c>
      <c r="BP134" s="194" t="e">
        <f t="shared" si="85"/>
        <v>#REF!</v>
      </c>
      <c r="BQ134" s="194" t="e">
        <f t="shared" si="77"/>
        <v>#REF!</v>
      </c>
      <c r="BR134" s="194" t="e">
        <f t="shared" si="78"/>
        <v>#REF!</v>
      </c>
      <c r="BS134" s="194" t="e">
        <f t="shared" si="79"/>
        <v>#REF!</v>
      </c>
      <c r="BT134" s="194" t="e">
        <f t="shared" si="80"/>
        <v>#REF!</v>
      </c>
      <c r="BU134" s="194" t="e">
        <f t="shared" si="81"/>
        <v>#REF!</v>
      </c>
      <c r="BV134" s="194" t="e">
        <f t="shared" si="82"/>
        <v>#REF!</v>
      </c>
      <c r="BW134" s="194" t="e">
        <f t="shared" si="83"/>
        <v>#REF!</v>
      </c>
    </row>
    <row r="135" spans="1:75">
      <c r="A135" s="173">
        <v>25</v>
      </c>
      <c r="B135" s="193" t="e">
        <f>#REF!</f>
        <v>#REF!</v>
      </c>
      <c r="C135" s="193" t="e">
        <f>#REF!</f>
        <v>#REF!</v>
      </c>
      <c r="D135" s="193" t="e">
        <f>#REF!</f>
        <v>#REF!</v>
      </c>
      <c r="E135" s="193" t="e">
        <f>#REF!</f>
        <v>#REF!</v>
      </c>
      <c r="F135" s="193" t="e">
        <f>#REF!</f>
        <v>#REF!</v>
      </c>
      <c r="G135" s="193" t="e">
        <f>#REF!</f>
        <v>#REF!</v>
      </c>
      <c r="H135" s="193" t="e">
        <f>#REF!</f>
        <v>#REF!</v>
      </c>
      <c r="I135" s="193" t="e">
        <f>#REF!</f>
        <v>#REF!</v>
      </c>
      <c r="J135" s="193" t="e">
        <f>#REF!</f>
        <v>#REF!</v>
      </c>
      <c r="K135" s="193" t="e">
        <f>#REF!</f>
        <v>#REF!</v>
      </c>
      <c r="L135" s="193" t="e">
        <f>#REF!</f>
        <v>#REF!</v>
      </c>
      <c r="M135" s="193" t="e">
        <f>#REF!</f>
        <v>#REF!</v>
      </c>
      <c r="N135" s="193" t="e">
        <f>#REF!</f>
        <v>#REF!</v>
      </c>
      <c r="O135" s="193" t="e">
        <f>#REF!</f>
        <v>#REF!</v>
      </c>
      <c r="P135" s="193" t="e">
        <f>#REF!</f>
        <v>#REF!</v>
      </c>
      <c r="Q135" s="193" t="e">
        <f>#REF!</f>
        <v>#REF!</v>
      </c>
      <c r="R135" s="193" t="e">
        <f>#REF!</f>
        <v>#REF!</v>
      </c>
      <c r="S135" s="193" t="e">
        <f>#REF!</f>
        <v>#REF!</v>
      </c>
      <c r="T135" s="193" t="e">
        <f>#REF!</f>
        <v>#REF!</v>
      </c>
      <c r="U135" s="193" t="e">
        <f>#REF!</f>
        <v>#REF!</v>
      </c>
      <c r="V135" s="193" t="e">
        <f>#REF!</f>
        <v>#REF!</v>
      </c>
      <c r="W135" s="193" t="e">
        <f>#REF!</f>
        <v>#REF!</v>
      </c>
      <c r="X135" s="193" t="e">
        <f>#REF!</f>
        <v>#REF!</v>
      </c>
      <c r="Y135" s="193" t="e">
        <f>#REF!</f>
        <v>#REF!</v>
      </c>
      <c r="AA135" s="194" t="e">
        <f>#REF!</f>
        <v>#REF!</v>
      </c>
      <c r="AB135" s="194" t="e">
        <f>#REF!</f>
        <v>#REF!</v>
      </c>
      <c r="AC135" s="194" t="e">
        <f>#REF!</f>
        <v>#REF!</v>
      </c>
      <c r="AD135" s="194" t="e">
        <f>#REF!</f>
        <v>#REF!</v>
      </c>
      <c r="AE135" s="194" t="e">
        <f>#REF!</f>
        <v>#REF!</v>
      </c>
      <c r="AF135" s="194" t="e">
        <f>#REF!</f>
        <v>#REF!</v>
      </c>
      <c r="AG135" s="194" t="e">
        <f>#REF!</f>
        <v>#REF!</v>
      </c>
      <c r="AH135" s="194" t="e">
        <f>#REF!</f>
        <v>#REF!</v>
      </c>
      <c r="AI135" s="194" t="e">
        <f>#REF!</f>
        <v>#REF!</v>
      </c>
      <c r="AJ135" s="194" t="e">
        <f>#REF!</f>
        <v>#REF!</v>
      </c>
      <c r="AK135" s="194" t="e">
        <f>#REF!</f>
        <v>#REF!</v>
      </c>
      <c r="AL135" s="194" t="e">
        <f>#REF!</f>
        <v>#REF!</v>
      </c>
      <c r="AM135" s="194" t="e">
        <f>#REF!</f>
        <v>#REF!</v>
      </c>
      <c r="AN135" s="194" t="e">
        <f>#REF!</f>
        <v>#REF!</v>
      </c>
      <c r="AO135" s="194" t="e">
        <f>#REF!</f>
        <v>#REF!</v>
      </c>
      <c r="AP135" s="194" t="e">
        <f>#REF!</f>
        <v>#REF!</v>
      </c>
      <c r="AQ135" s="194" t="e">
        <f>#REF!</f>
        <v>#REF!</v>
      </c>
      <c r="AR135" s="194" t="e">
        <f>#REF!</f>
        <v>#REF!</v>
      </c>
      <c r="AS135" s="194" t="e">
        <f>#REF!</f>
        <v>#REF!</v>
      </c>
      <c r="AT135" s="194" t="e">
        <f>#REF!</f>
        <v>#REF!</v>
      </c>
      <c r="AU135" s="194" t="e">
        <f>#REF!</f>
        <v>#REF!</v>
      </c>
      <c r="AV135" s="194" t="e">
        <f>#REF!</f>
        <v>#REF!</v>
      </c>
      <c r="AW135" s="194" t="e">
        <f>#REF!</f>
        <v>#REF!</v>
      </c>
      <c r="AX135" s="194" t="e">
        <f>#REF!</f>
        <v>#REF!</v>
      </c>
      <c r="AZ135" s="194" t="e">
        <f t="shared" si="84"/>
        <v>#REF!</v>
      </c>
      <c r="BA135" s="194" t="e">
        <f t="shared" si="86"/>
        <v>#REF!</v>
      </c>
      <c r="BB135" s="194" t="e">
        <f t="shared" si="87"/>
        <v>#REF!</v>
      </c>
      <c r="BC135" s="194" t="e">
        <f t="shared" si="88"/>
        <v>#REF!</v>
      </c>
      <c r="BD135" s="194" t="e">
        <f t="shared" si="89"/>
        <v>#REF!</v>
      </c>
      <c r="BE135" s="194" t="e">
        <f t="shared" si="90"/>
        <v>#REF!</v>
      </c>
      <c r="BF135" s="194" t="e">
        <f t="shared" si="91"/>
        <v>#REF!</v>
      </c>
      <c r="BG135" s="194" t="e">
        <f t="shared" si="92"/>
        <v>#REF!</v>
      </c>
      <c r="BH135" s="194" t="e">
        <f t="shared" si="93"/>
        <v>#REF!</v>
      </c>
      <c r="BI135" s="194" t="e">
        <f t="shared" si="94"/>
        <v>#REF!</v>
      </c>
      <c r="BJ135" s="194" t="e">
        <f t="shared" si="95"/>
        <v>#REF!</v>
      </c>
      <c r="BK135" s="194" t="e">
        <f t="shared" si="96"/>
        <v>#REF!</v>
      </c>
      <c r="BL135" s="194" t="e">
        <f t="shared" si="97"/>
        <v>#REF!</v>
      </c>
      <c r="BM135" s="194" t="e">
        <f t="shared" si="98"/>
        <v>#REF!</v>
      </c>
      <c r="BN135" s="194" t="e">
        <f t="shared" si="99"/>
        <v>#REF!</v>
      </c>
      <c r="BO135" s="194" t="e">
        <f t="shared" si="100"/>
        <v>#REF!</v>
      </c>
      <c r="BP135" s="194" t="e">
        <f t="shared" si="85"/>
        <v>#REF!</v>
      </c>
      <c r="BQ135" s="194" t="e">
        <f t="shared" si="77"/>
        <v>#REF!</v>
      </c>
      <c r="BR135" s="194" t="e">
        <f t="shared" si="78"/>
        <v>#REF!</v>
      </c>
      <c r="BS135" s="194" t="e">
        <f t="shared" si="79"/>
        <v>#REF!</v>
      </c>
      <c r="BT135" s="194" t="e">
        <f t="shared" si="80"/>
        <v>#REF!</v>
      </c>
      <c r="BU135" s="194" t="e">
        <f t="shared" si="81"/>
        <v>#REF!</v>
      </c>
      <c r="BV135" s="194" t="e">
        <f t="shared" si="82"/>
        <v>#REF!</v>
      </c>
      <c r="BW135" s="194" t="e">
        <f t="shared" si="83"/>
        <v>#REF!</v>
      </c>
    </row>
    <row r="136" spans="1:75">
      <c r="A136" s="173">
        <v>26</v>
      </c>
      <c r="B136" s="193" t="e">
        <f>#REF!</f>
        <v>#REF!</v>
      </c>
      <c r="C136" s="193" t="e">
        <f>#REF!</f>
        <v>#REF!</v>
      </c>
      <c r="D136" s="193" t="e">
        <f>#REF!</f>
        <v>#REF!</v>
      </c>
      <c r="E136" s="193" t="e">
        <f>#REF!</f>
        <v>#REF!</v>
      </c>
      <c r="F136" s="193" t="e">
        <f>#REF!</f>
        <v>#REF!</v>
      </c>
      <c r="G136" s="193" t="e">
        <f>#REF!</f>
        <v>#REF!</v>
      </c>
      <c r="H136" s="193" t="e">
        <f>#REF!</f>
        <v>#REF!</v>
      </c>
      <c r="I136" s="193" t="e">
        <f>#REF!</f>
        <v>#REF!</v>
      </c>
      <c r="J136" s="193" t="e">
        <f>#REF!</f>
        <v>#REF!</v>
      </c>
      <c r="K136" s="193" t="e">
        <f>#REF!</f>
        <v>#REF!</v>
      </c>
      <c r="L136" s="193" t="e">
        <f>#REF!</f>
        <v>#REF!</v>
      </c>
      <c r="M136" s="193" t="e">
        <f>#REF!</f>
        <v>#REF!</v>
      </c>
      <c r="N136" s="193" t="e">
        <f>#REF!</f>
        <v>#REF!</v>
      </c>
      <c r="O136" s="193" t="e">
        <f>#REF!</f>
        <v>#REF!</v>
      </c>
      <c r="P136" s="193" t="e">
        <f>#REF!</f>
        <v>#REF!</v>
      </c>
      <c r="Q136" s="193" t="e">
        <f>#REF!</f>
        <v>#REF!</v>
      </c>
      <c r="R136" s="193" t="e">
        <f>#REF!</f>
        <v>#REF!</v>
      </c>
      <c r="S136" s="193" t="e">
        <f>#REF!</f>
        <v>#REF!</v>
      </c>
      <c r="T136" s="193" t="e">
        <f>#REF!</f>
        <v>#REF!</v>
      </c>
      <c r="U136" s="193" t="e">
        <f>#REF!</f>
        <v>#REF!</v>
      </c>
      <c r="V136" s="193" t="e">
        <f>#REF!</f>
        <v>#REF!</v>
      </c>
      <c r="W136" s="193" t="e">
        <f>#REF!</f>
        <v>#REF!</v>
      </c>
      <c r="X136" s="193" t="e">
        <f>#REF!</f>
        <v>#REF!</v>
      </c>
      <c r="Y136" s="193" t="e">
        <f>#REF!</f>
        <v>#REF!</v>
      </c>
      <c r="AA136" s="194" t="e">
        <f>#REF!</f>
        <v>#REF!</v>
      </c>
      <c r="AB136" s="194" t="e">
        <f>#REF!</f>
        <v>#REF!</v>
      </c>
      <c r="AC136" s="194" t="e">
        <f>#REF!</f>
        <v>#REF!</v>
      </c>
      <c r="AD136" s="194" t="e">
        <f>#REF!</f>
        <v>#REF!</v>
      </c>
      <c r="AE136" s="194" t="e">
        <f>#REF!</f>
        <v>#REF!</v>
      </c>
      <c r="AF136" s="194" t="e">
        <f>#REF!</f>
        <v>#REF!</v>
      </c>
      <c r="AG136" s="194" t="e">
        <f>#REF!</f>
        <v>#REF!</v>
      </c>
      <c r="AH136" s="194" t="e">
        <f>#REF!</f>
        <v>#REF!</v>
      </c>
      <c r="AI136" s="194" t="e">
        <f>#REF!</f>
        <v>#REF!</v>
      </c>
      <c r="AJ136" s="194" t="e">
        <f>#REF!</f>
        <v>#REF!</v>
      </c>
      <c r="AK136" s="194" t="e">
        <f>#REF!</f>
        <v>#REF!</v>
      </c>
      <c r="AL136" s="194" t="e">
        <f>#REF!</f>
        <v>#REF!</v>
      </c>
      <c r="AM136" s="194" t="e">
        <f>#REF!</f>
        <v>#REF!</v>
      </c>
      <c r="AN136" s="194" t="e">
        <f>#REF!</f>
        <v>#REF!</v>
      </c>
      <c r="AO136" s="194" t="e">
        <f>#REF!</f>
        <v>#REF!</v>
      </c>
      <c r="AP136" s="194" t="e">
        <f>#REF!</f>
        <v>#REF!</v>
      </c>
      <c r="AQ136" s="194" t="e">
        <f>#REF!</f>
        <v>#REF!</v>
      </c>
      <c r="AR136" s="194" t="e">
        <f>#REF!</f>
        <v>#REF!</v>
      </c>
      <c r="AS136" s="194" t="e">
        <f>#REF!</f>
        <v>#REF!</v>
      </c>
      <c r="AT136" s="194" t="e">
        <f>#REF!</f>
        <v>#REF!</v>
      </c>
      <c r="AU136" s="194" t="e">
        <f>#REF!</f>
        <v>#REF!</v>
      </c>
      <c r="AV136" s="194" t="e">
        <f>#REF!</f>
        <v>#REF!</v>
      </c>
      <c r="AW136" s="194" t="e">
        <f>#REF!</f>
        <v>#REF!</v>
      </c>
      <c r="AX136" s="194" t="e">
        <f>#REF!</f>
        <v>#REF!</v>
      </c>
      <c r="AZ136" s="194" t="e">
        <f t="shared" si="84"/>
        <v>#REF!</v>
      </c>
      <c r="BA136" s="194" t="e">
        <f t="shared" si="86"/>
        <v>#REF!</v>
      </c>
      <c r="BB136" s="194" t="e">
        <f t="shared" si="87"/>
        <v>#REF!</v>
      </c>
      <c r="BC136" s="194" t="e">
        <f t="shared" si="88"/>
        <v>#REF!</v>
      </c>
      <c r="BD136" s="194" t="e">
        <f t="shared" si="89"/>
        <v>#REF!</v>
      </c>
      <c r="BE136" s="194" t="e">
        <f t="shared" si="90"/>
        <v>#REF!</v>
      </c>
      <c r="BF136" s="194" t="e">
        <f t="shared" si="91"/>
        <v>#REF!</v>
      </c>
      <c r="BG136" s="194" t="e">
        <f t="shared" si="92"/>
        <v>#REF!</v>
      </c>
      <c r="BH136" s="194" t="e">
        <f t="shared" si="93"/>
        <v>#REF!</v>
      </c>
      <c r="BI136" s="194" t="e">
        <f t="shared" si="94"/>
        <v>#REF!</v>
      </c>
      <c r="BJ136" s="194" t="e">
        <f t="shared" si="95"/>
        <v>#REF!</v>
      </c>
      <c r="BK136" s="194" t="e">
        <f t="shared" si="96"/>
        <v>#REF!</v>
      </c>
      <c r="BL136" s="194" t="e">
        <f t="shared" si="97"/>
        <v>#REF!</v>
      </c>
      <c r="BM136" s="194" t="e">
        <f t="shared" si="98"/>
        <v>#REF!</v>
      </c>
      <c r="BN136" s="194" t="e">
        <f t="shared" si="99"/>
        <v>#REF!</v>
      </c>
      <c r="BO136" s="194" t="e">
        <f t="shared" si="100"/>
        <v>#REF!</v>
      </c>
      <c r="BP136" s="194" t="e">
        <f t="shared" si="85"/>
        <v>#REF!</v>
      </c>
      <c r="BQ136" s="194" t="e">
        <f t="shared" si="77"/>
        <v>#REF!</v>
      </c>
      <c r="BR136" s="194" t="e">
        <f t="shared" si="78"/>
        <v>#REF!</v>
      </c>
      <c r="BS136" s="194" t="e">
        <f t="shared" si="79"/>
        <v>#REF!</v>
      </c>
      <c r="BT136" s="194" t="e">
        <f t="shared" si="80"/>
        <v>#REF!</v>
      </c>
      <c r="BU136" s="194" t="e">
        <f t="shared" si="81"/>
        <v>#REF!</v>
      </c>
      <c r="BV136" s="194" t="e">
        <f t="shared" si="82"/>
        <v>#REF!</v>
      </c>
      <c r="BW136" s="194" t="e">
        <f t="shared" si="83"/>
        <v>#REF!</v>
      </c>
    </row>
    <row r="137" spans="1:75">
      <c r="A137" s="173">
        <v>27</v>
      </c>
      <c r="B137" s="193" t="e">
        <f>#REF!</f>
        <v>#REF!</v>
      </c>
      <c r="C137" s="193" t="e">
        <f>#REF!</f>
        <v>#REF!</v>
      </c>
      <c r="D137" s="193" t="e">
        <f>#REF!</f>
        <v>#REF!</v>
      </c>
      <c r="E137" s="193" t="e">
        <f>#REF!</f>
        <v>#REF!</v>
      </c>
      <c r="F137" s="193" t="e">
        <f>#REF!</f>
        <v>#REF!</v>
      </c>
      <c r="G137" s="193" t="e">
        <f>#REF!</f>
        <v>#REF!</v>
      </c>
      <c r="H137" s="193" t="e">
        <f>#REF!</f>
        <v>#REF!</v>
      </c>
      <c r="I137" s="193" t="e">
        <f>#REF!</f>
        <v>#REF!</v>
      </c>
      <c r="J137" s="193" t="e">
        <f>#REF!</f>
        <v>#REF!</v>
      </c>
      <c r="K137" s="193" t="e">
        <f>#REF!</f>
        <v>#REF!</v>
      </c>
      <c r="L137" s="193" t="e">
        <f>#REF!</f>
        <v>#REF!</v>
      </c>
      <c r="M137" s="193" t="e">
        <f>#REF!</f>
        <v>#REF!</v>
      </c>
      <c r="N137" s="193" t="e">
        <f>#REF!</f>
        <v>#REF!</v>
      </c>
      <c r="O137" s="193" t="e">
        <f>#REF!</f>
        <v>#REF!</v>
      </c>
      <c r="P137" s="193" t="e">
        <f>#REF!</f>
        <v>#REF!</v>
      </c>
      <c r="Q137" s="193" t="e">
        <f>#REF!</f>
        <v>#REF!</v>
      </c>
      <c r="R137" s="193" t="e">
        <f>#REF!</f>
        <v>#REF!</v>
      </c>
      <c r="S137" s="193" t="e">
        <f>#REF!</f>
        <v>#REF!</v>
      </c>
      <c r="T137" s="193" t="e">
        <f>#REF!</f>
        <v>#REF!</v>
      </c>
      <c r="U137" s="193" t="e">
        <f>#REF!</f>
        <v>#REF!</v>
      </c>
      <c r="V137" s="193" t="e">
        <f>#REF!</f>
        <v>#REF!</v>
      </c>
      <c r="W137" s="193" t="e">
        <f>#REF!</f>
        <v>#REF!</v>
      </c>
      <c r="X137" s="193" t="e">
        <f>#REF!</f>
        <v>#REF!</v>
      </c>
      <c r="Y137" s="193" t="e">
        <f>#REF!</f>
        <v>#REF!</v>
      </c>
      <c r="AA137" s="194" t="e">
        <f>#REF!</f>
        <v>#REF!</v>
      </c>
      <c r="AB137" s="194" t="e">
        <f>#REF!</f>
        <v>#REF!</v>
      </c>
      <c r="AC137" s="194" t="e">
        <f>#REF!</f>
        <v>#REF!</v>
      </c>
      <c r="AD137" s="194" t="e">
        <f>#REF!</f>
        <v>#REF!</v>
      </c>
      <c r="AE137" s="194" t="e">
        <f>#REF!</f>
        <v>#REF!</v>
      </c>
      <c r="AF137" s="194" t="e">
        <f>#REF!</f>
        <v>#REF!</v>
      </c>
      <c r="AG137" s="194" t="e">
        <f>#REF!</f>
        <v>#REF!</v>
      </c>
      <c r="AH137" s="194" t="e">
        <f>#REF!</f>
        <v>#REF!</v>
      </c>
      <c r="AI137" s="194" t="e">
        <f>#REF!</f>
        <v>#REF!</v>
      </c>
      <c r="AJ137" s="194" t="e">
        <f>#REF!</f>
        <v>#REF!</v>
      </c>
      <c r="AK137" s="194" t="e">
        <f>#REF!</f>
        <v>#REF!</v>
      </c>
      <c r="AL137" s="194" t="e">
        <f>#REF!</f>
        <v>#REF!</v>
      </c>
      <c r="AM137" s="194" t="e">
        <f>#REF!</f>
        <v>#REF!</v>
      </c>
      <c r="AN137" s="194" t="e">
        <f>#REF!</f>
        <v>#REF!</v>
      </c>
      <c r="AO137" s="194" t="e">
        <f>#REF!</f>
        <v>#REF!</v>
      </c>
      <c r="AP137" s="194" t="e">
        <f>#REF!</f>
        <v>#REF!</v>
      </c>
      <c r="AQ137" s="194" t="e">
        <f>#REF!</f>
        <v>#REF!</v>
      </c>
      <c r="AR137" s="194" t="e">
        <f>#REF!</f>
        <v>#REF!</v>
      </c>
      <c r="AS137" s="194" t="e">
        <f>#REF!</f>
        <v>#REF!</v>
      </c>
      <c r="AT137" s="194" t="e">
        <f>#REF!</f>
        <v>#REF!</v>
      </c>
      <c r="AU137" s="194" t="e">
        <f>#REF!</f>
        <v>#REF!</v>
      </c>
      <c r="AV137" s="194" t="e">
        <f>#REF!</f>
        <v>#REF!</v>
      </c>
      <c r="AW137" s="194" t="e">
        <f>#REF!</f>
        <v>#REF!</v>
      </c>
      <c r="AX137" s="194" t="e">
        <f>#REF!</f>
        <v>#REF!</v>
      </c>
      <c r="AZ137" s="194" t="e">
        <f t="shared" si="84"/>
        <v>#REF!</v>
      </c>
      <c r="BA137" s="194" t="e">
        <f t="shared" si="86"/>
        <v>#REF!</v>
      </c>
      <c r="BB137" s="194" t="e">
        <f t="shared" si="87"/>
        <v>#REF!</v>
      </c>
      <c r="BC137" s="194" t="e">
        <f t="shared" si="88"/>
        <v>#REF!</v>
      </c>
      <c r="BD137" s="194" t="e">
        <f t="shared" si="89"/>
        <v>#REF!</v>
      </c>
      <c r="BE137" s="194" t="e">
        <f t="shared" si="90"/>
        <v>#REF!</v>
      </c>
      <c r="BF137" s="194" t="e">
        <f t="shared" si="91"/>
        <v>#REF!</v>
      </c>
      <c r="BG137" s="194" t="e">
        <f t="shared" si="92"/>
        <v>#REF!</v>
      </c>
      <c r="BH137" s="194" t="e">
        <f t="shared" si="93"/>
        <v>#REF!</v>
      </c>
      <c r="BI137" s="194" t="e">
        <f t="shared" si="94"/>
        <v>#REF!</v>
      </c>
      <c r="BJ137" s="194" t="e">
        <f t="shared" si="95"/>
        <v>#REF!</v>
      </c>
      <c r="BK137" s="194" t="e">
        <f t="shared" si="96"/>
        <v>#REF!</v>
      </c>
      <c r="BL137" s="194" t="e">
        <f t="shared" si="97"/>
        <v>#REF!</v>
      </c>
      <c r="BM137" s="194" t="e">
        <f t="shared" si="98"/>
        <v>#REF!</v>
      </c>
      <c r="BN137" s="194" t="e">
        <f t="shared" si="99"/>
        <v>#REF!</v>
      </c>
      <c r="BO137" s="194" t="e">
        <f t="shared" si="100"/>
        <v>#REF!</v>
      </c>
      <c r="BP137" s="194" t="e">
        <f t="shared" si="85"/>
        <v>#REF!</v>
      </c>
      <c r="BQ137" s="194" t="e">
        <f t="shared" si="77"/>
        <v>#REF!</v>
      </c>
      <c r="BR137" s="194" t="e">
        <f t="shared" si="78"/>
        <v>#REF!</v>
      </c>
      <c r="BS137" s="194" t="e">
        <f t="shared" si="79"/>
        <v>#REF!</v>
      </c>
      <c r="BT137" s="194" t="e">
        <f t="shared" si="80"/>
        <v>#REF!</v>
      </c>
      <c r="BU137" s="194" t="e">
        <f t="shared" si="81"/>
        <v>#REF!</v>
      </c>
      <c r="BV137" s="194" t="e">
        <f t="shared" si="82"/>
        <v>#REF!</v>
      </c>
      <c r="BW137" s="194" t="e">
        <f t="shared" si="83"/>
        <v>#REF!</v>
      </c>
    </row>
    <row r="138" spans="1:75">
      <c r="A138" s="173">
        <v>28</v>
      </c>
      <c r="B138" s="193" t="e">
        <f>#REF!</f>
        <v>#REF!</v>
      </c>
      <c r="C138" s="193" t="e">
        <f>#REF!</f>
        <v>#REF!</v>
      </c>
      <c r="D138" s="193" t="e">
        <f>#REF!</f>
        <v>#REF!</v>
      </c>
      <c r="E138" s="193" t="e">
        <f>#REF!</f>
        <v>#REF!</v>
      </c>
      <c r="F138" s="193" t="e">
        <f>#REF!</f>
        <v>#REF!</v>
      </c>
      <c r="G138" s="193" t="e">
        <f>#REF!</f>
        <v>#REF!</v>
      </c>
      <c r="H138" s="193" t="e">
        <f>#REF!</f>
        <v>#REF!</v>
      </c>
      <c r="I138" s="193" t="e">
        <f>#REF!</f>
        <v>#REF!</v>
      </c>
      <c r="J138" s="193" t="e">
        <f>#REF!</f>
        <v>#REF!</v>
      </c>
      <c r="K138" s="193" t="e">
        <f>#REF!</f>
        <v>#REF!</v>
      </c>
      <c r="L138" s="193" t="e">
        <f>#REF!</f>
        <v>#REF!</v>
      </c>
      <c r="M138" s="193" t="e">
        <f>#REF!</f>
        <v>#REF!</v>
      </c>
      <c r="N138" s="193" t="e">
        <f>#REF!</f>
        <v>#REF!</v>
      </c>
      <c r="O138" s="193" t="e">
        <f>#REF!</f>
        <v>#REF!</v>
      </c>
      <c r="P138" s="193" t="e">
        <f>#REF!</f>
        <v>#REF!</v>
      </c>
      <c r="Q138" s="193" t="e">
        <f>#REF!</f>
        <v>#REF!</v>
      </c>
      <c r="R138" s="193" t="e">
        <f>#REF!</f>
        <v>#REF!</v>
      </c>
      <c r="S138" s="193" t="e">
        <f>#REF!</f>
        <v>#REF!</v>
      </c>
      <c r="T138" s="193" t="e">
        <f>#REF!</f>
        <v>#REF!</v>
      </c>
      <c r="U138" s="193" t="e">
        <f>#REF!</f>
        <v>#REF!</v>
      </c>
      <c r="V138" s="193" t="e">
        <f>#REF!</f>
        <v>#REF!</v>
      </c>
      <c r="W138" s="193" t="e">
        <f>#REF!</f>
        <v>#REF!</v>
      </c>
      <c r="X138" s="193" t="e">
        <f>#REF!</f>
        <v>#REF!</v>
      </c>
      <c r="Y138" s="193" t="e">
        <f>#REF!</f>
        <v>#REF!</v>
      </c>
      <c r="AA138" s="194" t="e">
        <f>#REF!</f>
        <v>#REF!</v>
      </c>
      <c r="AB138" s="194" t="e">
        <f>#REF!</f>
        <v>#REF!</v>
      </c>
      <c r="AC138" s="194" t="e">
        <f>#REF!</f>
        <v>#REF!</v>
      </c>
      <c r="AD138" s="194" t="e">
        <f>#REF!</f>
        <v>#REF!</v>
      </c>
      <c r="AE138" s="194" t="e">
        <f>#REF!</f>
        <v>#REF!</v>
      </c>
      <c r="AF138" s="194" t="e">
        <f>#REF!</f>
        <v>#REF!</v>
      </c>
      <c r="AG138" s="194" t="e">
        <f>#REF!</f>
        <v>#REF!</v>
      </c>
      <c r="AH138" s="194" t="e">
        <f>#REF!</f>
        <v>#REF!</v>
      </c>
      <c r="AI138" s="194" t="e">
        <f>#REF!</f>
        <v>#REF!</v>
      </c>
      <c r="AJ138" s="194" t="e">
        <f>#REF!</f>
        <v>#REF!</v>
      </c>
      <c r="AK138" s="194" t="e">
        <f>#REF!</f>
        <v>#REF!</v>
      </c>
      <c r="AL138" s="194" t="e">
        <f>#REF!</f>
        <v>#REF!</v>
      </c>
      <c r="AM138" s="194" t="e">
        <f>#REF!</f>
        <v>#REF!</v>
      </c>
      <c r="AN138" s="194" t="e">
        <f>#REF!</f>
        <v>#REF!</v>
      </c>
      <c r="AO138" s="194" t="e">
        <f>#REF!</f>
        <v>#REF!</v>
      </c>
      <c r="AP138" s="194" t="e">
        <f>#REF!</f>
        <v>#REF!</v>
      </c>
      <c r="AQ138" s="194" t="e">
        <f>#REF!</f>
        <v>#REF!</v>
      </c>
      <c r="AR138" s="194" t="e">
        <f>#REF!</f>
        <v>#REF!</v>
      </c>
      <c r="AS138" s="194" t="e">
        <f>#REF!</f>
        <v>#REF!</v>
      </c>
      <c r="AT138" s="194" t="e">
        <f>#REF!</f>
        <v>#REF!</v>
      </c>
      <c r="AU138" s="194" t="e">
        <f>#REF!</f>
        <v>#REF!</v>
      </c>
      <c r="AV138" s="194" t="e">
        <f>#REF!</f>
        <v>#REF!</v>
      </c>
      <c r="AW138" s="194" t="e">
        <f>#REF!</f>
        <v>#REF!</v>
      </c>
      <c r="AX138" s="194" t="e">
        <f>#REF!</f>
        <v>#REF!</v>
      </c>
      <c r="AZ138" s="194" t="e">
        <f t="shared" si="84"/>
        <v>#REF!</v>
      </c>
      <c r="BA138" s="194" t="e">
        <f t="shared" si="86"/>
        <v>#REF!</v>
      </c>
      <c r="BB138" s="194" t="e">
        <f t="shared" si="87"/>
        <v>#REF!</v>
      </c>
      <c r="BC138" s="194" t="e">
        <f t="shared" si="88"/>
        <v>#REF!</v>
      </c>
      <c r="BD138" s="194" t="e">
        <f t="shared" si="89"/>
        <v>#REF!</v>
      </c>
      <c r="BE138" s="194" t="e">
        <f t="shared" si="90"/>
        <v>#REF!</v>
      </c>
      <c r="BF138" s="194" t="e">
        <f t="shared" si="91"/>
        <v>#REF!</v>
      </c>
      <c r="BG138" s="194" t="e">
        <f t="shared" si="92"/>
        <v>#REF!</v>
      </c>
      <c r="BH138" s="194" t="e">
        <f t="shared" si="93"/>
        <v>#REF!</v>
      </c>
      <c r="BI138" s="194" t="e">
        <f t="shared" si="94"/>
        <v>#REF!</v>
      </c>
      <c r="BJ138" s="194" t="e">
        <f t="shared" si="95"/>
        <v>#REF!</v>
      </c>
      <c r="BK138" s="194" t="e">
        <f t="shared" si="96"/>
        <v>#REF!</v>
      </c>
      <c r="BL138" s="194" t="e">
        <f t="shared" si="97"/>
        <v>#REF!</v>
      </c>
      <c r="BM138" s="194" t="e">
        <f t="shared" si="98"/>
        <v>#REF!</v>
      </c>
      <c r="BN138" s="194" t="e">
        <f t="shared" si="99"/>
        <v>#REF!</v>
      </c>
      <c r="BO138" s="194" t="e">
        <f t="shared" si="100"/>
        <v>#REF!</v>
      </c>
      <c r="BP138" s="194" t="e">
        <f t="shared" si="85"/>
        <v>#REF!</v>
      </c>
      <c r="BQ138" s="194" t="e">
        <f t="shared" si="77"/>
        <v>#REF!</v>
      </c>
      <c r="BR138" s="194" t="e">
        <f t="shared" si="78"/>
        <v>#REF!</v>
      </c>
      <c r="BS138" s="194" t="e">
        <f t="shared" si="79"/>
        <v>#REF!</v>
      </c>
      <c r="BT138" s="194" t="e">
        <f t="shared" si="80"/>
        <v>#REF!</v>
      </c>
      <c r="BU138" s="194" t="e">
        <f t="shared" si="81"/>
        <v>#REF!</v>
      </c>
      <c r="BV138" s="194" t="e">
        <f t="shared" si="82"/>
        <v>#REF!</v>
      </c>
      <c r="BW138" s="194" t="e">
        <f t="shared" si="83"/>
        <v>#REF!</v>
      </c>
    </row>
    <row r="139" spans="1:75">
      <c r="A139" s="173">
        <v>29</v>
      </c>
      <c r="B139" s="193" t="e">
        <f>#REF!</f>
        <v>#REF!</v>
      </c>
      <c r="C139" s="193" t="e">
        <f>#REF!</f>
        <v>#REF!</v>
      </c>
      <c r="D139" s="193" t="e">
        <f>#REF!</f>
        <v>#REF!</v>
      </c>
      <c r="E139" s="193" t="e">
        <f>#REF!</f>
        <v>#REF!</v>
      </c>
      <c r="F139" s="193" t="e">
        <f>#REF!</f>
        <v>#REF!</v>
      </c>
      <c r="G139" s="193" t="e">
        <f>#REF!</f>
        <v>#REF!</v>
      </c>
      <c r="H139" s="193" t="e">
        <f>#REF!</f>
        <v>#REF!</v>
      </c>
      <c r="I139" s="193" t="e">
        <f>#REF!</f>
        <v>#REF!</v>
      </c>
      <c r="J139" s="193" t="e">
        <f>#REF!</f>
        <v>#REF!</v>
      </c>
      <c r="K139" s="193" t="e">
        <f>#REF!</f>
        <v>#REF!</v>
      </c>
      <c r="L139" s="193" t="e">
        <f>#REF!</f>
        <v>#REF!</v>
      </c>
      <c r="M139" s="193" t="e">
        <f>#REF!</f>
        <v>#REF!</v>
      </c>
      <c r="N139" s="193" t="e">
        <f>#REF!</f>
        <v>#REF!</v>
      </c>
      <c r="O139" s="193" t="e">
        <f>#REF!</f>
        <v>#REF!</v>
      </c>
      <c r="P139" s="193" t="e">
        <f>#REF!</f>
        <v>#REF!</v>
      </c>
      <c r="Q139" s="193" t="e">
        <f>#REF!</f>
        <v>#REF!</v>
      </c>
      <c r="R139" s="193" t="e">
        <f>#REF!</f>
        <v>#REF!</v>
      </c>
      <c r="S139" s="193" t="e">
        <f>#REF!</f>
        <v>#REF!</v>
      </c>
      <c r="T139" s="193" t="e">
        <f>#REF!</f>
        <v>#REF!</v>
      </c>
      <c r="U139" s="193" t="e">
        <f>#REF!</f>
        <v>#REF!</v>
      </c>
      <c r="V139" s="193" t="e">
        <f>#REF!</f>
        <v>#REF!</v>
      </c>
      <c r="W139" s="193" t="e">
        <f>#REF!</f>
        <v>#REF!</v>
      </c>
      <c r="X139" s="193" t="e">
        <f>#REF!</f>
        <v>#REF!</v>
      </c>
      <c r="Y139" s="193" t="e">
        <f>#REF!</f>
        <v>#REF!</v>
      </c>
      <c r="AA139" s="194" t="e">
        <f>#REF!</f>
        <v>#REF!</v>
      </c>
      <c r="AB139" s="194" t="e">
        <f>#REF!</f>
        <v>#REF!</v>
      </c>
      <c r="AC139" s="194" t="e">
        <f>#REF!</f>
        <v>#REF!</v>
      </c>
      <c r="AD139" s="194" t="e">
        <f>#REF!</f>
        <v>#REF!</v>
      </c>
      <c r="AE139" s="194" t="e">
        <f>#REF!</f>
        <v>#REF!</v>
      </c>
      <c r="AF139" s="194" t="e">
        <f>#REF!</f>
        <v>#REF!</v>
      </c>
      <c r="AG139" s="194" t="e">
        <f>#REF!</f>
        <v>#REF!</v>
      </c>
      <c r="AH139" s="194" t="e">
        <f>#REF!</f>
        <v>#REF!</v>
      </c>
      <c r="AI139" s="194" t="e">
        <f>#REF!</f>
        <v>#REF!</v>
      </c>
      <c r="AJ139" s="194" t="e">
        <f>#REF!</f>
        <v>#REF!</v>
      </c>
      <c r="AK139" s="194" t="e">
        <f>#REF!</f>
        <v>#REF!</v>
      </c>
      <c r="AL139" s="194" t="e">
        <f>#REF!</f>
        <v>#REF!</v>
      </c>
      <c r="AM139" s="194" t="e">
        <f>#REF!</f>
        <v>#REF!</v>
      </c>
      <c r="AN139" s="194" t="e">
        <f>#REF!</f>
        <v>#REF!</v>
      </c>
      <c r="AO139" s="194" t="e">
        <f>#REF!</f>
        <v>#REF!</v>
      </c>
      <c r="AP139" s="194" t="e">
        <f>#REF!</f>
        <v>#REF!</v>
      </c>
      <c r="AQ139" s="194" t="e">
        <f>#REF!</f>
        <v>#REF!</v>
      </c>
      <c r="AR139" s="194" t="e">
        <f>#REF!</f>
        <v>#REF!</v>
      </c>
      <c r="AS139" s="194" t="e">
        <f>#REF!</f>
        <v>#REF!</v>
      </c>
      <c r="AT139" s="194" t="e">
        <f>#REF!</f>
        <v>#REF!</v>
      </c>
      <c r="AU139" s="194" t="e">
        <f>#REF!</f>
        <v>#REF!</v>
      </c>
      <c r="AV139" s="194" t="e">
        <f>#REF!</f>
        <v>#REF!</v>
      </c>
      <c r="AW139" s="194" t="e">
        <f>#REF!</f>
        <v>#REF!</v>
      </c>
      <c r="AX139" s="194" t="e">
        <f>#REF!</f>
        <v>#REF!</v>
      </c>
      <c r="AZ139" s="194" t="e">
        <f t="shared" si="84"/>
        <v>#REF!</v>
      </c>
      <c r="BA139" s="194" t="e">
        <f t="shared" si="86"/>
        <v>#REF!</v>
      </c>
      <c r="BB139" s="194" t="e">
        <f t="shared" si="87"/>
        <v>#REF!</v>
      </c>
      <c r="BC139" s="194" t="e">
        <f t="shared" si="88"/>
        <v>#REF!</v>
      </c>
      <c r="BD139" s="194" t="e">
        <f t="shared" si="89"/>
        <v>#REF!</v>
      </c>
      <c r="BE139" s="194" t="e">
        <f t="shared" si="90"/>
        <v>#REF!</v>
      </c>
      <c r="BF139" s="194" t="e">
        <f t="shared" si="91"/>
        <v>#REF!</v>
      </c>
      <c r="BG139" s="194" t="e">
        <f t="shared" si="92"/>
        <v>#REF!</v>
      </c>
      <c r="BH139" s="194" t="e">
        <f t="shared" si="93"/>
        <v>#REF!</v>
      </c>
      <c r="BI139" s="194" t="e">
        <f t="shared" si="94"/>
        <v>#REF!</v>
      </c>
      <c r="BJ139" s="194" t="e">
        <f t="shared" si="95"/>
        <v>#REF!</v>
      </c>
      <c r="BK139" s="194" t="e">
        <f t="shared" si="96"/>
        <v>#REF!</v>
      </c>
      <c r="BL139" s="194" t="e">
        <f t="shared" si="97"/>
        <v>#REF!</v>
      </c>
      <c r="BM139" s="194" t="e">
        <f t="shared" si="98"/>
        <v>#REF!</v>
      </c>
      <c r="BN139" s="194" t="e">
        <f t="shared" si="99"/>
        <v>#REF!</v>
      </c>
      <c r="BO139" s="194" t="e">
        <f t="shared" si="100"/>
        <v>#REF!</v>
      </c>
      <c r="BP139" s="194" t="e">
        <f t="shared" si="85"/>
        <v>#REF!</v>
      </c>
      <c r="BQ139" s="194" t="e">
        <f t="shared" si="77"/>
        <v>#REF!</v>
      </c>
      <c r="BR139" s="194" t="e">
        <f t="shared" si="78"/>
        <v>#REF!</v>
      </c>
      <c r="BS139" s="194" t="e">
        <f t="shared" si="79"/>
        <v>#REF!</v>
      </c>
      <c r="BT139" s="194" t="e">
        <f t="shared" si="80"/>
        <v>#REF!</v>
      </c>
      <c r="BU139" s="194" t="e">
        <f t="shared" si="81"/>
        <v>#REF!</v>
      </c>
      <c r="BV139" s="194" t="e">
        <f t="shared" si="82"/>
        <v>#REF!</v>
      </c>
      <c r="BW139" s="194" t="e">
        <f t="shared" si="83"/>
        <v>#REF!</v>
      </c>
    </row>
    <row r="140" spans="1:75">
      <c r="A140" s="173">
        <v>30</v>
      </c>
      <c r="B140" s="193" t="e">
        <f>#REF!</f>
        <v>#REF!</v>
      </c>
      <c r="C140" s="193" t="e">
        <f>#REF!</f>
        <v>#REF!</v>
      </c>
      <c r="D140" s="193" t="e">
        <f>#REF!</f>
        <v>#REF!</v>
      </c>
      <c r="E140" s="193" t="e">
        <f>#REF!</f>
        <v>#REF!</v>
      </c>
      <c r="F140" s="193" t="e">
        <f>#REF!</f>
        <v>#REF!</v>
      </c>
      <c r="G140" s="193" t="e">
        <f>#REF!</f>
        <v>#REF!</v>
      </c>
      <c r="H140" s="193" t="e">
        <f>#REF!</f>
        <v>#REF!</v>
      </c>
      <c r="I140" s="193" t="e">
        <f>#REF!</f>
        <v>#REF!</v>
      </c>
      <c r="J140" s="193" t="e">
        <f>#REF!</f>
        <v>#REF!</v>
      </c>
      <c r="K140" s="193" t="e">
        <f>#REF!</f>
        <v>#REF!</v>
      </c>
      <c r="L140" s="193" t="e">
        <f>#REF!</f>
        <v>#REF!</v>
      </c>
      <c r="M140" s="193" t="e">
        <f>#REF!</f>
        <v>#REF!</v>
      </c>
      <c r="N140" s="193" t="e">
        <f>#REF!</f>
        <v>#REF!</v>
      </c>
      <c r="O140" s="193" t="e">
        <f>#REF!</f>
        <v>#REF!</v>
      </c>
      <c r="P140" s="193" t="e">
        <f>#REF!</f>
        <v>#REF!</v>
      </c>
      <c r="Q140" s="193" t="e">
        <f>#REF!</f>
        <v>#REF!</v>
      </c>
      <c r="R140" s="193" t="e">
        <f>#REF!</f>
        <v>#REF!</v>
      </c>
      <c r="S140" s="193" t="e">
        <f>#REF!</f>
        <v>#REF!</v>
      </c>
      <c r="T140" s="193" t="e">
        <f>#REF!</f>
        <v>#REF!</v>
      </c>
      <c r="U140" s="193" t="e">
        <f>#REF!</f>
        <v>#REF!</v>
      </c>
      <c r="V140" s="193" t="e">
        <f>#REF!</f>
        <v>#REF!</v>
      </c>
      <c r="W140" s="193" t="e">
        <f>#REF!</f>
        <v>#REF!</v>
      </c>
      <c r="X140" s="193" t="e">
        <f>#REF!</f>
        <v>#REF!</v>
      </c>
      <c r="Y140" s="193" t="e">
        <f>#REF!</f>
        <v>#REF!</v>
      </c>
      <c r="AA140" s="194" t="e">
        <f>#REF!</f>
        <v>#REF!</v>
      </c>
      <c r="AB140" s="194" t="e">
        <f>#REF!</f>
        <v>#REF!</v>
      </c>
      <c r="AC140" s="194" t="e">
        <f>#REF!</f>
        <v>#REF!</v>
      </c>
      <c r="AD140" s="194" t="e">
        <f>#REF!</f>
        <v>#REF!</v>
      </c>
      <c r="AE140" s="194" t="e">
        <f>#REF!</f>
        <v>#REF!</v>
      </c>
      <c r="AF140" s="194" t="e">
        <f>#REF!</f>
        <v>#REF!</v>
      </c>
      <c r="AG140" s="194" t="e">
        <f>#REF!</f>
        <v>#REF!</v>
      </c>
      <c r="AH140" s="194" t="e">
        <f>#REF!</f>
        <v>#REF!</v>
      </c>
      <c r="AI140" s="194" t="e">
        <f>#REF!</f>
        <v>#REF!</v>
      </c>
      <c r="AJ140" s="194" t="e">
        <f>#REF!</f>
        <v>#REF!</v>
      </c>
      <c r="AK140" s="194" t="e">
        <f>#REF!</f>
        <v>#REF!</v>
      </c>
      <c r="AL140" s="194" t="e">
        <f>#REF!</f>
        <v>#REF!</v>
      </c>
      <c r="AM140" s="194" t="e">
        <f>#REF!</f>
        <v>#REF!</v>
      </c>
      <c r="AN140" s="194" t="e">
        <f>#REF!</f>
        <v>#REF!</v>
      </c>
      <c r="AO140" s="194" t="e">
        <f>#REF!</f>
        <v>#REF!</v>
      </c>
      <c r="AP140" s="194" t="e">
        <f>#REF!</f>
        <v>#REF!</v>
      </c>
      <c r="AQ140" s="194" t="e">
        <f>#REF!</f>
        <v>#REF!</v>
      </c>
      <c r="AR140" s="194" t="e">
        <f>#REF!</f>
        <v>#REF!</v>
      </c>
      <c r="AS140" s="194" t="e">
        <f>#REF!</f>
        <v>#REF!</v>
      </c>
      <c r="AT140" s="194" t="e">
        <f>#REF!</f>
        <v>#REF!</v>
      </c>
      <c r="AU140" s="194" t="e">
        <f>#REF!</f>
        <v>#REF!</v>
      </c>
      <c r="AV140" s="194" t="e">
        <f>#REF!</f>
        <v>#REF!</v>
      </c>
      <c r="AW140" s="194" t="e">
        <f>#REF!</f>
        <v>#REF!</v>
      </c>
      <c r="AX140" s="194" t="e">
        <f>#REF!</f>
        <v>#REF!</v>
      </c>
      <c r="AZ140" s="194" t="e">
        <f t="shared" si="84"/>
        <v>#REF!</v>
      </c>
      <c r="BA140" s="194" t="e">
        <f t="shared" si="86"/>
        <v>#REF!</v>
      </c>
      <c r="BB140" s="194" t="e">
        <f t="shared" si="87"/>
        <v>#REF!</v>
      </c>
      <c r="BC140" s="194" t="e">
        <f t="shared" si="88"/>
        <v>#REF!</v>
      </c>
      <c r="BD140" s="194" t="e">
        <f t="shared" si="89"/>
        <v>#REF!</v>
      </c>
      <c r="BE140" s="194" t="e">
        <f t="shared" si="90"/>
        <v>#REF!</v>
      </c>
      <c r="BF140" s="194" t="e">
        <f t="shared" si="91"/>
        <v>#REF!</v>
      </c>
      <c r="BG140" s="194" t="e">
        <f t="shared" si="92"/>
        <v>#REF!</v>
      </c>
      <c r="BH140" s="194" t="e">
        <f t="shared" si="93"/>
        <v>#REF!</v>
      </c>
      <c r="BI140" s="194" t="e">
        <f t="shared" si="94"/>
        <v>#REF!</v>
      </c>
      <c r="BJ140" s="194" t="e">
        <f t="shared" si="95"/>
        <v>#REF!</v>
      </c>
      <c r="BK140" s="194" t="e">
        <f t="shared" si="96"/>
        <v>#REF!</v>
      </c>
      <c r="BL140" s="194" t="e">
        <f t="shared" si="97"/>
        <v>#REF!</v>
      </c>
      <c r="BM140" s="194" t="e">
        <f t="shared" si="98"/>
        <v>#REF!</v>
      </c>
      <c r="BN140" s="194" t="e">
        <f t="shared" si="99"/>
        <v>#REF!</v>
      </c>
      <c r="BO140" s="194" t="e">
        <f t="shared" si="100"/>
        <v>#REF!</v>
      </c>
      <c r="BP140" s="194" t="e">
        <f t="shared" si="85"/>
        <v>#REF!</v>
      </c>
      <c r="BQ140" s="194" t="e">
        <f t="shared" si="77"/>
        <v>#REF!</v>
      </c>
      <c r="BR140" s="194" t="e">
        <f t="shared" si="78"/>
        <v>#REF!</v>
      </c>
      <c r="BS140" s="194" t="e">
        <f t="shared" si="79"/>
        <v>#REF!</v>
      </c>
      <c r="BT140" s="194" t="e">
        <f t="shared" si="80"/>
        <v>#REF!</v>
      </c>
      <c r="BU140" s="194" t="e">
        <f t="shared" si="81"/>
        <v>#REF!</v>
      </c>
      <c r="BV140" s="194" t="e">
        <f t="shared" si="82"/>
        <v>#REF!</v>
      </c>
      <c r="BW140" s="194" t="e">
        <f t="shared" si="83"/>
        <v>#REF!</v>
      </c>
    </row>
    <row r="141" spans="1:75">
      <c r="A141" s="173">
        <v>31</v>
      </c>
      <c r="B141" s="193" t="e">
        <f>#REF!</f>
        <v>#REF!</v>
      </c>
      <c r="C141" s="193" t="e">
        <f>#REF!</f>
        <v>#REF!</v>
      </c>
      <c r="D141" s="193" t="e">
        <f>#REF!</f>
        <v>#REF!</v>
      </c>
      <c r="E141" s="193" t="e">
        <f>#REF!</f>
        <v>#REF!</v>
      </c>
      <c r="F141" s="193" t="e">
        <f>#REF!</f>
        <v>#REF!</v>
      </c>
      <c r="G141" s="193" t="e">
        <f>#REF!</f>
        <v>#REF!</v>
      </c>
      <c r="H141" s="193" t="e">
        <f>#REF!</f>
        <v>#REF!</v>
      </c>
      <c r="I141" s="193" t="e">
        <f>#REF!</f>
        <v>#REF!</v>
      </c>
      <c r="J141" s="193" t="e">
        <f>#REF!</f>
        <v>#REF!</v>
      </c>
      <c r="K141" s="193" t="e">
        <f>#REF!</f>
        <v>#REF!</v>
      </c>
      <c r="L141" s="193" t="e">
        <f>#REF!</f>
        <v>#REF!</v>
      </c>
      <c r="M141" s="193" t="e">
        <f>#REF!</f>
        <v>#REF!</v>
      </c>
      <c r="N141" s="193" t="e">
        <f>#REF!</f>
        <v>#REF!</v>
      </c>
      <c r="O141" s="193" t="e">
        <f>#REF!</f>
        <v>#REF!</v>
      </c>
      <c r="P141" s="193" t="e">
        <f>#REF!</f>
        <v>#REF!</v>
      </c>
      <c r="Q141" s="193" t="e">
        <f>#REF!</f>
        <v>#REF!</v>
      </c>
      <c r="R141" s="193" t="e">
        <f>#REF!</f>
        <v>#REF!</v>
      </c>
      <c r="S141" s="193" t="e">
        <f>#REF!</f>
        <v>#REF!</v>
      </c>
      <c r="T141" s="193" t="e">
        <f>#REF!</f>
        <v>#REF!</v>
      </c>
      <c r="U141" s="193" t="e">
        <f>#REF!</f>
        <v>#REF!</v>
      </c>
      <c r="V141" s="193" t="e">
        <f>#REF!</f>
        <v>#REF!</v>
      </c>
      <c r="W141" s="193" t="e">
        <f>#REF!</f>
        <v>#REF!</v>
      </c>
      <c r="X141" s="193" t="e">
        <f>#REF!</f>
        <v>#REF!</v>
      </c>
      <c r="Y141" s="193" t="e">
        <f>#REF!</f>
        <v>#REF!</v>
      </c>
      <c r="AA141" s="194" t="e">
        <f>#REF!</f>
        <v>#REF!</v>
      </c>
      <c r="AB141" s="194" t="e">
        <f>#REF!</f>
        <v>#REF!</v>
      </c>
      <c r="AC141" s="194" t="e">
        <f>#REF!</f>
        <v>#REF!</v>
      </c>
      <c r="AD141" s="194" t="e">
        <f>#REF!</f>
        <v>#REF!</v>
      </c>
      <c r="AE141" s="194" t="e">
        <f>#REF!</f>
        <v>#REF!</v>
      </c>
      <c r="AF141" s="194" t="e">
        <f>#REF!</f>
        <v>#REF!</v>
      </c>
      <c r="AG141" s="194" t="e">
        <f>#REF!</f>
        <v>#REF!</v>
      </c>
      <c r="AH141" s="194" t="e">
        <f>#REF!</f>
        <v>#REF!</v>
      </c>
      <c r="AI141" s="194" t="e">
        <f>#REF!</f>
        <v>#REF!</v>
      </c>
      <c r="AJ141" s="194" t="e">
        <f>#REF!</f>
        <v>#REF!</v>
      </c>
      <c r="AK141" s="194" t="e">
        <f>#REF!</f>
        <v>#REF!</v>
      </c>
      <c r="AL141" s="194" t="e">
        <f>#REF!</f>
        <v>#REF!</v>
      </c>
      <c r="AM141" s="194" t="e">
        <f>#REF!</f>
        <v>#REF!</v>
      </c>
      <c r="AN141" s="194" t="e">
        <f>#REF!</f>
        <v>#REF!</v>
      </c>
      <c r="AO141" s="194" t="e">
        <f>#REF!</f>
        <v>#REF!</v>
      </c>
      <c r="AP141" s="194" t="e">
        <f>#REF!</f>
        <v>#REF!</v>
      </c>
      <c r="AQ141" s="194" t="e">
        <f>#REF!</f>
        <v>#REF!</v>
      </c>
      <c r="AR141" s="194" t="e">
        <f>#REF!</f>
        <v>#REF!</v>
      </c>
      <c r="AS141" s="194" t="e">
        <f>#REF!</f>
        <v>#REF!</v>
      </c>
      <c r="AT141" s="194" t="e">
        <f>#REF!</f>
        <v>#REF!</v>
      </c>
      <c r="AU141" s="194" t="e">
        <f>#REF!</f>
        <v>#REF!</v>
      </c>
      <c r="AV141" s="194" t="e">
        <f>#REF!</f>
        <v>#REF!</v>
      </c>
      <c r="AW141" s="194" t="e">
        <f>#REF!</f>
        <v>#REF!</v>
      </c>
      <c r="AX141" s="194" t="e">
        <f>#REF!</f>
        <v>#REF!</v>
      </c>
      <c r="AZ141" s="194" t="e">
        <f t="shared" si="84"/>
        <v>#REF!</v>
      </c>
      <c r="BA141" s="194" t="e">
        <f t="shared" si="86"/>
        <v>#REF!</v>
      </c>
      <c r="BB141" s="194" t="e">
        <f t="shared" si="87"/>
        <v>#REF!</v>
      </c>
      <c r="BC141" s="194" t="e">
        <f t="shared" si="88"/>
        <v>#REF!</v>
      </c>
      <c r="BD141" s="194" t="e">
        <f t="shared" si="89"/>
        <v>#REF!</v>
      </c>
      <c r="BE141" s="194" t="e">
        <f t="shared" si="90"/>
        <v>#REF!</v>
      </c>
      <c r="BF141" s="194" t="e">
        <f t="shared" si="91"/>
        <v>#REF!</v>
      </c>
      <c r="BG141" s="194" t="e">
        <f t="shared" si="92"/>
        <v>#REF!</v>
      </c>
      <c r="BH141" s="194" t="e">
        <f t="shared" si="93"/>
        <v>#REF!</v>
      </c>
      <c r="BI141" s="194" t="e">
        <f t="shared" si="94"/>
        <v>#REF!</v>
      </c>
      <c r="BJ141" s="194" t="e">
        <f t="shared" si="95"/>
        <v>#REF!</v>
      </c>
      <c r="BK141" s="194" t="e">
        <f t="shared" si="96"/>
        <v>#REF!</v>
      </c>
      <c r="BL141" s="194" t="e">
        <f t="shared" si="97"/>
        <v>#REF!</v>
      </c>
      <c r="BM141" s="194" t="e">
        <f t="shared" si="98"/>
        <v>#REF!</v>
      </c>
      <c r="BN141" s="194" t="e">
        <f t="shared" si="99"/>
        <v>#REF!</v>
      </c>
      <c r="BO141" s="194" t="e">
        <f t="shared" si="100"/>
        <v>#REF!</v>
      </c>
      <c r="BP141" s="194" t="e">
        <f t="shared" si="85"/>
        <v>#REF!</v>
      </c>
      <c r="BQ141" s="194" t="e">
        <f t="shared" si="77"/>
        <v>#REF!</v>
      </c>
      <c r="BR141" s="194" t="e">
        <f t="shared" si="78"/>
        <v>#REF!</v>
      </c>
      <c r="BS141" s="194" t="e">
        <f t="shared" si="79"/>
        <v>#REF!</v>
      </c>
      <c r="BT141" s="194" t="e">
        <f t="shared" si="80"/>
        <v>#REF!</v>
      </c>
      <c r="BU141" s="194" t="e">
        <f t="shared" si="81"/>
        <v>#REF!</v>
      </c>
      <c r="BV141" s="194" t="e">
        <f t="shared" si="82"/>
        <v>#REF!</v>
      </c>
      <c r="BW141" s="194" t="e">
        <f t="shared" si="83"/>
        <v>#REF!</v>
      </c>
    </row>
    <row r="142" spans="1:75">
      <c r="A142" s="200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</row>
    <row r="143" spans="1:75">
      <c r="A143" s="578"/>
      <c r="B143" s="578"/>
      <c r="C143" s="578"/>
      <c r="D143" s="578"/>
      <c r="E143" s="578"/>
      <c r="F143" s="578"/>
      <c r="G143" s="578"/>
      <c r="H143" s="578"/>
      <c r="I143" s="578"/>
      <c r="J143" s="578"/>
      <c r="K143" s="578"/>
      <c r="L143" s="578"/>
      <c r="M143" s="578"/>
      <c r="N143" s="578"/>
      <c r="O143" s="578"/>
      <c r="P143" s="578"/>
      <c r="Q143" s="191"/>
    </row>
    <row r="144" spans="1:75" ht="47.25" customHeight="1">
      <c r="A144" s="579" t="s">
        <v>293</v>
      </c>
      <c r="B144" s="580"/>
      <c r="C144" s="580"/>
      <c r="D144" s="580"/>
      <c r="E144" s="580"/>
      <c r="F144" s="580"/>
      <c r="G144" s="580"/>
      <c r="H144" s="580"/>
      <c r="I144" s="580"/>
      <c r="J144" s="580"/>
      <c r="K144" s="581"/>
      <c r="L144" s="564" t="e">
        <f>#REF!</f>
        <v>#REF!</v>
      </c>
      <c r="M144" s="565"/>
      <c r="N144" s="565"/>
      <c r="O144" s="565"/>
      <c r="P144" s="566"/>
      <c r="Q144" s="191"/>
    </row>
    <row r="145" spans="1:18" ht="48.75" customHeight="1">
      <c r="A145" s="579" t="s">
        <v>294</v>
      </c>
      <c r="B145" s="580"/>
      <c r="C145" s="580"/>
      <c r="D145" s="580"/>
      <c r="E145" s="580"/>
      <c r="F145" s="580"/>
      <c r="G145" s="580"/>
      <c r="H145" s="580"/>
      <c r="I145" s="580"/>
      <c r="J145" s="580"/>
      <c r="K145" s="581"/>
      <c r="L145" s="564" t="e">
        <f>#REF!</f>
        <v>#REF!</v>
      </c>
      <c r="M145" s="565"/>
      <c r="N145" s="565"/>
      <c r="O145" s="565"/>
      <c r="P145" s="566"/>
      <c r="Q145" s="191"/>
    </row>
    <row r="146" spans="1:18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4"/>
      <c r="M146" s="204"/>
      <c r="N146" s="204"/>
      <c r="O146" s="204"/>
      <c r="P146" s="204"/>
      <c r="Q146" s="201"/>
      <c r="R146" s="201"/>
    </row>
    <row r="147" spans="1:18" ht="33.75" customHeight="1">
      <c r="A147" s="574" t="s">
        <v>290</v>
      </c>
      <c r="B147" s="575"/>
      <c r="C147" s="575"/>
      <c r="D147" s="575"/>
      <c r="E147" s="575"/>
      <c r="F147" s="575"/>
      <c r="G147" s="575"/>
      <c r="H147" s="576"/>
      <c r="I147" s="568" t="s">
        <v>291</v>
      </c>
      <c r="J147" s="568"/>
      <c r="K147" s="568"/>
      <c r="L147" s="564" t="e">
        <f>#REF!</f>
        <v>#REF!</v>
      </c>
      <c r="M147" s="565"/>
      <c r="N147" s="565"/>
      <c r="O147" s="565"/>
      <c r="P147" s="566"/>
    </row>
    <row r="150" spans="1:18">
      <c r="M150" s="194"/>
      <c r="N150" s="194"/>
      <c r="O150" s="194"/>
      <c r="P150" s="194"/>
    </row>
    <row r="152" spans="1:18">
      <c r="M152" s="194"/>
      <c r="N152" s="194"/>
      <c r="O152" s="194"/>
      <c r="P152" s="194"/>
      <c r="Q152" s="194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30" customWidth="1"/>
    <col min="2" max="25" width="10.140625" style="230" customWidth="1"/>
    <col min="26" max="26" width="9.140625" style="230"/>
    <col min="27" max="76" width="0" style="230" hidden="1" customWidth="1"/>
    <col min="77" max="16384" width="9.140625" style="230"/>
  </cols>
  <sheetData>
    <row r="1" spans="1:75" ht="54" customHeight="1">
      <c r="A1" s="546" t="s">
        <v>326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</row>
    <row r="2" spans="1:75">
      <c r="A2" s="532"/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231"/>
    </row>
    <row r="3" spans="1:75" ht="30" customHeight="1">
      <c r="A3" s="548" t="s">
        <v>300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</row>
    <row r="4" spans="1:75" ht="45.75" customHeight="1">
      <c r="A4" s="533" t="s">
        <v>303</v>
      </c>
      <c r="B4" s="534"/>
      <c r="C4" s="534"/>
      <c r="D4" s="534"/>
      <c r="E4" s="534"/>
      <c r="F4" s="534"/>
      <c r="G4" s="534"/>
      <c r="H4" s="534"/>
      <c r="I4" s="534"/>
      <c r="J4" s="534"/>
      <c r="K4" s="534"/>
      <c r="L4" s="534"/>
      <c r="M4" s="534"/>
      <c r="N4" s="534"/>
      <c r="O4" s="534"/>
      <c r="P4" s="534"/>
      <c r="Q4" s="534"/>
      <c r="R4" s="534"/>
      <c r="S4" s="534"/>
      <c r="T4" s="534"/>
      <c r="U4" s="534"/>
      <c r="V4" s="534"/>
      <c r="W4" s="534"/>
      <c r="X4" s="534"/>
      <c r="Y4" s="534"/>
    </row>
    <row r="5" spans="1:75" ht="30">
      <c r="A5" s="226" t="s">
        <v>0</v>
      </c>
      <c r="B5" s="228" t="s">
        <v>266</v>
      </c>
      <c r="C5" s="228" t="s">
        <v>267</v>
      </c>
      <c r="D5" s="228" t="s">
        <v>268</v>
      </c>
      <c r="E5" s="228" t="s">
        <v>269</v>
      </c>
      <c r="F5" s="228" t="s">
        <v>270</v>
      </c>
      <c r="G5" s="228" t="s">
        <v>271</v>
      </c>
      <c r="H5" s="228" t="s">
        <v>272</v>
      </c>
      <c r="I5" s="228" t="s">
        <v>273</v>
      </c>
      <c r="J5" s="228" t="s">
        <v>274</v>
      </c>
      <c r="K5" s="228" t="s">
        <v>275</v>
      </c>
      <c r="L5" s="228" t="s">
        <v>276</v>
      </c>
      <c r="M5" s="228" t="s">
        <v>277</v>
      </c>
      <c r="N5" s="228" t="s">
        <v>278</v>
      </c>
      <c r="O5" s="228" t="s">
        <v>279</v>
      </c>
      <c r="P5" s="228" t="s">
        <v>280</v>
      </c>
      <c r="Q5" s="228" t="s">
        <v>281</v>
      </c>
      <c r="R5" s="228" t="s">
        <v>282</v>
      </c>
      <c r="S5" s="228" t="s">
        <v>283</v>
      </c>
      <c r="T5" s="228" t="s">
        <v>284</v>
      </c>
      <c r="U5" s="228" t="s">
        <v>285</v>
      </c>
      <c r="V5" s="228" t="s">
        <v>286</v>
      </c>
      <c r="W5" s="228" t="s">
        <v>287</v>
      </c>
      <c r="X5" s="228" t="s">
        <v>288</v>
      </c>
      <c r="Y5" s="228" t="s">
        <v>289</v>
      </c>
      <c r="AA5" s="228" t="s">
        <v>266</v>
      </c>
      <c r="AB5" s="228" t="s">
        <v>267</v>
      </c>
      <c r="AC5" s="228" t="s">
        <v>268</v>
      </c>
      <c r="AD5" s="228" t="s">
        <v>269</v>
      </c>
      <c r="AE5" s="228" t="s">
        <v>270</v>
      </c>
      <c r="AF5" s="228" t="s">
        <v>271</v>
      </c>
      <c r="AG5" s="228" t="s">
        <v>272</v>
      </c>
      <c r="AH5" s="228" t="s">
        <v>273</v>
      </c>
      <c r="AI5" s="228" t="s">
        <v>274</v>
      </c>
      <c r="AJ5" s="228" t="s">
        <v>275</v>
      </c>
      <c r="AK5" s="228" t="s">
        <v>276</v>
      </c>
      <c r="AL5" s="228" t="s">
        <v>277</v>
      </c>
      <c r="AM5" s="228" t="s">
        <v>278</v>
      </c>
      <c r="AN5" s="228" t="s">
        <v>279</v>
      </c>
      <c r="AO5" s="228" t="s">
        <v>280</v>
      </c>
      <c r="AP5" s="228" t="s">
        <v>281</v>
      </c>
      <c r="AQ5" s="228" t="s">
        <v>282</v>
      </c>
      <c r="AR5" s="228" t="s">
        <v>283</v>
      </c>
      <c r="AS5" s="228" t="s">
        <v>284</v>
      </c>
      <c r="AT5" s="228" t="s">
        <v>285</v>
      </c>
      <c r="AU5" s="228" t="s">
        <v>286</v>
      </c>
      <c r="AV5" s="228" t="s">
        <v>287</v>
      </c>
      <c r="AW5" s="228" t="s">
        <v>288</v>
      </c>
      <c r="AX5" s="228" t="s">
        <v>289</v>
      </c>
      <c r="AZ5" s="228" t="s">
        <v>266</v>
      </c>
      <c r="BA5" s="228" t="s">
        <v>267</v>
      </c>
      <c r="BB5" s="228" t="s">
        <v>268</v>
      </c>
      <c r="BC5" s="228" t="s">
        <v>269</v>
      </c>
      <c r="BD5" s="228" t="s">
        <v>270</v>
      </c>
      <c r="BE5" s="228" t="s">
        <v>271</v>
      </c>
      <c r="BF5" s="228" t="s">
        <v>272</v>
      </c>
      <c r="BG5" s="228" t="s">
        <v>273</v>
      </c>
      <c r="BH5" s="228" t="s">
        <v>274</v>
      </c>
      <c r="BI5" s="228" t="s">
        <v>275</v>
      </c>
      <c r="BJ5" s="228" t="s">
        <v>276</v>
      </c>
      <c r="BK5" s="228" t="s">
        <v>277</v>
      </c>
      <c r="BL5" s="228" t="s">
        <v>278</v>
      </c>
      <c r="BM5" s="228" t="s">
        <v>279</v>
      </c>
      <c r="BN5" s="228" t="s">
        <v>280</v>
      </c>
      <c r="BO5" s="228" t="s">
        <v>281</v>
      </c>
      <c r="BP5" s="228" t="s">
        <v>282</v>
      </c>
      <c r="BQ5" s="228" t="s">
        <v>283</v>
      </c>
      <c r="BR5" s="228" t="s">
        <v>284</v>
      </c>
      <c r="BS5" s="228" t="s">
        <v>285</v>
      </c>
      <c r="BT5" s="228" t="s">
        <v>286</v>
      </c>
      <c r="BU5" s="228" t="s">
        <v>287</v>
      </c>
      <c r="BV5" s="228" t="s">
        <v>288</v>
      </c>
      <c r="BW5" s="228" t="s">
        <v>289</v>
      </c>
    </row>
    <row r="6" spans="1:75">
      <c r="A6" s="229">
        <v>1</v>
      </c>
      <c r="B6" s="234" t="e">
        <f>#REF!</f>
        <v>#REF!</v>
      </c>
      <c r="C6" s="234" t="e">
        <f>#REF!</f>
        <v>#REF!</v>
      </c>
      <c r="D6" s="234" t="e">
        <f>#REF!</f>
        <v>#REF!</v>
      </c>
      <c r="E6" s="234" t="e">
        <f>#REF!</f>
        <v>#REF!</v>
      </c>
      <c r="F6" s="234" t="e">
        <f>#REF!</f>
        <v>#REF!</v>
      </c>
      <c r="G6" s="234" t="e">
        <f>#REF!</f>
        <v>#REF!</v>
      </c>
      <c r="H6" s="234" t="e">
        <f>#REF!</f>
        <v>#REF!</v>
      </c>
      <c r="I6" s="234" t="e">
        <f>#REF!</f>
        <v>#REF!</v>
      </c>
      <c r="J6" s="234" t="e">
        <f>#REF!</f>
        <v>#REF!</v>
      </c>
      <c r="K6" s="234" t="e">
        <f>#REF!</f>
        <v>#REF!</v>
      </c>
      <c r="L6" s="234" t="e">
        <f>#REF!</f>
        <v>#REF!</v>
      </c>
      <c r="M6" s="234" t="e">
        <f>#REF!</f>
        <v>#REF!</v>
      </c>
      <c r="N6" s="234" t="e">
        <f>#REF!</f>
        <v>#REF!</v>
      </c>
      <c r="O6" s="234" t="e">
        <f>#REF!</f>
        <v>#REF!</v>
      </c>
      <c r="P6" s="234" t="e">
        <f>#REF!</f>
        <v>#REF!</v>
      </c>
      <c r="Q6" s="234" t="e">
        <f>#REF!</f>
        <v>#REF!</v>
      </c>
      <c r="R6" s="234" t="e">
        <f>#REF!</f>
        <v>#REF!</v>
      </c>
      <c r="S6" s="234" t="e">
        <f>#REF!</f>
        <v>#REF!</v>
      </c>
      <c r="T6" s="234" t="e">
        <f>#REF!</f>
        <v>#REF!</v>
      </c>
      <c r="U6" s="234" t="e">
        <f>#REF!</f>
        <v>#REF!</v>
      </c>
      <c r="V6" s="234" t="e">
        <f>#REF!</f>
        <v>#REF!</v>
      </c>
      <c r="W6" s="234" t="e">
        <f>#REF!</f>
        <v>#REF!</v>
      </c>
      <c r="X6" s="234" t="e">
        <f>#REF!</f>
        <v>#REF!</v>
      </c>
      <c r="Y6" s="234" t="e">
        <f>#REF!</f>
        <v>#REF!</v>
      </c>
      <c r="AA6" s="233" t="e">
        <f>#REF!</f>
        <v>#REF!</v>
      </c>
      <c r="AB6" s="233" t="e">
        <f>#REF!</f>
        <v>#REF!</v>
      </c>
      <c r="AC6" s="233" t="e">
        <f>#REF!</f>
        <v>#REF!</v>
      </c>
      <c r="AD6" s="233" t="e">
        <f>#REF!</f>
        <v>#REF!</v>
      </c>
      <c r="AE6" s="233" t="e">
        <f>#REF!</f>
        <v>#REF!</v>
      </c>
      <c r="AF6" s="233" t="e">
        <f>#REF!</f>
        <v>#REF!</v>
      </c>
      <c r="AG6" s="233" t="e">
        <f>#REF!</f>
        <v>#REF!</v>
      </c>
      <c r="AH6" s="233" t="e">
        <f>#REF!</f>
        <v>#REF!</v>
      </c>
      <c r="AI6" s="233" t="e">
        <f>#REF!</f>
        <v>#REF!</v>
      </c>
      <c r="AJ6" s="233" t="e">
        <f>#REF!</f>
        <v>#REF!</v>
      </c>
      <c r="AK6" s="233" t="e">
        <f>#REF!</f>
        <v>#REF!</v>
      </c>
      <c r="AL6" s="233" t="e">
        <f>#REF!</f>
        <v>#REF!</v>
      </c>
      <c r="AM6" s="233" t="e">
        <f>#REF!</f>
        <v>#REF!</v>
      </c>
      <c r="AN6" s="233" t="e">
        <f>#REF!</f>
        <v>#REF!</v>
      </c>
      <c r="AO6" s="233" t="e">
        <f>#REF!</f>
        <v>#REF!</v>
      </c>
      <c r="AP6" s="233" t="e">
        <f>#REF!</f>
        <v>#REF!</v>
      </c>
      <c r="AQ6" s="233" t="e">
        <f>#REF!</f>
        <v>#REF!</v>
      </c>
      <c r="AR6" s="233" t="e">
        <f>#REF!</f>
        <v>#REF!</v>
      </c>
      <c r="AS6" s="233" t="e">
        <f>#REF!</f>
        <v>#REF!</v>
      </c>
      <c r="AT6" s="233" t="e">
        <f>#REF!</f>
        <v>#REF!</v>
      </c>
      <c r="AU6" s="233" t="e">
        <f>#REF!</f>
        <v>#REF!</v>
      </c>
      <c r="AV6" s="233" t="e">
        <f>#REF!</f>
        <v>#REF!</v>
      </c>
      <c r="AW6" s="233" t="e">
        <f>#REF!</f>
        <v>#REF!</v>
      </c>
      <c r="AX6" s="233" t="e">
        <f>#REF!</f>
        <v>#REF!</v>
      </c>
      <c r="AY6" s="233"/>
      <c r="AZ6" s="233" t="e">
        <f>B6-AA6</f>
        <v>#REF!</v>
      </c>
      <c r="BA6" s="233" t="e">
        <f t="shared" ref="BA6:BW17" si="0">C6-AB6</f>
        <v>#REF!</v>
      </c>
      <c r="BB6" s="233" t="e">
        <f t="shared" si="0"/>
        <v>#REF!</v>
      </c>
      <c r="BC6" s="233" t="e">
        <f t="shared" si="0"/>
        <v>#REF!</v>
      </c>
      <c r="BD6" s="233" t="e">
        <f t="shared" si="0"/>
        <v>#REF!</v>
      </c>
      <c r="BE6" s="233" t="e">
        <f t="shared" si="0"/>
        <v>#REF!</v>
      </c>
      <c r="BF6" s="233" t="e">
        <f t="shared" si="0"/>
        <v>#REF!</v>
      </c>
      <c r="BG6" s="233" t="e">
        <f t="shared" si="0"/>
        <v>#REF!</v>
      </c>
      <c r="BH6" s="233" t="e">
        <f t="shared" si="0"/>
        <v>#REF!</v>
      </c>
      <c r="BI6" s="233" t="e">
        <f t="shared" si="0"/>
        <v>#REF!</v>
      </c>
      <c r="BJ6" s="233" t="e">
        <f t="shared" si="0"/>
        <v>#REF!</v>
      </c>
      <c r="BK6" s="233" t="e">
        <f t="shared" si="0"/>
        <v>#REF!</v>
      </c>
      <c r="BL6" s="233" t="e">
        <f t="shared" si="0"/>
        <v>#REF!</v>
      </c>
      <c r="BM6" s="233" t="e">
        <f t="shared" si="0"/>
        <v>#REF!</v>
      </c>
      <c r="BN6" s="233" t="e">
        <f t="shared" si="0"/>
        <v>#REF!</v>
      </c>
      <c r="BO6" s="233" t="e">
        <f t="shared" si="0"/>
        <v>#REF!</v>
      </c>
      <c r="BP6" s="233" t="e">
        <f t="shared" si="0"/>
        <v>#REF!</v>
      </c>
      <c r="BQ6" s="233" t="e">
        <f t="shared" si="0"/>
        <v>#REF!</v>
      </c>
      <c r="BR6" s="233" t="e">
        <f t="shared" si="0"/>
        <v>#REF!</v>
      </c>
      <c r="BS6" s="233" t="e">
        <f t="shared" si="0"/>
        <v>#REF!</v>
      </c>
      <c r="BT6" s="233" t="e">
        <f t="shared" si="0"/>
        <v>#REF!</v>
      </c>
      <c r="BU6" s="233" t="e">
        <f t="shared" si="0"/>
        <v>#REF!</v>
      </c>
      <c r="BV6" s="233" t="e">
        <f t="shared" si="0"/>
        <v>#REF!</v>
      </c>
      <c r="BW6" s="233" t="e">
        <f t="shared" si="0"/>
        <v>#REF!</v>
      </c>
    </row>
    <row r="7" spans="1:75">
      <c r="A7" s="229">
        <v>2</v>
      </c>
      <c r="B7" s="234" t="e">
        <f>#REF!</f>
        <v>#REF!</v>
      </c>
      <c r="C7" s="234" t="e">
        <f>#REF!</f>
        <v>#REF!</v>
      </c>
      <c r="D7" s="234" t="e">
        <f>#REF!</f>
        <v>#REF!</v>
      </c>
      <c r="E7" s="234" t="e">
        <f>#REF!</f>
        <v>#REF!</v>
      </c>
      <c r="F7" s="234" t="e">
        <f>#REF!</f>
        <v>#REF!</v>
      </c>
      <c r="G7" s="234" t="e">
        <f>#REF!</f>
        <v>#REF!</v>
      </c>
      <c r="H7" s="234" t="e">
        <f>#REF!</f>
        <v>#REF!</v>
      </c>
      <c r="I7" s="234" t="e">
        <f>#REF!</f>
        <v>#REF!</v>
      </c>
      <c r="J7" s="234" t="e">
        <f>#REF!</f>
        <v>#REF!</v>
      </c>
      <c r="K7" s="234" t="e">
        <f>#REF!</f>
        <v>#REF!</v>
      </c>
      <c r="L7" s="234" t="e">
        <f>#REF!</f>
        <v>#REF!</v>
      </c>
      <c r="M7" s="234" t="e">
        <f>#REF!</f>
        <v>#REF!</v>
      </c>
      <c r="N7" s="234" t="e">
        <f>#REF!</f>
        <v>#REF!</v>
      </c>
      <c r="O7" s="234" t="e">
        <f>#REF!</f>
        <v>#REF!</v>
      </c>
      <c r="P7" s="234" t="e">
        <f>#REF!</f>
        <v>#REF!</v>
      </c>
      <c r="Q7" s="234" t="e">
        <f>#REF!</f>
        <v>#REF!</v>
      </c>
      <c r="R7" s="234" t="e">
        <f>#REF!</f>
        <v>#REF!</v>
      </c>
      <c r="S7" s="234" t="e">
        <f>#REF!</f>
        <v>#REF!</v>
      </c>
      <c r="T7" s="234" t="e">
        <f>#REF!</f>
        <v>#REF!</v>
      </c>
      <c r="U7" s="234" t="e">
        <f>#REF!</f>
        <v>#REF!</v>
      </c>
      <c r="V7" s="234" t="e">
        <f>#REF!</f>
        <v>#REF!</v>
      </c>
      <c r="W7" s="234" t="e">
        <f>#REF!</f>
        <v>#REF!</v>
      </c>
      <c r="X7" s="234" t="e">
        <f>#REF!</f>
        <v>#REF!</v>
      </c>
      <c r="Y7" s="234" t="e">
        <f>#REF!</f>
        <v>#REF!</v>
      </c>
      <c r="AA7" s="233" t="e">
        <f>#REF!</f>
        <v>#REF!</v>
      </c>
      <c r="AB7" s="233" t="e">
        <f>#REF!</f>
        <v>#REF!</v>
      </c>
      <c r="AC7" s="233" t="e">
        <f>#REF!</f>
        <v>#REF!</v>
      </c>
      <c r="AD7" s="233" t="e">
        <f>#REF!</f>
        <v>#REF!</v>
      </c>
      <c r="AE7" s="233" t="e">
        <f>#REF!</f>
        <v>#REF!</v>
      </c>
      <c r="AF7" s="233" t="e">
        <f>#REF!</f>
        <v>#REF!</v>
      </c>
      <c r="AG7" s="233" t="e">
        <f>#REF!</f>
        <v>#REF!</v>
      </c>
      <c r="AH7" s="233" t="e">
        <f>#REF!</f>
        <v>#REF!</v>
      </c>
      <c r="AI7" s="233" t="e">
        <f>#REF!</f>
        <v>#REF!</v>
      </c>
      <c r="AJ7" s="233" t="e">
        <f>#REF!</f>
        <v>#REF!</v>
      </c>
      <c r="AK7" s="233" t="e">
        <f>#REF!</f>
        <v>#REF!</v>
      </c>
      <c r="AL7" s="233" t="e">
        <f>#REF!</f>
        <v>#REF!</v>
      </c>
      <c r="AM7" s="233" t="e">
        <f>#REF!</f>
        <v>#REF!</v>
      </c>
      <c r="AN7" s="233" t="e">
        <f>#REF!</f>
        <v>#REF!</v>
      </c>
      <c r="AO7" s="233" t="e">
        <f>#REF!</f>
        <v>#REF!</v>
      </c>
      <c r="AP7" s="233" t="e">
        <f>#REF!</f>
        <v>#REF!</v>
      </c>
      <c r="AQ7" s="233" t="e">
        <f>#REF!</f>
        <v>#REF!</v>
      </c>
      <c r="AR7" s="233" t="e">
        <f>#REF!</f>
        <v>#REF!</v>
      </c>
      <c r="AS7" s="233" t="e">
        <f>#REF!</f>
        <v>#REF!</v>
      </c>
      <c r="AT7" s="233" t="e">
        <f>#REF!</f>
        <v>#REF!</v>
      </c>
      <c r="AU7" s="233" t="e">
        <f>#REF!</f>
        <v>#REF!</v>
      </c>
      <c r="AV7" s="233" t="e">
        <f>#REF!</f>
        <v>#REF!</v>
      </c>
      <c r="AW7" s="233" t="e">
        <f>#REF!</f>
        <v>#REF!</v>
      </c>
      <c r="AX7" s="233" t="e">
        <f>#REF!</f>
        <v>#REF!</v>
      </c>
      <c r="AY7" s="233"/>
      <c r="AZ7" s="233" t="e">
        <f t="shared" ref="AZ7:AZ36" si="1">B7-AA7</f>
        <v>#REF!</v>
      </c>
      <c r="BA7" s="233" t="e">
        <f t="shared" si="0"/>
        <v>#REF!</v>
      </c>
      <c r="BB7" s="233" t="e">
        <f t="shared" si="0"/>
        <v>#REF!</v>
      </c>
      <c r="BC7" s="233" t="e">
        <f t="shared" si="0"/>
        <v>#REF!</v>
      </c>
      <c r="BD7" s="233" t="e">
        <f t="shared" si="0"/>
        <v>#REF!</v>
      </c>
      <c r="BE7" s="233" t="e">
        <f t="shared" si="0"/>
        <v>#REF!</v>
      </c>
      <c r="BF7" s="233" t="e">
        <f t="shared" si="0"/>
        <v>#REF!</v>
      </c>
      <c r="BG7" s="233" t="e">
        <f t="shared" si="0"/>
        <v>#REF!</v>
      </c>
      <c r="BH7" s="233" t="e">
        <f t="shared" si="0"/>
        <v>#REF!</v>
      </c>
      <c r="BI7" s="233" t="e">
        <f t="shared" si="0"/>
        <v>#REF!</v>
      </c>
      <c r="BJ7" s="233" t="e">
        <f t="shared" si="0"/>
        <v>#REF!</v>
      </c>
      <c r="BK7" s="233" t="e">
        <f t="shared" si="0"/>
        <v>#REF!</v>
      </c>
      <c r="BL7" s="233" t="e">
        <f t="shared" si="0"/>
        <v>#REF!</v>
      </c>
      <c r="BM7" s="233" t="e">
        <f t="shared" si="0"/>
        <v>#REF!</v>
      </c>
      <c r="BN7" s="233" t="e">
        <f t="shared" si="0"/>
        <v>#REF!</v>
      </c>
      <c r="BO7" s="233" t="e">
        <f t="shared" si="0"/>
        <v>#REF!</v>
      </c>
      <c r="BP7" s="233" t="e">
        <f t="shared" si="0"/>
        <v>#REF!</v>
      </c>
      <c r="BQ7" s="233" t="e">
        <f t="shared" si="0"/>
        <v>#REF!</v>
      </c>
      <c r="BR7" s="233" t="e">
        <f t="shared" si="0"/>
        <v>#REF!</v>
      </c>
      <c r="BS7" s="233" t="e">
        <f t="shared" si="0"/>
        <v>#REF!</v>
      </c>
      <c r="BT7" s="233" t="e">
        <f t="shared" si="0"/>
        <v>#REF!</v>
      </c>
      <c r="BU7" s="233" t="e">
        <f t="shared" si="0"/>
        <v>#REF!</v>
      </c>
      <c r="BV7" s="233" t="e">
        <f t="shared" si="0"/>
        <v>#REF!</v>
      </c>
      <c r="BW7" s="233" t="e">
        <f t="shared" si="0"/>
        <v>#REF!</v>
      </c>
    </row>
    <row r="8" spans="1:75">
      <c r="A8" s="229">
        <v>3</v>
      </c>
      <c r="B8" s="234" t="e">
        <f>#REF!</f>
        <v>#REF!</v>
      </c>
      <c r="C8" s="234" t="e">
        <f>#REF!</f>
        <v>#REF!</v>
      </c>
      <c r="D8" s="234" t="e">
        <f>#REF!</f>
        <v>#REF!</v>
      </c>
      <c r="E8" s="234" t="e">
        <f>#REF!</f>
        <v>#REF!</v>
      </c>
      <c r="F8" s="234" t="e">
        <f>#REF!</f>
        <v>#REF!</v>
      </c>
      <c r="G8" s="234" t="e">
        <f>#REF!</f>
        <v>#REF!</v>
      </c>
      <c r="H8" s="234" t="e">
        <f>#REF!</f>
        <v>#REF!</v>
      </c>
      <c r="I8" s="234" t="e">
        <f>#REF!</f>
        <v>#REF!</v>
      </c>
      <c r="J8" s="234" t="e">
        <f>#REF!</f>
        <v>#REF!</v>
      </c>
      <c r="K8" s="234" t="e">
        <f>#REF!</f>
        <v>#REF!</v>
      </c>
      <c r="L8" s="234" t="e">
        <f>#REF!</f>
        <v>#REF!</v>
      </c>
      <c r="M8" s="234" t="e">
        <f>#REF!</f>
        <v>#REF!</v>
      </c>
      <c r="N8" s="234" t="e">
        <f>#REF!</f>
        <v>#REF!</v>
      </c>
      <c r="O8" s="234" t="e">
        <f>#REF!</f>
        <v>#REF!</v>
      </c>
      <c r="P8" s="234" t="e">
        <f>#REF!</f>
        <v>#REF!</v>
      </c>
      <c r="Q8" s="234" t="e">
        <f>#REF!</f>
        <v>#REF!</v>
      </c>
      <c r="R8" s="234" t="e">
        <f>#REF!</f>
        <v>#REF!</v>
      </c>
      <c r="S8" s="234" t="e">
        <f>#REF!</f>
        <v>#REF!</v>
      </c>
      <c r="T8" s="234" t="e">
        <f>#REF!</f>
        <v>#REF!</v>
      </c>
      <c r="U8" s="234" t="e">
        <f>#REF!</f>
        <v>#REF!</v>
      </c>
      <c r="V8" s="234" t="e">
        <f>#REF!</f>
        <v>#REF!</v>
      </c>
      <c r="W8" s="234" t="e">
        <f>#REF!</f>
        <v>#REF!</v>
      </c>
      <c r="X8" s="234" t="e">
        <f>#REF!</f>
        <v>#REF!</v>
      </c>
      <c r="Y8" s="234" t="e">
        <f>#REF!</f>
        <v>#REF!</v>
      </c>
      <c r="AA8" s="233" t="e">
        <f>#REF!</f>
        <v>#REF!</v>
      </c>
      <c r="AB8" s="233" t="e">
        <f>#REF!</f>
        <v>#REF!</v>
      </c>
      <c r="AC8" s="233" t="e">
        <f>#REF!</f>
        <v>#REF!</v>
      </c>
      <c r="AD8" s="233" t="e">
        <f>#REF!</f>
        <v>#REF!</v>
      </c>
      <c r="AE8" s="233" t="e">
        <f>#REF!</f>
        <v>#REF!</v>
      </c>
      <c r="AF8" s="233" t="e">
        <f>#REF!</f>
        <v>#REF!</v>
      </c>
      <c r="AG8" s="233" t="e">
        <f>#REF!</f>
        <v>#REF!</v>
      </c>
      <c r="AH8" s="233" t="e">
        <f>#REF!</f>
        <v>#REF!</v>
      </c>
      <c r="AI8" s="233" t="e">
        <f>#REF!</f>
        <v>#REF!</v>
      </c>
      <c r="AJ8" s="233" t="e">
        <f>#REF!</f>
        <v>#REF!</v>
      </c>
      <c r="AK8" s="233" t="e">
        <f>#REF!</f>
        <v>#REF!</v>
      </c>
      <c r="AL8" s="233" t="e">
        <f>#REF!</f>
        <v>#REF!</v>
      </c>
      <c r="AM8" s="233" t="e">
        <f>#REF!</f>
        <v>#REF!</v>
      </c>
      <c r="AN8" s="233" t="e">
        <f>#REF!</f>
        <v>#REF!</v>
      </c>
      <c r="AO8" s="233" t="e">
        <f>#REF!</f>
        <v>#REF!</v>
      </c>
      <c r="AP8" s="233" t="e">
        <f>#REF!</f>
        <v>#REF!</v>
      </c>
      <c r="AQ8" s="233" t="e">
        <f>#REF!</f>
        <v>#REF!</v>
      </c>
      <c r="AR8" s="233" t="e">
        <f>#REF!</f>
        <v>#REF!</v>
      </c>
      <c r="AS8" s="233" t="e">
        <f>#REF!</f>
        <v>#REF!</v>
      </c>
      <c r="AT8" s="233" t="e">
        <f>#REF!</f>
        <v>#REF!</v>
      </c>
      <c r="AU8" s="233" t="e">
        <f>#REF!</f>
        <v>#REF!</v>
      </c>
      <c r="AV8" s="233" t="e">
        <f>#REF!</f>
        <v>#REF!</v>
      </c>
      <c r="AW8" s="233" t="e">
        <f>#REF!</f>
        <v>#REF!</v>
      </c>
      <c r="AX8" s="233" t="e">
        <f>#REF!</f>
        <v>#REF!</v>
      </c>
      <c r="AY8" s="233"/>
      <c r="AZ8" s="233" t="e">
        <f t="shared" si="1"/>
        <v>#REF!</v>
      </c>
      <c r="BA8" s="233" t="e">
        <f t="shared" si="0"/>
        <v>#REF!</v>
      </c>
      <c r="BB8" s="233" t="e">
        <f t="shared" si="0"/>
        <v>#REF!</v>
      </c>
      <c r="BC8" s="233" t="e">
        <f t="shared" si="0"/>
        <v>#REF!</v>
      </c>
      <c r="BD8" s="233" t="e">
        <f t="shared" si="0"/>
        <v>#REF!</v>
      </c>
      <c r="BE8" s="233" t="e">
        <f t="shared" si="0"/>
        <v>#REF!</v>
      </c>
      <c r="BF8" s="233" t="e">
        <f t="shared" si="0"/>
        <v>#REF!</v>
      </c>
      <c r="BG8" s="233" t="e">
        <f t="shared" si="0"/>
        <v>#REF!</v>
      </c>
      <c r="BH8" s="233" t="e">
        <f t="shared" si="0"/>
        <v>#REF!</v>
      </c>
      <c r="BI8" s="233" t="e">
        <f t="shared" si="0"/>
        <v>#REF!</v>
      </c>
      <c r="BJ8" s="233" t="e">
        <f t="shared" si="0"/>
        <v>#REF!</v>
      </c>
      <c r="BK8" s="233" t="e">
        <f t="shared" si="0"/>
        <v>#REF!</v>
      </c>
      <c r="BL8" s="233" t="e">
        <f t="shared" si="0"/>
        <v>#REF!</v>
      </c>
      <c r="BM8" s="233" t="e">
        <f t="shared" si="0"/>
        <v>#REF!</v>
      </c>
      <c r="BN8" s="233" t="e">
        <f t="shared" si="0"/>
        <v>#REF!</v>
      </c>
      <c r="BO8" s="233" t="e">
        <f t="shared" si="0"/>
        <v>#REF!</v>
      </c>
      <c r="BP8" s="233" t="e">
        <f t="shared" si="0"/>
        <v>#REF!</v>
      </c>
      <c r="BQ8" s="233" t="e">
        <f t="shared" si="0"/>
        <v>#REF!</v>
      </c>
      <c r="BR8" s="233" t="e">
        <f t="shared" si="0"/>
        <v>#REF!</v>
      </c>
      <c r="BS8" s="233" t="e">
        <f t="shared" si="0"/>
        <v>#REF!</v>
      </c>
      <c r="BT8" s="233" t="e">
        <f t="shared" si="0"/>
        <v>#REF!</v>
      </c>
      <c r="BU8" s="233" t="e">
        <f t="shared" si="0"/>
        <v>#REF!</v>
      </c>
      <c r="BV8" s="233" t="e">
        <f t="shared" si="0"/>
        <v>#REF!</v>
      </c>
      <c r="BW8" s="233" t="e">
        <f t="shared" si="0"/>
        <v>#REF!</v>
      </c>
    </row>
    <row r="9" spans="1:75">
      <c r="A9" s="229">
        <v>4</v>
      </c>
      <c r="B9" s="234" t="e">
        <f>#REF!</f>
        <v>#REF!</v>
      </c>
      <c r="C9" s="234" t="e">
        <f>#REF!</f>
        <v>#REF!</v>
      </c>
      <c r="D9" s="234" t="e">
        <f>#REF!</f>
        <v>#REF!</v>
      </c>
      <c r="E9" s="234" t="e">
        <f>#REF!</f>
        <v>#REF!</v>
      </c>
      <c r="F9" s="234" t="e">
        <f>#REF!</f>
        <v>#REF!</v>
      </c>
      <c r="G9" s="234" t="e">
        <f>#REF!</f>
        <v>#REF!</v>
      </c>
      <c r="H9" s="234" t="e">
        <f>#REF!</f>
        <v>#REF!</v>
      </c>
      <c r="I9" s="234" t="e">
        <f>#REF!</f>
        <v>#REF!</v>
      </c>
      <c r="J9" s="234" t="e">
        <f>#REF!</f>
        <v>#REF!</v>
      </c>
      <c r="K9" s="234" t="e">
        <f>#REF!</f>
        <v>#REF!</v>
      </c>
      <c r="L9" s="234" t="e">
        <f>#REF!</f>
        <v>#REF!</v>
      </c>
      <c r="M9" s="234" t="e">
        <f>#REF!</f>
        <v>#REF!</v>
      </c>
      <c r="N9" s="234" t="e">
        <f>#REF!</f>
        <v>#REF!</v>
      </c>
      <c r="O9" s="234" t="e">
        <f>#REF!</f>
        <v>#REF!</v>
      </c>
      <c r="P9" s="234" t="e">
        <f>#REF!</f>
        <v>#REF!</v>
      </c>
      <c r="Q9" s="234" t="e">
        <f>#REF!</f>
        <v>#REF!</v>
      </c>
      <c r="R9" s="234" t="e">
        <f>#REF!</f>
        <v>#REF!</v>
      </c>
      <c r="S9" s="234" t="e">
        <f>#REF!</f>
        <v>#REF!</v>
      </c>
      <c r="T9" s="234" t="e">
        <f>#REF!</f>
        <v>#REF!</v>
      </c>
      <c r="U9" s="234" t="e">
        <f>#REF!</f>
        <v>#REF!</v>
      </c>
      <c r="V9" s="234" t="e">
        <f>#REF!</f>
        <v>#REF!</v>
      </c>
      <c r="W9" s="234" t="e">
        <f>#REF!</f>
        <v>#REF!</v>
      </c>
      <c r="X9" s="234" t="e">
        <f>#REF!</f>
        <v>#REF!</v>
      </c>
      <c r="Y9" s="234" t="e">
        <f>#REF!</f>
        <v>#REF!</v>
      </c>
      <c r="AA9" s="233" t="e">
        <f>#REF!</f>
        <v>#REF!</v>
      </c>
      <c r="AB9" s="233" t="e">
        <f>#REF!</f>
        <v>#REF!</v>
      </c>
      <c r="AC9" s="233" t="e">
        <f>#REF!</f>
        <v>#REF!</v>
      </c>
      <c r="AD9" s="233" t="e">
        <f>#REF!</f>
        <v>#REF!</v>
      </c>
      <c r="AE9" s="233" t="e">
        <f>#REF!</f>
        <v>#REF!</v>
      </c>
      <c r="AF9" s="233" t="e">
        <f>#REF!</f>
        <v>#REF!</v>
      </c>
      <c r="AG9" s="233" t="e">
        <f>#REF!</f>
        <v>#REF!</v>
      </c>
      <c r="AH9" s="233" t="e">
        <f>#REF!</f>
        <v>#REF!</v>
      </c>
      <c r="AI9" s="233" t="e">
        <f>#REF!</f>
        <v>#REF!</v>
      </c>
      <c r="AJ9" s="233" t="e">
        <f>#REF!</f>
        <v>#REF!</v>
      </c>
      <c r="AK9" s="233" t="e">
        <f>#REF!</f>
        <v>#REF!</v>
      </c>
      <c r="AL9" s="233" t="e">
        <f>#REF!</f>
        <v>#REF!</v>
      </c>
      <c r="AM9" s="233" t="e">
        <f>#REF!</f>
        <v>#REF!</v>
      </c>
      <c r="AN9" s="233" t="e">
        <f>#REF!</f>
        <v>#REF!</v>
      </c>
      <c r="AO9" s="233" t="e">
        <f>#REF!</f>
        <v>#REF!</v>
      </c>
      <c r="AP9" s="233" t="e">
        <f>#REF!</f>
        <v>#REF!</v>
      </c>
      <c r="AQ9" s="233" t="e">
        <f>#REF!</f>
        <v>#REF!</v>
      </c>
      <c r="AR9" s="233" t="e">
        <f>#REF!</f>
        <v>#REF!</v>
      </c>
      <c r="AS9" s="233" t="e">
        <f>#REF!</f>
        <v>#REF!</v>
      </c>
      <c r="AT9" s="233" t="e">
        <f>#REF!</f>
        <v>#REF!</v>
      </c>
      <c r="AU9" s="233" t="e">
        <f>#REF!</f>
        <v>#REF!</v>
      </c>
      <c r="AV9" s="233" t="e">
        <f>#REF!</f>
        <v>#REF!</v>
      </c>
      <c r="AW9" s="233" t="e">
        <f>#REF!</f>
        <v>#REF!</v>
      </c>
      <c r="AX9" s="233" t="e">
        <f>#REF!</f>
        <v>#REF!</v>
      </c>
      <c r="AY9" s="233"/>
      <c r="AZ9" s="233" t="e">
        <f t="shared" si="1"/>
        <v>#REF!</v>
      </c>
      <c r="BA9" s="233" t="e">
        <f t="shared" si="0"/>
        <v>#REF!</v>
      </c>
      <c r="BB9" s="233" t="e">
        <f t="shared" si="0"/>
        <v>#REF!</v>
      </c>
      <c r="BC9" s="233" t="e">
        <f t="shared" si="0"/>
        <v>#REF!</v>
      </c>
      <c r="BD9" s="233" t="e">
        <f t="shared" si="0"/>
        <v>#REF!</v>
      </c>
      <c r="BE9" s="233" t="e">
        <f t="shared" si="0"/>
        <v>#REF!</v>
      </c>
      <c r="BF9" s="233" t="e">
        <f t="shared" si="0"/>
        <v>#REF!</v>
      </c>
      <c r="BG9" s="233" t="e">
        <f t="shared" si="0"/>
        <v>#REF!</v>
      </c>
      <c r="BH9" s="233" t="e">
        <f t="shared" si="0"/>
        <v>#REF!</v>
      </c>
      <c r="BI9" s="233" t="e">
        <f t="shared" si="0"/>
        <v>#REF!</v>
      </c>
      <c r="BJ9" s="233" t="e">
        <f t="shared" si="0"/>
        <v>#REF!</v>
      </c>
      <c r="BK9" s="233" t="e">
        <f t="shared" si="0"/>
        <v>#REF!</v>
      </c>
      <c r="BL9" s="233" t="e">
        <f t="shared" si="0"/>
        <v>#REF!</v>
      </c>
      <c r="BM9" s="233" t="e">
        <f t="shared" si="0"/>
        <v>#REF!</v>
      </c>
      <c r="BN9" s="233" t="e">
        <f t="shared" si="0"/>
        <v>#REF!</v>
      </c>
      <c r="BO9" s="233" t="e">
        <f t="shared" si="0"/>
        <v>#REF!</v>
      </c>
      <c r="BP9" s="233" t="e">
        <f t="shared" si="0"/>
        <v>#REF!</v>
      </c>
      <c r="BQ9" s="233" t="e">
        <f t="shared" si="0"/>
        <v>#REF!</v>
      </c>
      <c r="BR9" s="233" t="e">
        <f t="shared" si="0"/>
        <v>#REF!</v>
      </c>
      <c r="BS9" s="233" t="e">
        <f t="shared" si="0"/>
        <v>#REF!</v>
      </c>
      <c r="BT9" s="233" t="e">
        <f t="shared" si="0"/>
        <v>#REF!</v>
      </c>
      <c r="BU9" s="233" t="e">
        <f t="shared" si="0"/>
        <v>#REF!</v>
      </c>
      <c r="BV9" s="233" t="e">
        <f t="shared" si="0"/>
        <v>#REF!</v>
      </c>
      <c r="BW9" s="233" t="e">
        <f t="shared" si="0"/>
        <v>#REF!</v>
      </c>
    </row>
    <row r="10" spans="1:75">
      <c r="A10" s="229">
        <v>5</v>
      </c>
      <c r="B10" s="234" t="e">
        <f>#REF!</f>
        <v>#REF!</v>
      </c>
      <c r="C10" s="234" t="e">
        <f>#REF!</f>
        <v>#REF!</v>
      </c>
      <c r="D10" s="234" t="e">
        <f>#REF!</f>
        <v>#REF!</v>
      </c>
      <c r="E10" s="234" t="e">
        <f>#REF!</f>
        <v>#REF!</v>
      </c>
      <c r="F10" s="234" t="e">
        <f>#REF!</f>
        <v>#REF!</v>
      </c>
      <c r="G10" s="234" t="e">
        <f>#REF!</f>
        <v>#REF!</v>
      </c>
      <c r="H10" s="234" t="e">
        <f>#REF!</f>
        <v>#REF!</v>
      </c>
      <c r="I10" s="234" t="e">
        <f>#REF!</f>
        <v>#REF!</v>
      </c>
      <c r="J10" s="234" t="e">
        <f>#REF!</f>
        <v>#REF!</v>
      </c>
      <c r="K10" s="234" t="e">
        <f>#REF!</f>
        <v>#REF!</v>
      </c>
      <c r="L10" s="234" t="e">
        <f>#REF!</f>
        <v>#REF!</v>
      </c>
      <c r="M10" s="234" t="e">
        <f>#REF!</f>
        <v>#REF!</v>
      </c>
      <c r="N10" s="234" t="e">
        <f>#REF!</f>
        <v>#REF!</v>
      </c>
      <c r="O10" s="234" t="e">
        <f>#REF!</f>
        <v>#REF!</v>
      </c>
      <c r="P10" s="234" t="e">
        <f>#REF!</f>
        <v>#REF!</v>
      </c>
      <c r="Q10" s="234" t="e">
        <f>#REF!</f>
        <v>#REF!</v>
      </c>
      <c r="R10" s="234" t="e">
        <f>#REF!</f>
        <v>#REF!</v>
      </c>
      <c r="S10" s="234" t="e">
        <f>#REF!</f>
        <v>#REF!</v>
      </c>
      <c r="T10" s="234" t="e">
        <f>#REF!</f>
        <v>#REF!</v>
      </c>
      <c r="U10" s="234" t="e">
        <f>#REF!</f>
        <v>#REF!</v>
      </c>
      <c r="V10" s="234" t="e">
        <f>#REF!</f>
        <v>#REF!</v>
      </c>
      <c r="W10" s="234" t="e">
        <f>#REF!</f>
        <v>#REF!</v>
      </c>
      <c r="X10" s="234" t="e">
        <f>#REF!</f>
        <v>#REF!</v>
      </c>
      <c r="Y10" s="234" t="e">
        <f>#REF!</f>
        <v>#REF!</v>
      </c>
      <c r="AA10" s="233" t="e">
        <f>#REF!</f>
        <v>#REF!</v>
      </c>
      <c r="AB10" s="233" t="e">
        <f>#REF!</f>
        <v>#REF!</v>
      </c>
      <c r="AC10" s="233" t="e">
        <f>#REF!</f>
        <v>#REF!</v>
      </c>
      <c r="AD10" s="233" t="e">
        <f>#REF!</f>
        <v>#REF!</v>
      </c>
      <c r="AE10" s="233" t="e">
        <f>#REF!</f>
        <v>#REF!</v>
      </c>
      <c r="AF10" s="233" t="e">
        <f>#REF!</f>
        <v>#REF!</v>
      </c>
      <c r="AG10" s="233" t="e">
        <f>#REF!</f>
        <v>#REF!</v>
      </c>
      <c r="AH10" s="233" t="e">
        <f>#REF!</f>
        <v>#REF!</v>
      </c>
      <c r="AI10" s="233" t="e">
        <f>#REF!</f>
        <v>#REF!</v>
      </c>
      <c r="AJ10" s="233" t="e">
        <f>#REF!</f>
        <v>#REF!</v>
      </c>
      <c r="AK10" s="233" t="e">
        <f>#REF!</f>
        <v>#REF!</v>
      </c>
      <c r="AL10" s="233" t="e">
        <f>#REF!</f>
        <v>#REF!</v>
      </c>
      <c r="AM10" s="233" t="e">
        <f>#REF!</f>
        <v>#REF!</v>
      </c>
      <c r="AN10" s="233" t="e">
        <f>#REF!</f>
        <v>#REF!</v>
      </c>
      <c r="AO10" s="233" t="e">
        <f>#REF!</f>
        <v>#REF!</v>
      </c>
      <c r="AP10" s="233" t="e">
        <f>#REF!</f>
        <v>#REF!</v>
      </c>
      <c r="AQ10" s="233" t="e">
        <f>#REF!</f>
        <v>#REF!</v>
      </c>
      <c r="AR10" s="233" t="e">
        <f>#REF!</f>
        <v>#REF!</v>
      </c>
      <c r="AS10" s="233" t="e">
        <f>#REF!</f>
        <v>#REF!</v>
      </c>
      <c r="AT10" s="233" t="e">
        <f>#REF!</f>
        <v>#REF!</v>
      </c>
      <c r="AU10" s="233" t="e">
        <f>#REF!</f>
        <v>#REF!</v>
      </c>
      <c r="AV10" s="233" t="e">
        <f>#REF!</f>
        <v>#REF!</v>
      </c>
      <c r="AW10" s="233" t="e">
        <f>#REF!</f>
        <v>#REF!</v>
      </c>
      <c r="AX10" s="233" t="e">
        <f>#REF!</f>
        <v>#REF!</v>
      </c>
      <c r="AY10" s="233"/>
      <c r="AZ10" s="233" t="e">
        <f t="shared" si="1"/>
        <v>#REF!</v>
      </c>
      <c r="BA10" s="233" t="e">
        <f t="shared" si="0"/>
        <v>#REF!</v>
      </c>
      <c r="BB10" s="233" t="e">
        <f t="shared" si="0"/>
        <v>#REF!</v>
      </c>
      <c r="BC10" s="233" t="e">
        <f t="shared" si="0"/>
        <v>#REF!</v>
      </c>
      <c r="BD10" s="233" t="e">
        <f t="shared" si="0"/>
        <v>#REF!</v>
      </c>
      <c r="BE10" s="233" t="e">
        <f t="shared" si="0"/>
        <v>#REF!</v>
      </c>
      <c r="BF10" s="233" t="e">
        <f t="shared" si="0"/>
        <v>#REF!</v>
      </c>
      <c r="BG10" s="233" t="e">
        <f t="shared" si="0"/>
        <v>#REF!</v>
      </c>
      <c r="BH10" s="233" t="e">
        <f t="shared" si="0"/>
        <v>#REF!</v>
      </c>
      <c r="BI10" s="233" t="e">
        <f t="shared" si="0"/>
        <v>#REF!</v>
      </c>
      <c r="BJ10" s="233" t="e">
        <f t="shared" si="0"/>
        <v>#REF!</v>
      </c>
      <c r="BK10" s="233" t="e">
        <f t="shared" si="0"/>
        <v>#REF!</v>
      </c>
      <c r="BL10" s="233" t="e">
        <f t="shared" si="0"/>
        <v>#REF!</v>
      </c>
      <c r="BM10" s="233" t="e">
        <f t="shared" si="0"/>
        <v>#REF!</v>
      </c>
      <c r="BN10" s="233" t="e">
        <f t="shared" si="0"/>
        <v>#REF!</v>
      </c>
      <c r="BO10" s="233" t="e">
        <f t="shared" si="0"/>
        <v>#REF!</v>
      </c>
      <c r="BP10" s="233" t="e">
        <f t="shared" si="0"/>
        <v>#REF!</v>
      </c>
      <c r="BQ10" s="233" t="e">
        <f t="shared" si="0"/>
        <v>#REF!</v>
      </c>
      <c r="BR10" s="233" t="e">
        <f t="shared" si="0"/>
        <v>#REF!</v>
      </c>
      <c r="BS10" s="233" t="e">
        <f t="shared" si="0"/>
        <v>#REF!</v>
      </c>
      <c r="BT10" s="233" t="e">
        <f t="shared" si="0"/>
        <v>#REF!</v>
      </c>
      <c r="BU10" s="233" t="e">
        <f t="shared" si="0"/>
        <v>#REF!</v>
      </c>
      <c r="BV10" s="233" t="e">
        <f t="shared" si="0"/>
        <v>#REF!</v>
      </c>
      <c r="BW10" s="233" t="e">
        <f t="shared" si="0"/>
        <v>#REF!</v>
      </c>
    </row>
    <row r="11" spans="1:75">
      <c r="A11" s="229">
        <v>6</v>
      </c>
      <c r="B11" s="234" t="e">
        <f>#REF!</f>
        <v>#REF!</v>
      </c>
      <c r="C11" s="234" t="e">
        <f>#REF!</f>
        <v>#REF!</v>
      </c>
      <c r="D11" s="234" t="e">
        <f>#REF!</f>
        <v>#REF!</v>
      </c>
      <c r="E11" s="234" t="e">
        <f>#REF!</f>
        <v>#REF!</v>
      </c>
      <c r="F11" s="234" t="e">
        <f>#REF!</f>
        <v>#REF!</v>
      </c>
      <c r="G11" s="234" t="e">
        <f>#REF!</f>
        <v>#REF!</v>
      </c>
      <c r="H11" s="234" t="e">
        <f>#REF!</f>
        <v>#REF!</v>
      </c>
      <c r="I11" s="234" t="e">
        <f>#REF!</f>
        <v>#REF!</v>
      </c>
      <c r="J11" s="234" t="e">
        <f>#REF!</f>
        <v>#REF!</v>
      </c>
      <c r="K11" s="234" t="e">
        <f>#REF!</f>
        <v>#REF!</v>
      </c>
      <c r="L11" s="234" t="e">
        <f>#REF!</f>
        <v>#REF!</v>
      </c>
      <c r="M11" s="234" t="e">
        <f>#REF!</f>
        <v>#REF!</v>
      </c>
      <c r="N11" s="234" t="e">
        <f>#REF!</f>
        <v>#REF!</v>
      </c>
      <c r="O11" s="234" t="e">
        <f>#REF!</f>
        <v>#REF!</v>
      </c>
      <c r="P11" s="234" t="e">
        <f>#REF!</f>
        <v>#REF!</v>
      </c>
      <c r="Q11" s="234" t="e">
        <f>#REF!</f>
        <v>#REF!</v>
      </c>
      <c r="R11" s="234" t="e">
        <f>#REF!</f>
        <v>#REF!</v>
      </c>
      <c r="S11" s="234" t="e">
        <f>#REF!</f>
        <v>#REF!</v>
      </c>
      <c r="T11" s="234" t="e">
        <f>#REF!</f>
        <v>#REF!</v>
      </c>
      <c r="U11" s="234" t="e">
        <f>#REF!</f>
        <v>#REF!</v>
      </c>
      <c r="V11" s="234" t="e">
        <f>#REF!</f>
        <v>#REF!</v>
      </c>
      <c r="W11" s="234" t="e">
        <f>#REF!</f>
        <v>#REF!</v>
      </c>
      <c r="X11" s="234" t="e">
        <f>#REF!</f>
        <v>#REF!</v>
      </c>
      <c r="Y11" s="234" t="e">
        <f>#REF!</f>
        <v>#REF!</v>
      </c>
      <c r="AA11" s="233" t="e">
        <f>#REF!</f>
        <v>#REF!</v>
      </c>
      <c r="AB11" s="233" t="e">
        <f>#REF!</f>
        <v>#REF!</v>
      </c>
      <c r="AC11" s="233" t="e">
        <f>#REF!</f>
        <v>#REF!</v>
      </c>
      <c r="AD11" s="233" t="e">
        <f>#REF!</f>
        <v>#REF!</v>
      </c>
      <c r="AE11" s="233" t="e">
        <f>#REF!</f>
        <v>#REF!</v>
      </c>
      <c r="AF11" s="233" t="e">
        <f>#REF!</f>
        <v>#REF!</v>
      </c>
      <c r="AG11" s="233" t="e">
        <f>#REF!</f>
        <v>#REF!</v>
      </c>
      <c r="AH11" s="233" t="e">
        <f>#REF!</f>
        <v>#REF!</v>
      </c>
      <c r="AI11" s="233" t="e">
        <f>#REF!</f>
        <v>#REF!</v>
      </c>
      <c r="AJ11" s="233" t="e">
        <f>#REF!</f>
        <v>#REF!</v>
      </c>
      <c r="AK11" s="233" t="e">
        <f>#REF!</f>
        <v>#REF!</v>
      </c>
      <c r="AL11" s="233" t="e">
        <f>#REF!</f>
        <v>#REF!</v>
      </c>
      <c r="AM11" s="233" t="e">
        <f>#REF!</f>
        <v>#REF!</v>
      </c>
      <c r="AN11" s="233" t="e">
        <f>#REF!</f>
        <v>#REF!</v>
      </c>
      <c r="AO11" s="233" t="e">
        <f>#REF!</f>
        <v>#REF!</v>
      </c>
      <c r="AP11" s="233" t="e">
        <f>#REF!</f>
        <v>#REF!</v>
      </c>
      <c r="AQ11" s="233" t="e">
        <f>#REF!</f>
        <v>#REF!</v>
      </c>
      <c r="AR11" s="233" t="e">
        <f>#REF!</f>
        <v>#REF!</v>
      </c>
      <c r="AS11" s="233" t="e">
        <f>#REF!</f>
        <v>#REF!</v>
      </c>
      <c r="AT11" s="233" t="e">
        <f>#REF!</f>
        <v>#REF!</v>
      </c>
      <c r="AU11" s="233" t="e">
        <f>#REF!</f>
        <v>#REF!</v>
      </c>
      <c r="AV11" s="233" t="e">
        <f>#REF!</f>
        <v>#REF!</v>
      </c>
      <c r="AW11" s="233" t="e">
        <f>#REF!</f>
        <v>#REF!</v>
      </c>
      <c r="AX11" s="233" t="e">
        <f>#REF!</f>
        <v>#REF!</v>
      </c>
      <c r="AY11" s="233"/>
      <c r="AZ11" s="233" t="e">
        <f t="shared" si="1"/>
        <v>#REF!</v>
      </c>
      <c r="BA11" s="233" t="e">
        <f t="shared" si="0"/>
        <v>#REF!</v>
      </c>
      <c r="BB11" s="233" t="e">
        <f t="shared" si="0"/>
        <v>#REF!</v>
      </c>
      <c r="BC11" s="233" t="e">
        <f t="shared" si="0"/>
        <v>#REF!</v>
      </c>
      <c r="BD11" s="233" t="e">
        <f t="shared" si="0"/>
        <v>#REF!</v>
      </c>
      <c r="BE11" s="233" t="e">
        <f t="shared" si="0"/>
        <v>#REF!</v>
      </c>
      <c r="BF11" s="233" t="e">
        <f t="shared" si="0"/>
        <v>#REF!</v>
      </c>
      <c r="BG11" s="233" t="e">
        <f t="shared" si="0"/>
        <v>#REF!</v>
      </c>
      <c r="BH11" s="233" t="e">
        <f t="shared" si="0"/>
        <v>#REF!</v>
      </c>
      <c r="BI11" s="233" t="e">
        <f t="shared" si="0"/>
        <v>#REF!</v>
      </c>
      <c r="BJ11" s="233" t="e">
        <f t="shared" si="0"/>
        <v>#REF!</v>
      </c>
      <c r="BK11" s="233" t="e">
        <f t="shared" si="0"/>
        <v>#REF!</v>
      </c>
      <c r="BL11" s="233" t="e">
        <f t="shared" si="0"/>
        <v>#REF!</v>
      </c>
      <c r="BM11" s="233" t="e">
        <f t="shared" si="0"/>
        <v>#REF!</v>
      </c>
      <c r="BN11" s="233" t="e">
        <f t="shared" si="0"/>
        <v>#REF!</v>
      </c>
      <c r="BO11" s="233" t="e">
        <f t="shared" si="0"/>
        <v>#REF!</v>
      </c>
      <c r="BP11" s="233" t="e">
        <f t="shared" si="0"/>
        <v>#REF!</v>
      </c>
      <c r="BQ11" s="233" t="e">
        <f t="shared" si="0"/>
        <v>#REF!</v>
      </c>
      <c r="BR11" s="233" t="e">
        <f t="shared" si="0"/>
        <v>#REF!</v>
      </c>
      <c r="BS11" s="233" t="e">
        <f t="shared" si="0"/>
        <v>#REF!</v>
      </c>
      <c r="BT11" s="233" t="e">
        <f t="shared" si="0"/>
        <v>#REF!</v>
      </c>
      <c r="BU11" s="233" t="e">
        <f t="shared" si="0"/>
        <v>#REF!</v>
      </c>
      <c r="BV11" s="233" t="e">
        <f t="shared" si="0"/>
        <v>#REF!</v>
      </c>
      <c r="BW11" s="233" t="e">
        <f t="shared" si="0"/>
        <v>#REF!</v>
      </c>
    </row>
    <row r="12" spans="1:75">
      <c r="A12" s="229">
        <v>7</v>
      </c>
      <c r="B12" s="234" t="e">
        <f>#REF!</f>
        <v>#REF!</v>
      </c>
      <c r="C12" s="234" t="e">
        <f>#REF!</f>
        <v>#REF!</v>
      </c>
      <c r="D12" s="234" t="e">
        <f>#REF!</f>
        <v>#REF!</v>
      </c>
      <c r="E12" s="234" t="e">
        <f>#REF!</f>
        <v>#REF!</v>
      </c>
      <c r="F12" s="234" t="e">
        <f>#REF!</f>
        <v>#REF!</v>
      </c>
      <c r="G12" s="234" t="e">
        <f>#REF!</f>
        <v>#REF!</v>
      </c>
      <c r="H12" s="234" t="e">
        <f>#REF!</f>
        <v>#REF!</v>
      </c>
      <c r="I12" s="234" t="e">
        <f>#REF!</f>
        <v>#REF!</v>
      </c>
      <c r="J12" s="234" t="e">
        <f>#REF!</f>
        <v>#REF!</v>
      </c>
      <c r="K12" s="234" t="e">
        <f>#REF!</f>
        <v>#REF!</v>
      </c>
      <c r="L12" s="234" t="e">
        <f>#REF!</f>
        <v>#REF!</v>
      </c>
      <c r="M12" s="234" t="e">
        <f>#REF!</f>
        <v>#REF!</v>
      </c>
      <c r="N12" s="234" t="e">
        <f>#REF!</f>
        <v>#REF!</v>
      </c>
      <c r="O12" s="234" t="e">
        <f>#REF!</f>
        <v>#REF!</v>
      </c>
      <c r="P12" s="234" t="e">
        <f>#REF!</f>
        <v>#REF!</v>
      </c>
      <c r="Q12" s="234" t="e">
        <f>#REF!</f>
        <v>#REF!</v>
      </c>
      <c r="R12" s="234" t="e">
        <f>#REF!</f>
        <v>#REF!</v>
      </c>
      <c r="S12" s="234" t="e">
        <f>#REF!</f>
        <v>#REF!</v>
      </c>
      <c r="T12" s="234" t="e">
        <f>#REF!</f>
        <v>#REF!</v>
      </c>
      <c r="U12" s="234" t="e">
        <f>#REF!</f>
        <v>#REF!</v>
      </c>
      <c r="V12" s="234" t="e">
        <f>#REF!</f>
        <v>#REF!</v>
      </c>
      <c r="W12" s="234" t="e">
        <f>#REF!</f>
        <v>#REF!</v>
      </c>
      <c r="X12" s="234" t="e">
        <f>#REF!</f>
        <v>#REF!</v>
      </c>
      <c r="Y12" s="234" t="e">
        <f>#REF!</f>
        <v>#REF!</v>
      </c>
      <c r="AA12" s="233" t="e">
        <f>#REF!</f>
        <v>#REF!</v>
      </c>
      <c r="AB12" s="233" t="e">
        <f>#REF!</f>
        <v>#REF!</v>
      </c>
      <c r="AC12" s="233" t="e">
        <f>#REF!</f>
        <v>#REF!</v>
      </c>
      <c r="AD12" s="233" t="e">
        <f>#REF!</f>
        <v>#REF!</v>
      </c>
      <c r="AE12" s="233" t="e">
        <f>#REF!</f>
        <v>#REF!</v>
      </c>
      <c r="AF12" s="233" t="e">
        <f>#REF!</f>
        <v>#REF!</v>
      </c>
      <c r="AG12" s="233" t="e">
        <f>#REF!</f>
        <v>#REF!</v>
      </c>
      <c r="AH12" s="233" t="e">
        <f>#REF!</f>
        <v>#REF!</v>
      </c>
      <c r="AI12" s="233" t="e">
        <f>#REF!</f>
        <v>#REF!</v>
      </c>
      <c r="AJ12" s="233" t="e">
        <f>#REF!</f>
        <v>#REF!</v>
      </c>
      <c r="AK12" s="233" t="e">
        <f>#REF!</f>
        <v>#REF!</v>
      </c>
      <c r="AL12" s="233" t="e">
        <f>#REF!</f>
        <v>#REF!</v>
      </c>
      <c r="AM12" s="233" t="e">
        <f>#REF!</f>
        <v>#REF!</v>
      </c>
      <c r="AN12" s="233" t="e">
        <f>#REF!</f>
        <v>#REF!</v>
      </c>
      <c r="AO12" s="233" t="e">
        <f>#REF!</f>
        <v>#REF!</v>
      </c>
      <c r="AP12" s="233" t="e">
        <f>#REF!</f>
        <v>#REF!</v>
      </c>
      <c r="AQ12" s="233" t="e">
        <f>#REF!</f>
        <v>#REF!</v>
      </c>
      <c r="AR12" s="233" t="e">
        <f>#REF!</f>
        <v>#REF!</v>
      </c>
      <c r="AS12" s="233" t="e">
        <f>#REF!</f>
        <v>#REF!</v>
      </c>
      <c r="AT12" s="233" t="e">
        <f>#REF!</f>
        <v>#REF!</v>
      </c>
      <c r="AU12" s="233" t="e">
        <f>#REF!</f>
        <v>#REF!</v>
      </c>
      <c r="AV12" s="233" t="e">
        <f>#REF!</f>
        <v>#REF!</v>
      </c>
      <c r="AW12" s="233" t="e">
        <f>#REF!</f>
        <v>#REF!</v>
      </c>
      <c r="AX12" s="233" t="e">
        <f>#REF!</f>
        <v>#REF!</v>
      </c>
      <c r="AY12" s="233"/>
      <c r="AZ12" s="233" t="e">
        <f t="shared" si="1"/>
        <v>#REF!</v>
      </c>
      <c r="BA12" s="233" t="e">
        <f t="shared" si="0"/>
        <v>#REF!</v>
      </c>
      <c r="BB12" s="233" t="e">
        <f t="shared" si="0"/>
        <v>#REF!</v>
      </c>
      <c r="BC12" s="233" t="e">
        <f t="shared" si="0"/>
        <v>#REF!</v>
      </c>
      <c r="BD12" s="233" t="e">
        <f t="shared" si="0"/>
        <v>#REF!</v>
      </c>
      <c r="BE12" s="233" t="e">
        <f t="shared" si="0"/>
        <v>#REF!</v>
      </c>
      <c r="BF12" s="233" t="e">
        <f t="shared" si="0"/>
        <v>#REF!</v>
      </c>
      <c r="BG12" s="233" t="e">
        <f t="shared" si="0"/>
        <v>#REF!</v>
      </c>
      <c r="BH12" s="233" t="e">
        <f t="shared" si="0"/>
        <v>#REF!</v>
      </c>
      <c r="BI12" s="233" t="e">
        <f t="shared" si="0"/>
        <v>#REF!</v>
      </c>
      <c r="BJ12" s="233" t="e">
        <f t="shared" si="0"/>
        <v>#REF!</v>
      </c>
      <c r="BK12" s="233" t="e">
        <f t="shared" si="0"/>
        <v>#REF!</v>
      </c>
      <c r="BL12" s="233" t="e">
        <f t="shared" si="0"/>
        <v>#REF!</v>
      </c>
      <c r="BM12" s="233" t="e">
        <f t="shared" si="0"/>
        <v>#REF!</v>
      </c>
      <c r="BN12" s="233" t="e">
        <f t="shared" si="0"/>
        <v>#REF!</v>
      </c>
      <c r="BO12" s="233" t="e">
        <f t="shared" si="0"/>
        <v>#REF!</v>
      </c>
      <c r="BP12" s="233" t="e">
        <f t="shared" si="0"/>
        <v>#REF!</v>
      </c>
      <c r="BQ12" s="233" t="e">
        <f t="shared" si="0"/>
        <v>#REF!</v>
      </c>
      <c r="BR12" s="233" t="e">
        <f t="shared" si="0"/>
        <v>#REF!</v>
      </c>
      <c r="BS12" s="233" t="e">
        <f t="shared" si="0"/>
        <v>#REF!</v>
      </c>
      <c r="BT12" s="233" t="e">
        <f t="shared" si="0"/>
        <v>#REF!</v>
      </c>
      <c r="BU12" s="233" t="e">
        <f t="shared" si="0"/>
        <v>#REF!</v>
      </c>
      <c r="BV12" s="233" t="e">
        <f t="shared" si="0"/>
        <v>#REF!</v>
      </c>
      <c r="BW12" s="233" t="e">
        <f t="shared" si="0"/>
        <v>#REF!</v>
      </c>
    </row>
    <row r="13" spans="1:75">
      <c r="A13" s="229">
        <v>8</v>
      </c>
      <c r="B13" s="234" t="e">
        <f>#REF!</f>
        <v>#REF!</v>
      </c>
      <c r="C13" s="234" t="e">
        <f>#REF!</f>
        <v>#REF!</v>
      </c>
      <c r="D13" s="234" t="e">
        <f>#REF!</f>
        <v>#REF!</v>
      </c>
      <c r="E13" s="234" t="e">
        <f>#REF!</f>
        <v>#REF!</v>
      </c>
      <c r="F13" s="234" t="e">
        <f>#REF!</f>
        <v>#REF!</v>
      </c>
      <c r="G13" s="234" t="e">
        <f>#REF!</f>
        <v>#REF!</v>
      </c>
      <c r="H13" s="234" t="e">
        <f>#REF!</f>
        <v>#REF!</v>
      </c>
      <c r="I13" s="234" t="e">
        <f>#REF!</f>
        <v>#REF!</v>
      </c>
      <c r="J13" s="234" t="e">
        <f>#REF!</f>
        <v>#REF!</v>
      </c>
      <c r="K13" s="234" t="e">
        <f>#REF!</f>
        <v>#REF!</v>
      </c>
      <c r="L13" s="234" t="e">
        <f>#REF!</f>
        <v>#REF!</v>
      </c>
      <c r="M13" s="234" t="e">
        <f>#REF!</f>
        <v>#REF!</v>
      </c>
      <c r="N13" s="234" t="e">
        <f>#REF!</f>
        <v>#REF!</v>
      </c>
      <c r="O13" s="234" t="e">
        <f>#REF!</f>
        <v>#REF!</v>
      </c>
      <c r="P13" s="234" t="e">
        <f>#REF!</f>
        <v>#REF!</v>
      </c>
      <c r="Q13" s="234" t="e">
        <f>#REF!</f>
        <v>#REF!</v>
      </c>
      <c r="R13" s="234" t="e">
        <f>#REF!</f>
        <v>#REF!</v>
      </c>
      <c r="S13" s="234" t="e">
        <f>#REF!</f>
        <v>#REF!</v>
      </c>
      <c r="T13" s="234" t="e">
        <f>#REF!</f>
        <v>#REF!</v>
      </c>
      <c r="U13" s="234" t="e">
        <f>#REF!</f>
        <v>#REF!</v>
      </c>
      <c r="V13" s="234" t="e">
        <f>#REF!</f>
        <v>#REF!</v>
      </c>
      <c r="W13" s="234" t="e">
        <f>#REF!</f>
        <v>#REF!</v>
      </c>
      <c r="X13" s="234" t="e">
        <f>#REF!</f>
        <v>#REF!</v>
      </c>
      <c r="Y13" s="234" t="e">
        <f>#REF!</f>
        <v>#REF!</v>
      </c>
      <c r="AA13" s="233" t="e">
        <f>#REF!</f>
        <v>#REF!</v>
      </c>
      <c r="AB13" s="233" t="e">
        <f>#REF!</f>
        <v>#REF!</v>
      </c>
      <c r="AC13" s="233" t="e">
        <f>#REF!</f>
        <v>#REF!</v>
      </c>
      <c r="AD13" s="233" t="e">
        <f>#REF!</f>
        <v>#REF!</v>
      </c>
      <c r="AE13" s="233" t="e">
        <f>#REF!</f>
        <v>#REF!</v>
      </c>
      <c r="AF13" s="233" t="e">
        <f>#REF!</f>
        <v>#REF!</v>
      </c>
      <c r="AG13" s="233" t="e">
        <f>#REF!</f>
        <v>#REF!</v>
      </c>
      <c r="AH13" s="233" t="e">
        <f>#REF!</f>
        <v>#REF!</v>
      </c>
      <c r="AI13" s="233" t="e">
        <f>#REF!</f>
        <v>#REF!</v>
      </c>
      <c r="AJ13" s="233" t="e">
        <f>#REF!</f>
        <v>#REF!</v>
      </c>
      <c r="AK13" s="233" t="e">
        <f>#REF!</f>
        <v>#REF!</v>
      </c>
      <c r="AL13" s="233" t="e">
        <f>#REF!</f>
        <v>#REF!</v>
      </c>
      <c r="AM13" s="233" t="e">
        <f>#REF!</f>
        <v>#REF!</v>
      </c>
      <c r="AN13" s="233" t="e">
        <f>#REF!</f>
        <v>#REF!</v>
      </c>
      <c r="AO13" s="233" t="e">
        <f>#REF!</f>
        <v>#REF!</v>
      </c>
      <c r="AP13" s="233" t="e">
        <f>#REF!</f>
        <v>#REF!</v>
      </c>
      <c r="AQ13" s="233" t="e">
        <f>#REF!</f>
        <v>#REF!</v>
      </c>
      <c r="AR13" s="233" t="e">
        <f>#REF!</f>
        <v>#REF!</v>
      </c>
      <c r="AS13" s="233" t="e">
        <f>#REF!</f>
        <v>#REF!</v>
      </c>
      <c r="AT13" s="233" t="e">
        <f>#REF!</f>
        <v>#REF!</v>
      </c>
      <c r="AU13" s="233" t="e">
        <f>#REF!</f>
        <v>#REF!</v>
      </c>
      <c r="AV13" s="233" t="e">
        <f>#REF!</f>
        <v>#REF!</v>
      </c>
      <c r="AW13" s="233" t="e">
        <f>#REF!</f>
        <v>#REF!</v>
      </c>
      <c r="AX13" s="233" t="e">
        <f>#REF!</f>
        <v>#REF!</v>
      </c>
      <c r="AY13" s="233"/>
      <c r="AZ13" s="233" t="e">
        <f t="shared" si="1"/>
        <v>#REF!</v>
      </c>
      <c r="BA13" s="233" t="e">
        <f t="shared" si="0"/>
        <v>#REF!</v>
      </c>
      <c r="BB13" s="233" t="e">
        <f t="shared" si="0"/>
        <v>#REF!</v>
      </c>
      <c r="BC13" s="233" t="e">
        <f t="shared" si="0"/>
        <v>#REF!</v>
      </c>
      <c r="BD13" s="233" t="e">
        <f t="shared" si="0"/>
        <v>#REF!</v>
      </c>
      <c r="BE13" s="233" t="e">
        <f t="shared" si="0"/>
        <v>#REF!</v>
      </c>
      <c r="BF13" s="233" t="e">
        <f t="shared" si="0"/>
        <v>#REF!</v>
      </c>
      <c r="BG13" s="233" t="e">
        <f t="shared" si="0"/>
        <v>#REF!</v>
      </c>
      <c r="BH13" s="233" t="e">
        <f t="shared" si="0"/>
        <v>#REF!</v>
      </c>
      <c r="BI13" s="233" t="e">
        <f t="shared" si="0"/>
        <v>#REF!</v>
      </c>
      <c r="BJ13" s="233" t="e">
        <f t="shared" si="0"/>
        <v>#REF!</v>
      </c>
      <c r="BK13" s="233" t="e">
        <f t="shared" si="0"/>
        <v>#REF!</v>
      </c>
      <c r="BL13" s="233" t="e">
        <f t="shared" si="0"/>
        <v>#REF!</v>
      </c>
      <c r="BM13" s="233" t="e">
        <f t="shared" si="0"/>
        <v>#REF!</v>
      </c>
      <c r="BN13" s="233" t="e">
        <f t="shared" si="0"/>
        <v>#REF!</v>
      </c>
      <c r="BO13" s="233" t="e">
        <f t="shared" si="0"/>
        <v>#REF!</v>
      </c>
      <c r="BP13" s="233" t="e">
        <f t="shared" si="0"/>
        <v>#REF!</v>
      </c>
      <c r="BQ13" s="233" t="e">
        <f t="shared" si="0"/>
        <v>#REF!</v>
      </c>
      <c r="BR13" s="233" t="e">
        <f t="shared" si="0"/>
        <v>#REF!</v>
      </c>
      <c r="BS13" s="233" t="e">
        <f t="shared" si="0"/>
        <v>#REF!</v>
      </c>
      <c r="BT13" s="233" t="e">
        <f t="shared" si="0"/>
        <v>#REF!</v>
      </c>
      <c r="BU13" s="233" t="e">
        <f t="shared" si="0"/>
        <v>#REF!</v>
      </c>
      <c r="BV13" s="233" t="e">
        <f t="shared" si="0"/>
        <v>#REF!</v>
      </c>
      <c r="BW13" s="233" t="e">
        <f t="shared" si="0"/>
        <v>#REF!</v>
      </c>
    </row>
    <row r="14" spans="1:75">
      <c r="A14" s="229">
        <v>9</v>
      </c>
      <c r="B14" s="234" t="e">
        <f>#REF!</f>
        <v>#REF!</v>
      </c>
      <c r="C14" s="234" t="e">
        <f>#REF!</f>
        <v>#REF!</v>
      </c>
      <c r="D14" s="234" t="e">
        <f>#REF!</f>
        <v>#REF!</v>
      </c>
      <c r="E14" s="234" t="e">
        <f>#REF!</f>
        <v>#REF!</v>
      </c>
      <c r="F14" s="234" t="e">
        <f>#REF!</f>
        <v>#REF!</v>
      </c>
      <c r="G14" s="234" t="e">
        <f>#REF!</f>
        <v>#REF!</v>
      </c>
      <c r="H14" s="234" t="e">
        <f>#REF!</f>
        <v>#REF!</v>
      </c>
      <c r="I14" s="234" t="e">
        <f>#REF!</f>
        <v>#REF!</v>
      </c>
      <c r="J14" s="234" t="e">
        <f>#REF!</f>
        <v>#REF!</v>
      </c>
      <c r="K14" s="234" t="e">
        <f>#REF!</f>
        <v>#REF!</v>
      </c>
      <c r="L14" s="234" t="e">
        <f>#REF!</f>
        <v>#REF!</v>
      </c>
      <c r="M14" s="234" t="e">
        <f>#REF!</f>
        <v>#REF!</v>
      </c>
      <c r="N14" s="234" t="e">
        <f>#REF!</f>
        <v>#REF!</v>
      </c>
      <c r="O14" s="234" t="e">
        <f>#REF!</f>
        <v>#REF!</v>
      </c>
      <c r="P14" s="234" t="e">
        <f>#REF!</f>
        <v>#REF!</v>
      </c>
      <c r="Q14" s="234" t="e">
        <f>#REF!</f>
        <v>#REF!</v>
      </c>
      <c r="R14" s="234" t="e">
        <f>#REF!</f>
        <v>#REF!</v>
      </c>
      <c r="S14" s="234" t="e">
        <f>#REF!</f>
        <v>#REF!</v>
      </c>
      <c r="T14" s="234" t="e">
        <f>#REF!</f>
        <v>#REF!</v>
      </c>
      <c r="U14" s="234" t="e">
        <f>#REF!</f>
        <v>#REF!</v>
      </c>
      <c r="V14" s="234" t="e">
        <f>#REF!</f>
        <v>#REF!</v>
      </c>
      <c r="W14" s="234" t="e">
        <f>#REF!</f>
        <v>#REF!</v>
      </c>
      <c r="X14" s="234" t="e">
        <f>#REF!</f>
        <v>#REF!</v>
      </c>
      <c r="Y14" s="234" t="e">
        <f>#REF!</f>
        <v>#REF!</v>
      </c>
      <c r="AA14" s="233" t="e">
        <f>#REF!</f>
        <v>#REF!</v>
      </c>
      <c r="AB14" s="233" t="e">
        <f>#REF!</f>
        <v>#REF!</v>
      </c>
      <c r="AC14" s="233" t="e">
        <f>#REF!</f>
        <v>#REF!</v>
      </c>
      <c r="AD14" s="233" t="e">
        <f>#REF!</f>
        <v>#REF!</v>
      </c>
      <c r="AE14" s="233" t="e">
        <f>#REF!</f>
        <v>#REF!</v>
      </c>
      <c r="AF14" s="233" t="e">
        <f>#REF!</f>
        <v>#REF!</v>
      </c>
      <c r="AG14" s="233" t="e">
        <f>#REF!</f>
        <v>#REF!</v>
      </c>
      <c r="AH14" s="233" t="e">
        <f>#REF!</f>
        <v>#REF!</v>
      </c>
      <c r="AI14" s="233" t="e">
        <f>#REF!</f>
        <v>#REF!</v>
      </c>
      <c r="AJ14" s="233" t="e">
        <f>#REF!</f>
        <v>#REF!</v>
      </c>
      <c r="AK14" s="233" t="e">
        <f>#REF!</f>
        <v>#REF!</v>
      </c>
      <c r="AL14" s="233" t="e">
        <f>#REF!</f>
        <v>#REF!</v>
      </c>
      <c r="AM14" s="233" t="e">
        <f>#REF!</f>
        <v>#REF!</v>
      </c>
      <c r="AN14" s="233" t="e">
        <f>#REF!</f>
        <v>#REF!</v>
      </c>
      <c r="AO14" s="233" t="e">
        <f>#REF!</f>
        <v>#REF!</v>
      </c>
      <c r="AP14" s="233" t="e">
        <f>#REF!</f>
        <v>#REF!</v>
      </c>
      <c r="AQ14" s="233" t="e">
        <f>#REF!</f>
        <v>#REF!</v>
      </c>
      <c r="AR14" s="233" t="e">
        <f>#REF!</f>
        <v>#REF!</v>
      </c>
      <c r="AS14" s="233" t="e">
        <f>#REF!</f>
        <v>#REF!</v>
      </c>
      <c r="AT14" s="233" t="e">
        <f>#REF!</f>
        <v>#REF!</v>
      </c>
      <c r="AU14" s="233" t="e">
        <f>#REF!</f>
        <v>#REF!</v>
      </c>
      <c r="AV14" s="233" t="e">
        <f>#REF!</f>
        <v>#REF!</v>
      </c>
      <c r="AW14" s="233" t="e">
        <f>#REF!</f>
        <v>#REF!</v>
      </c>
      <c r="AX14" s="233" t="e">
        <f>#REF!</f>
        <v>#REF!</v>
      </c>
      <c r="AY14" s="233"/>
      <c r="AZ14" s="233" t="e">
        <f t="shared" si="1"/>
        <v>#REF!</v>
      </c>
      <c r="BA14" s="233" t="e">
        <f t="shared" si="0"/>
        <v>#REF!</v>
      </c>
      <c r="BB14" s="233" t="e">
        <f t="shared" si="0"/>
        <v>#REF!</v>
      </c>
      <c r="BC14" s="233" t="e">
        <f t="shared" si="0"/>
        <v>#REF!</v>
      </c>
      <c r="BD14" s="233" t="e">
        <f t="shared" si="0"/>
        <v>#REF!</v>
      </c>
      <c r="BE14" s="233" t="e">
        <f t="shared" si="0"/>
        <v>#REF!</v>
      </c>
      <c r="BF14" s="233" t="e">
        <f t="shared" si="0"/>
        <v>#REF!</v>
      </c>
      <c r="BG14" s="233" t="e">
        <f t="shared" si="0"/>
        <v>#REF!</v>
      </c>
      <c r="BH14" s="233" t="e">
        <f t="shared" si="0"/>
        <v>#REF!</v>
      </c>
      <c r="BI14" s="233" t="e">
        <f t="shared" si="0"/>
        <v>#REF!</v>
      </c>
      <c r="BJ14" s="233" t="e">
        <f t="shared" si="0"/>
        <v>#REF!</v>
      </c>
      <c r="BK14" s="233" t="e">
        <f t="shared" si="0"/>
        <v>#REF!</v>
      </c>
      <c r="BL14" s="233" t="e">
        <f t="shared" si="0"/>
        <v>#REF!</v>
      </c>
      <c r="BM14" s="233" t="e">
        <f t="shared" si="0"/>
        <v>#REF!</v>
      </c>
      <c r="BN14" s="233" t="e">
        <f t="shared" si="0"/>
        <v>#REF!</v>
      </c>
      <c r="BO14" s="233" t="e">
        <f t="shared" si="0"/>
        <v>#REF!</v>
      </c>
      <c r="BP14" s="233" t="e">
        <f t="shared" si="0"/>
        <v>#REF!</v>
      </c>
      <c r="BQ14" s="233" t="e">
        <f t="shared" si="0"/>
        <v>#REF!</v>
      </c>
      <c r="BR14" s="233" t="e">
        <f t="shared" si="0"/>
        <v>#REF!</v>
      </c>
      <c r="BS14" s="233" t="e">
        <f t="shared" si="0"/>
        <v>#REF!</v>
      </c>
      <c r="BT14" s="233" t="e">
        <f t="shared" si="0"/>
        <v>#REF!</v>
      </c>
      <c r="BU14" s="233" t="e">
        <f t="shared" si="0"/>
        <v>#REF!</v>
      </c>
      <c r="BV14" s="233" t="e">
        <f t="shared" si="0"/>
        <v>#REF!</v>
      </c>
      <c r="BW14" s="233" t="e">
        <f t="shared" si="0"/>
        <v>#REF!</v>
      </c>
    </row>
    <row r="15" spans="1:75">
      <c r="A15" s="229">
        <v>10</v>
      </c>
      <c r="B15" s="234" t="e">
        <f>#REF!</f>
        <v>#REF!</v>
      </c>
      <c r="C15" s="234" t="e">
        <f>#REF!</f>
        <v>#REF!</v>
      </c>
      <c r="D15" s="234" t="e">
        <f>#REF!</f>
        <v>#REF!</v>
      </c>
      <c r="E15" s="234" t="e">
        <f>#REF!</f>
        <v>#REF!</v>
      </c>
      <c r="F15" s="234" t="e">
        <f>#REF!</f>
        <v>#REF!</v>
      </c>
      <c r="G15" s="234" t="e">
        <f>#REF!</f>
        <v>#REF!</v>
      </c>
      <c r="H15" s="234" t="e">
        <f>#REF!</f>
        <v>#REF!</v>
      </c>
      <c r="I15" s="234" t="e">
        <f>#REF!</f>
        <v>#REF!</v>
      </c>
      <c r="J15" s="234" t="e">
        <f>#REF!</f>
        <v>#REF!</v>
      </c>
      <c r="K15" s="234" t="e">
        <f>#REF!</f>
        <v>#REF!</v>
      </c>
      <c r="L15" s="234" t="e">
        <f>#REF!</f>
        <v>#REF!</v>
      </c>
      <c r="M15" s="234" t="e">
        <f>#REF!</f>
        <v>#REF!</v>
      </c>
      <c r="N15" s="234" t="e">
        <f>#REF!</f>
        <v>#REF!</v>
      </c>
      <c r="O15" s="234" t="e">
        <f>#REF!</f>
        <v>#REF!</v>
      </c>
      <c r="P15" s="234" t="e">
        <f>#REF!</f>
        <v>#REF!</v>
      </c>
      <c r="Q15" s="234" t="e">
        <f>#REF!</f>
        <v>#REF!</v>
      </c>
      <c r="R15" s="234" t="e">
        <f>#REF!</f>
        <v>#REF!</v>
      </c>
      <c r="S15" s="234" t="e">
        <f>#REF!</f>
        <v>#REF!</v>
      </c>
      <c r="T15" s="234" t="e">
        <f>#REF!</f>
        <v>#REF!</v>
      </c>
      <c r="U15" s="234" t="e">
        <f>#REF!</f>
        <v>#REF!</v>
      </c>
      <c r="V15" s="234" t="e">
        <f>#REF!</f>
        <v>#REF!</v>
      </c>
      <c r="W15" s="234" t="e">
        <f>#REF!</f>
        <v>#REF!</v>
      </c>
      <c r="X15" s="234" t="e">
        <f>#REF!</f>
        <v>#REF!</v>
      </c>
      <c r="Y15" s="234" t="e">
        <f>#REF!</f>
        <v>#REF!</v>
      </c>
      <c r="AA15" s="233" t="e">
        <f>#REF!</f>
        <v>#REF!</v>
      </c>
      <c r="AB15" s="233" t="e">
        <f>#REF!</f>
        <v>#REF!</v>
      </c>
      <c r="AC15" s="233" t="e">
        <f>#REF!</f>
        <v>#REF!</v>
      </c>
      <c r="AD15" s="233" t="e">
        <f>#REF!</f>
        <v>#REF!</v>
      </c>
      <c r="AE15" s="233" t="e">
        <f>#REF!</f>
        <v>#REF!</v>
      </c>
      <c r="AF15" s="233" t="e">
        <f>#REF!</f>
        <v>#REF!</v>
      </c>
      <c r="AG15" s="233" t="e">
        <f>#REF!</f>
        <v>#REF!</v>
      </c>
      <c r="AH15" s="233" t="e">
        <f>#REF!</f>
        <v>#REF!</v>
      </c>
      <c r="AI15" s="233" t="e">
        <f>#REF!</f>
        <v>#REF!</v>
      </c>
      <c r="AJ15" s="233" t="e">
        <f>#REF!</f>
        <v>#REF!</v>
      </c>
      <c r="AK15" s="233" t="e">
        <f>#REF!</f>
        <v>#REF!</v>
      </c>
      <c r="AL15" s="233" t="e">
        <f>#REF!</f>
        <v>#REF!</v>
      </c>
      <c r="AM15" s="233" t="e">
        <f>#REF!</f>
        <v>#REF!</v>
      </c>
      <c r="AN15" s="233" t="e">
        <f>#REF!</f>
        <v>#REF!</v>
      </c>
      <c r="AO15" s="233" t="e">
        <f>#REF!</f>
        <v>#REF!</v>
      </c>
      <c r="AP15" s="233" t="e">
        <f>#REF!</f>
        <v>#REF!</v>
      </c>
      <c r="AQ15" s="233" t="e">
        <f>#REF!</f>
        <v>#REF!</v>
      </c>
      <c r="AR15" s="233" t="e">
        <f>#REF!</f>
        <v>#REF!</v>
      </c>
      <c r="AS15" s="233" t="e">
        <f>#REF!</f>
        <v>#REF!</v>
      </c>
      <c r="AT15" s="233" t="e">
        <f>#REF!</f>
        <v>#REF!</v>
      </c>
      <c r="AU15" s="233" t="e">
        <f>#REF!</f>
        <v>#REF!</v>
      </c>
      <c r="AV15" s="233" t="e">
        <f>#REF!</f>
        <v>#REF!</v>
      </c>
      <c r="AW15" s="233" t="e">
        <f>#REF!</f>
        <v>#REF!</v>
      </c>
      <c r="AX15" s="233" t="e">
        <f>#REF!</f>
        <v>#REF!</v>
      </c>
      <c r="AY15" s="233"/>
      <c r="AZ15" s="233" t="e">
        <f t="shared" si="1"/>
        <v>#REF!</v>
      </c>
      <c r="BA15" s="233" t="e">
        <f t="shared" si="0"/>
        <v>#REF!</v>
      </c>
      <c r="BB15" s="233" t="e">
        <f t="shared" si="0"/>
        <v>#REF!</v>
      </c>
      <c r="BC15" s="233" t="e">
        <f t="shared" si="0"/>
        <v>#REF!</v>
      </c>
      <c r="BD15" s="233" t="e">
        <f t="shared" si="0"/>
        <v>#REF!</v>
      </c>
      <c r="BE15" s="233" t="e">
        <f t="shared" si="0"/>
        <v>#REF!</v>
      </c>
      <c r="BF15" s="233" t="e">
        <f t="shared" si="0"/>
        <v>#REF!</v>
      </c>
      <c r="BG15" s="233" t="e">
        <f t="shared" si="0"/>
        <v>#REF!</v>
      </c>
      <c r="BH15" s="233" t="e">
        <f t="shared" si="0"/>
        <v>#REF!</v>
      </c>
      <c r="BI15" s="233" t="e">
        <f t="shared" si="0"/>
        <v>#REF!</v>
      </c>
      <c r="BJ15" s="233" t="e">
        <f t="shared" si="0"/>
        <v>#REF!</v>
      </c>
      <c r="BK15" s="233" t="e">
        <f t="shared" si="0"/>
        <v>#REF!</v>
      </c>
      <c r="BL15" s="233" t="e">
        <f t="shared" si="0"/>
        <v>#REF!</v>
      </c>
      <c r="BM15" s="233" t="e">
        <f t="shared" si="0"/>
        <v>#REF!</v>
      </c>
      <c r="BN15" s="233" t="e">
        <f t="shared" si="0"/>
        <v>#REF!</v>
      </c>
      <c r="BO15" s="233" t="e">
        <f t="shared" si="0"/>
        <v>#REF!</v>
      </c>
      <c r="BP15" s="233" t="e">
        <f t="shared" si="0"/>
        <v>#REF!</v>
      </c>
      <c r="BQ15" s="233" t="e">
        <f t="shared" si="0"/>
        <v>#REF!</v>
      </c>
      <c r="BR15" s="233" t="e">
        <f t="shared" si="0"/>
        <v>#REF!</v>
      </c>
      <c r="BS15" s="233" t="e">
        <f t="shared" si="0"/>
        <v>#REF!</v>
      </c>
      <c r="BT15" s="233" t="e">
        <f t="shared" si="0"/>
        <v>#REF!</v>
      </c>
      <c r="BU15" s="233" t="e">
        <f t="shared" si="0"/>
        <v>#REF!</v>
      </c>
      <c r="BV15" s="233" t="e">
        <f t="shared" si="0"/>
        <v>#REF!</v>
      </c>
      <c r="BW15" s="233" t="e">
        <f t="shared" si="0"/>
        <v>#REF!</v>
      </c>
    </row>
    <row r="16" spans="1:75">
      <c r="A16" s="229">
        <v>11</v>
      </c>
      <c r="B16" s="234" t="e">
        <f>#REF!</f>
        <v>#REF!</v>
      </c>
      <c r="C16" s="234" t="e">
        <f>#REF!</f>
        <v>#REF!</v>
      </c>
      <c r="D16" s="234" t="e">
        <f>#REF!</f>
        <v>#REF!</v>
      </c>
      <c r="E16" s="234" t="e">
        <f>#REF!</f>
        <v>#REF!</v>
      </c>
      <c r="F16" s="234" t="e">
        <f>#REF!</f>
        <v>#REF!</v>
      </c>
      <c r="G16" s="234" t="e">
        <f>#REF!</f>
        <v>#REF!</v>
      </c>
      <c r="H16" s="234" t="e">
        <f>#REF!</f>
        <v>#REF!</v>
      </c>
      <c r="I16" s="234" t="e">
        <f>#REF!</f>
        <v>#REF!</v>
      </c>
      <c r="J16" s="234" t="e">
        <f>#REF!</f>
        <v>#REF!</v>
      </c>
      <c r="K16" s="234" t="e">
        <f>#REF!</f>
        <v>#REF!</v>
      </c>
      <c r="L16" s="234" t="e">
        <f>#REF!</f>
        <v>#REF!</v>
      </c>
      <c r="M16" s="234" t="e">
        <f>#REF!</f>
        <v>#REF!</v>
      </c>
      <c r="N16" s="234" t="e">
        <f>#REF!</f>
        <v>#REF!</v>
      </c>
      <c r="O16" s="234" t="e">
        <f>#REF!</f>
        <v>#REF!</v>
      </c>
      <c r="P16" s="234" t="e">
        <f>#REF!</f>
        <v>#REF!</v>
      </c>
      <c r="Q16" s="234" t="e">
        <f>#REF!</f>
        <v>#REF!</v>
      </c>
      <c r="R16" s="234" t="e">
        <f>#REF!</f>
        <v>#REF!</v>
      </c>
      <c r="S16" s="234" t="e">
        <f>#REF!</f>
        <v>#REF!</v>
      </c>
      <c r="T16" s="234" t="e">
        <f>#REF!</f>
        <v>#REF!</v>
      </c>
      <c r="U16" s="234" t="e">
        <f>#REF!</f>
        <v>#REF!</v>
      </c>
      <c r="V16" s="234" t="e">
        <f>#REF!</f>
        <v>#REF!</v>
      </c>
      <c r="W16" s="234" t="e">
        <f>#REF!</f>
        <v>#REF!</v>
      </c>
      <c r="X16" s="234" t="e">
        <f>#REF!</f>
        <v>#REF!</v>
      </c>
      <c r="Y16" s="234" t="e">
        <f>#REF!</f>
        <v>#REF!</v>
      </c>
      <c r="AA16" s="233" t="e">
        <f>#REF!</f>
        <v>#REF!</v>
      </c>
      <c r="AB16" s="233" t="e">
        <f>#REF!</f>
        <v>#REF!</v>
      </c>
      <c r="AC16" s="233" t="e">
        <f>#REF!</f>
        <v>#REF!</v>
      </c>
      <c r="AD16" s="233" t="e">
        <f>#REF!</f>
        <v>#REF!</v>
      </c>
      <c r="AE16" s="233" t="e">
        <f>#REF!</f>
        <v>#REF!</v>
      </c>
      <c r="AF16" s="233" t="e">
        <f>#REF!</f>
        <v>#REF!</v>
      </c>
      <c r="AG16" s="233" t="e">
        <f>#REF!</f>
        <v>#REF!</v>
      </c>
      <c r="AH16" s="233" t="e">
        <f>#REF!</f>
        <v>#REF!</v>
      </c>
      <c r="AI16" s="233" t="e">
        <f>#REF!</f>
        <v>#REF!</v>
      </c>
      <c r="AJ16" s="233" t="e">
        <f>#REF!</f>
        <v>#REF!</v>
      </c>
      <c r="AK16" s="233" t="e">
        <f>#REF!</f>
        <v>#REF!</v>
      </c>
      <c r="AL16" s="233" t="e">
        <f>#REF!</f>
        <v>#REF!</v>
      </c>
      <c r="AM16" s="233" t="e">
        <f>#REF!</f>
        <v>#REF!</v>
      </c>
      <c r="AN16" s="233" t="e">
        <f>#REF!</f>
        <v>#REF!</v>
      </c>
      <c r="AO16" s="233" t="e">
        <f>#REF!</f>
        <v>#REF!</v>
      </c>
      <c r="AP16" s="233" t="e">
        <f>#REF!</f>
        <v>#REF!</v>
      </c>
      <c r="AQ16" s="233" t="e">
        <f>#REF!</f>
        <v>#REF!</v>
      </c>
      <c r="AR16" s="233" t="e">
        <f>#REF!</f>
        <v>#REF!</v>
      </c>
      <c r="AS16" s="233" t="e">
        <f>#REF!</f>
        <v>#REF!</v>
      </c>
      <c r="AT16" s="233" t="e">
        <f>#REF!</f>
        <v>#REF!</v>
      </c>
      <c r="AU16" s="233" t="e">
        <f>#REF!</f>
        <v>#REF!</v>
      </c>
      <c r="AV16" s="233" t="e">
        <f>#REF!</f>
        <v>#REF!</v>
      </c>
      <c r="AW16" s="233" t="e">
        <f>#REF!</f>
        <v>#REF!</v>
      </c>
      <c r="AX16" s="233" t="e">
        <f>#REF!</f>
        <v>#REF!</v>
      </c>
      <c r="AY16" s="233"/>
      <c r="AZ16" s="233" t="e">
        <f t="shared" si="1"/>
        <v>#REF!</v>
      </c>
      <c r="BA16" s="233" t="e">
        <f t="shared" si="0"/>
        <v>#REF!</v>
      </c>
      <c r="BB16" s="233" t="e">
        <f t="shared" si="0"/>
        <v>#REF!</v>
      </c>
      <c r="BC16" s="233" t="e">
        <f t="shared" si="0"/>
        <v>#REF!</v>
      </c>
      <c r="BD16" s="233" t="e">
        <f t="shared" si="0"/>
        <v>#REF!</v>
      </c>
      <c r="BE16" s="233" t="e">
        <f t="shared" si="0"/>
        <v>#REF!</v>
      </c>
      <c r="BF16" s="233" t="e">
        <f t="shared" si="0"/>
        <v>#REF!</v>
      </c>
      <c r="BG16" s="233" t="e">
        <f t="shared" si="0"/>
        <v>#REF!</v>
      </c>
      <c r="BH16" s="233" t="e">
        <f t="shared" si="0"/>
        <v>#REF!</v>
      </c>
      <c r="BI16" s="233" t="e">
        <f t="shared" si="0"/>
        <v>#REF!</v>
      </c>
      <c r="BJ16" s="233" t="e">
        <f t="shared" si="0"/>
        <v>#REF!</v>
      </c>
      <c r="BK16" s="233" t="e">
        <f t="shared" si="0"/>
        <v>#REF!</v>
      </c>
      <c r="BL16" s="233" t="e">
        <f t="shared" si="0"/>
        <v>#REF!</v>
      </c>
      <c r="BM16" s="233" t="e">
        <f t="shared" si="0"/>
        <v>#REF!</v>
      </c>
      <c r="BN16" s="233" t="e">
        <f t="shared" si="0"/>
        <v>#REF!</v>
      </c>
      <c r="BO16" s="233" t="e">
        <f t="shared" si="0"/>
        <v>#REF!</v>
      </c>
      <c r="BP16" s="233" t="e">
        <f t="shared" si="0"/>
        <v>#REF!</v>
      </c>
      <c r="BQ16" s="233" t="e">
        <f t="shared" si="0"/>
        <v>#REF!</v>
      </c>
      <c r="BR16" s="233" t="e">
        <f t="shared" si="0"/>
        <v>#REF!</v>
      </c>
      <c r="BS16" s="233" t="e">
        <f t="shared" si="0"/>
        <v>#REF!</v>
      </c>
      <c r="BT16" s="233" t="e">
        <f t="shared" si="0"/>
        <v>#REF!</v>
      </c>
      <c r="BU16" s="233" t="e">
        <f t="shared" si="0"/>
        <v>#REF!</v>
      </c>
      <c r="BV16" s="233" t="e">
        <f t="shared" si="0"/>
        <v>#REF!</v>
      </c>
      <c r="BW16" s="233" t="e">
        <f t="shared" si="0"/>
        <v>#REF!</v>
      </c>
    </row>
    <row r="17" spans="1:75">
      <c r="A17" s="229">
        <v>12</v>
      </c>
      <c r="B17" s="234" t="e">
        <f>#REF!</f>
        <v>#REF!</v>
      </c>
      <c r="C17" s="234" t="e">
        <f>#REF!</f>
        <v>#REF!</v>
      </c>
      <c r="D17" s="234" t="e">
        <f>#REF!</f>
        <v>#REF!</v>
      </c>
      <c r="E17" s="234" t="e">
        <f>#REF!</f>
        <v>#REF!</v>
      </c>
      <c r="F17" s="234" t="e">
        <f>#REF!</f>
        <v>#REF!</v>
      </c>
      <c r="G17" s="234" t="e">
        <f>#REF!</f>
        <v>#REF!</v>
      </c>
      <c r="H17" s="234" t="e">
        <f>#REF!</f>
        <v>#REF!</v>
      </c>
      <c r="I17" s="234" t="e">
        <f>#REF!</f>
        <v>#REF!</v>
      </c>
      <c r="J17" s="234" t="e">
        <f>#REF!</f>
        <v>#REF!</v>
      </c>
      <c r="K17" s="234" t="e">
        <f>#REF!</f>
        <v>#REF!</v>
      </c>
      <c r="L17" s="234" t="e">
        <f>#REF!</f>
        <v>#REF!</v>
      </c>
      <c r="M17" s="234" t="e">
        <f>#REF!</f>
        <v>#REF!</v>
      </c>
      <c r="N17" s="234" t="e">
        <f>#REF!</f>
        <v>#REF!</v>
      </c>
      <c r="O17" s="234" t="e">
        <f>#REF!</f>
        <v>#REF!</v>
      </c>
      <c r="P17" s="234" t="e">
        <f>#REF!</f>
        <v>#REF!</v>
      </c>
      <c r="Q17" s="234" t="e">
        <f>#REF!</f>
        <v>#REF!</v>
      </c>
      <c r="R17" s="234" t="e">
        <f>#REF!</f>
        <v>#REF!</v>
      </c>
      <c r="S17" s="234" t="e">
        <f>#REF!</f>
        <v>#REF!</v>
      </c>
      <c r="T17" s="234" t="e">
        <f>#REF!</f>
        <v>#REF!</v>
      </c>
      <c r="U17" s="234" t="e">
        <f>#REF!</f>
        <v>#REF!</v>
      </c>
      <c r="V17" s="234" t="e">
        <f>#REF!</f>
        <v>#REF!</v>
      </c>
      <c r="W17" s="234" t="e">
        <f>#REF!</f>
        <v>#REF!</v>
      </c>
      <c r="X17" s="234" t="e">
        <f>#REF!</f>
        <v>#REF!</v>
      </c>
      <c r="Y17" s="234" t="e">
        <f>#REF!</f>
        <v>#REF!</v>
      </c>
      <c r="AA17" s="233" t="e">
        <f>#REF!</f>
        <v>#REF!</v>
      </c>
      <c r="AB17" s="233" t="e">
        <f>#REF!</f>
        <v>#REF!</v>
      </c>
      <c r="AC17" s="233" t="e">
        <f>#REF!</f>
        <v>#REF!</v>
      </c>
      <c r="AD17" s="233" t="e">
        <f>#REF!</f>
        <v>#REF!</v>
      </c>
      <c r="AE17" s="233" t="e">
        <f>#REF!</f>
        <v>#REF!</v>
      </c>
      <c r="AF17" s="233" t="e">
        <f>#REF!</f>
        <v>#REF!</v>
      </c>
      <c r="AG17" s="233" t="e">
        <f>#REF!</f>
        <v>#REF!</v>
      </c>
      <c r="AH17" s="233" t="e">
        <f>#REF!</f>
        <v>#REF!</v>
      </c>
      <c r="AI17" s="233" t="e">
        <f>#REF!</f>
        <v>#REF!</v>
      </c>
      <c r="AJ17" s="233" t="e">
        <f>#REF!</f>
        <v>#REF!</v>
      </c>
      <c r="AK17" s="233" t="e">
        <f>#REF!</f>
        <v>#REF!</v>
      </c>
      <c r="AL17" s="233" t="e">
        <f>#REF!</f>
        <v>#REF!</v>
      </c>
      <c r="AM17" s="233" t="e">
        <f>#REF!</f>
        <v>#REF!</v>
      </c>
      <c r="AN17" s="233" t="e">
        <f>#REF!</f>
        <v>#REF!</v>
      </c>
      <c r="AO17" s="233" t="e">
        <f>#REF!</f>
        <v>#REF!</v>
      </c>
      <c r="AP17" s="233" t="e">
        <f>#REF!</f>
        <v>#REF!</v>
      </c>
      <c r="AQ17" s="233" t="e">
        <f>#REF!</f>
        <v>#REF!</v>
      </c>
      <c r="AR17" s="233" t="e">
        <f>#REF!</f>
        <v>#REF!</v>
      </c>
      <c r="AS17" s="233" t="e">
        <f>#REF!</f>
        <v>#REF!</v>
      </c>
      <c r="AT17" s="233" t="e">
        <f>#REF!</f>
        <v>#REF!</v>
      </c>
      <c r="AU17" s="233" t="e">
        <f>#REF!</f>
        <v>#REF!</v>
      </c>
      <c r="AV17" s="233" t="e">
        <f>#REF!</f>
        <v>#REF!</v>
      </c>
      <c r="AW17" s="233" t="e">
        <f>#REF!</f>
        <v>#REF!</v>
      </c>
      <c r="AX17" s="233" t="e">
        <f>#REF!</f>
        <v>#REF!</v>
      </c>
      <c r="AY17" s="233"/>
      <c r="AZ17" s="233" t="e">
        <f t="shared" si="1"/>
        <v>#REF!</v>
      </c>
      <c r="BA17" s="233" t="e">
        <f t="shared" si="0"/>
        <v>#REF!</v>
      </c>
      <c r="BB17" s="233" t="e">
        <f t="shared" si="0"/>
        <v>#REF!</v>
      </c>
      <c r="BC17" s="233" t="e">
        <f t="shared" ref="BC17:BC36" si="2">E17-AD17</f>
        <v>#REF!</v>
      </c>
      <c r="BD17" s="233" t="e">
        <f t="shared" ref="BD17:BD36" si="3">F17-AE17</f>
        <v>#REF!</v>
      </c>
      <c r="BE17" s="233" t="e">
        <f t="shared" ref="BE17:BE36" si="4">G17-AF17</f>
        <v>#REF!</v>
      </c>
      <c r="BF17" s="233" t="e">
        <f t="shared" ref="BF17:BF36" si="5">H17-AG17</f>
        <v>#REF!</v>
      </c>
      <c r="BG17" s="233" t="e">
        <f t="shared" ref="BG17:BG36" si="6">I17-AH17</f>
        <v>#REF!</v>
      </c>
      <c r="BH17" s="233" t="e">
        <f t="shared" ref="BH17:BH36" si="7">J17-AI17</f>
        <v>#REF!</v>
      </c>
      <c r="BI17" s="233" t="e">
        <f t="shared" ref="BI17:BI36" si="8">K17-AJ17</f>
        <v>#REF!</v>
      </c>
      <c r="BJ17" s="233" t="e">
        <f t="shared" ref="BJ17:BJ36" si="9">L17-AK17</f>
        <v>#REF!</v>
      </c>
      <c r="BK17" s="233" t="e">
        <f t="shared" ref="BK17:BK36" si="10">M17-AL17</f>
        <v>#REF!</v>
      </c>
      <c r="BL17" s="233" t="e">
        <f t="shared" ref="BL17:BL36" si="11">N17-AM17</f>
        <v>#REF!</v>
      </c>
      <c r="BM17" s="233" t="e">
        <f t="shared" ref="BM17:BM36" si="12">O17-AN17</f>
        <v>#REF!</v>
      </c>
      <c r="BN17" s="233" t="e">
        <f t="shared" ref="BN17:BN36" si="13">P17-AO17</f>
        <v>#REF!</v>
      </c>
      <c r="BO17" s="233" t="e">
        <f t="shared" ref="BO17:BO36" si="14">Q17-AP17</f>
        <v>#REF!</v>
      </c>
      <c r="BP17" s="233" t="e">
        <f t="shared" ref="BP17:BP36" si="15">R17-AQ17</f>
        <v>#REF!</v>
      </c>
      <c r="BQ17" s="233" t="e">
        <f t="shared" ref="BQ17:BQ36" si="16">S17-AR17</f>
        <v>#REF!</v>
      </c>
      <c r="BR17" s="233" t="e">
        <f t="shared" ref="BR17:BR36" si="17">T17-AS17</f>
        <v>#REF!</v>
      </c>
      <c r="BS17" s="233" t="e">
        <f t="shared" ref="BS17:BS36" si="18">U17-AT17</f>
        <v>#REF!</v>
      </c>
      <c r="BT17" s="233" t="e">
        <f t="shared" ref="BT17:BT36" si="19">V17-AU17</f>
        <v>#REF!</v>
      </c>
      <c r="BU17" s="233" t="e">
        <f t="shared" ref="BU17:BU36" si="20">W17-AV17</f>
        <v>#REF!</v>
      </c>
      <c r="BV17" s="233" t="e">
        <f t="shared" ref="BV17:BV36" si="21">X17-AW17</f>
        <v>#REF!</v>
      </c>
      <c r="BW17" s="233" t="e">
        <f t="shared" ref="BW17:BW36" si="22">Y17-AX17</f>
        <v>#REF!</v>
      </c>
    </row>
    <row r="18" spans="1:75">
      <c r="A18" s="229">
        <v>13</v>
      </c>
      <c r="B18" s="234" t="e">
        <f>#REF!</f>
        <v>#REF!</v>
      </c>
      <c r="C18" s="234" t="e">
        <f>#REF!</f>
        <v>#REF!</v>
      </c>
      <c r="D18" s="234" t="e">
        <f>#REF!</f>
        <v>#REF!</v>
      </c>
      <c r="E18" s="234" t="e">
        <f>#REF!</f>
        <v>#REF!</v>
      </c>
      <c r="F18" s="234" t="e">
        <f>#REF!</f>
        <v>#REF!</v>
      </c>
      <c r="G18" s="234" t="e">
        <f>#REF!</f>
        <v>#REF!</v>
      </c>
      <c r="H18" s="234" t="e">
        <f>#REF!</f>
        <v>#REF!</v>
      </c>
      <c r="I18" s="234" t="e">
        <f>#REF!</f>
        <v>#REF!</v>
      </c>
      <c r="J18" s="234" t="e">
        <f>#REF!</f>
        <v>#REF!</v>
      </c>
      <c r="K18" s="234" t="e">
        <f>#REF!</f>
        <v>#REF!</v>
      </c>
      <c r="L18" s="234" t="e">
        <f>#REF!</f>
        <v>#REF!</v>
      </c>
      <c r="M18" s="234" t="e">
        <f>#REF!</f>
        <v>#REF!</v>
      </c>
      <c r="N18" s="234" t="e">
        <f>#REF!</f>
        <v>#REF!</v>
      </c>
      <c r="O18" s="234" t="e">
        <f>#REF!</f>
        <v>#REF!</v>
      </c>
      <c r="P18" s="234" t="e">
        <f>#REF!</f>
        <v>#REF!</v>
      </c>
      <c r="Q18" s="234" t="e">
        <f>#REF!</f>
        <v>#REF!</v>
      </c>
      <c r="R18" s="234" t="e">
        <f>#REF!</f>
        <v>#REF!</v>
      </c>
      <c r="S18" s="234" t="e">
        <f>#REF!</f>
        <v>#REF!</v>
      </c>
      <c r="T18" s="234" t="e">
        <f>#REF!</f>
        <v>#REF!</v>
      </c>
      <c r="U18" s="234" t="e">
        <f>#REF!</f>
        <v>#REF!</v>
      </c>
      <c r="V18" s="234" t="e">
        <f>#REF!</f>
        <v>#REF!</v>
      </c>
      <c r="W18" s="234" t="e">
        <f>#REF!</f>
        <v>#REF!</v>
      </c>
      <c r="X18" s="234" t="e">
        <f>#REF!</f>
        <v>#REF!</v>
      </c>
      <c r="Y18" s="234" t="e">
        <f>#REF!</f>
        <v>#REF!</v>
      </c>
      <c r="AA18" s="233" t="e">
        <f>#REF!</f>
        <v>#REF!</v>
      </c>
      <c r="AB18" s="233" t="e">
        <f>#REF!</f>
        <v>#REF!</v>
      </c>
      <c r="AC18" s="233" t="e">
        <f>#REF!</f>
        <v>#REF!</v>
      </c>
      <c r="AD18" s="233" t="e">
        <f>#REF!</f>
        <v>#REF!</v>
      </c>
      <c r="AE18" s="233" t="e">
        <f>#REF!</f>
        <v>#REF!</v>
      </c>
      <c r="AF18" s="233" t="e">
        <f>#REF!</f>
        <v>#REF!</v>
      </c>
      <c r="AG18" s="233" t="e">
        <f>#REF!</f>
        <v>#REF!</v>
      </c>
      <c r="AH18" s="233" t="e">
        <f>#REF!</f>
        <v>#REF!</v>
      </c>
      <c r="AI18" s="233" t="e">
        <f>#REF!</f>
        <v>#REF!</v>
      </c>
      <c r="AJ18" s="233" t="e">
        <f>#REF!</f>
        <v>#REF!</v>
      </c>
      <c r="AK18" s="233" t="e">
        <f>#REF!</f>
        <v>#REF!</v>
      </c>
      <c r="AL18" s="233" t="e">
        <f>#REF!</f>
        <v>#REF!</v>
      </c>
      <c r="AM18" s="233" t="e">
        <f>#REF!</f>
        <v>#REF!</v>
      </c>
      <c r="AN18" s="233" t="e">
        <f>#REF!</f>
        <v>#REF!</v>
      </c>
      <c r="AO18" s="233" t="e">
        <f>#REF!</f>
        <v>#REF!</v>
      </c>
      <c r="AP18" s="233" t="e">
        <f>#REF!</f>
        <v>#REF!</v>
      </c>
      <c r="AQ18" s="233" t="e">
        <f>#REF!</f>
        <v>#REF!</v>
      </c>
      <c r="AR18" s="233" t="e">
        <f>#REF!</f>
        <v>#REF!</v>
      </c>
      <c r="AS18" s="233" t="e">
        <f>#REF!</f>
        <v>#REF!</v>
      </c>
      <c r="AT18" s="233" t="e">
        <f>#REF!</f>
        <v>#REF!</v>
      </c>
      <c r="AU18" s="233" t="e">
        <f>#REF!</f>
        <v>#REF!</v>
      </c>
      <c r="AV18" s="233" t="e">
        <f>#REF!</f>
        <v>#REF!</v>
      </c>
      <c r="AW18" s="233" t="e">
        <f>#REF!</f>
        <v>#REF!</v>
      </c>
      <c r="AX18" s="233" t="e">
        <f>#REF!</f>
        <v>#REF!</v>
      </c>
      <c r="AY18" s="233"/>
      <c r="AZ18" s="233" t="e">
        <f t="shared" si="1"/>
        <v>#REF!</v>
      </c>
      <c r="BA18" s="233" t="e">
        <f t="shared" ref="BA18:BA36" si="23">C18-AB18</f>
        <v>#REF!</v>
      </c>
      <c r="BB18" s="233" t="e">
        <f t="shared" ref="BB18:BB36" si="24">D18-AC18</f>
        <v>#REF!</v>
      </c>
      <c r="BC18" s="233" t="e">
        <f t="shared" si="2"/>
        <v>#REF!</v>
      </c>
      <c r="BD18" s="233" t="e">
        <f t="shared" si="3"/>
        <v>#REF!</v>
      </c>
      <c r="BE18" s="233" t="e">
        <f t="shared" si="4"/>
        <v>#REF!</v>
      </c>
      <c r="BF18" s="233" t="e">
        <f t="shared" si="5"/>
        <v>#REF!</v>
      </c>
      <c r="BG18" s="233" t="e">
        <f t="shared" si="6"/>
        <v>#REF!</v>
      </c>
      <c r="BH18" s="233" t="e">
        <f t="shared" si="7"/>
        <v>#REF!</v>
      </c>
      <c r="BI18" s="233" t="e">
        <f t="shared" si="8"/>
        <v>#REF!</v>
      </c>
      <c r="BJ18" s="233" t="e">
        <f t="shared" si="9"/>
        <v>#REF!</v>
      </c>
      <c r="BK18" s="233" t="e">
        <f t="shared" si="10"/>
        <v>#REF!</v>
      </c>
      <c r="BL18" s="233" t="e">
        <f t="shared" si="11"/>
        <v>#REF!</v>
      </c>
      <c r="BM18" s="233" t="e">
        <f t="shared" si="12"/>
        <v>#REF!</v>
      </c>
      <c r="BN18" s="233" t="e">
        <f t="shared" si="13"/>
        <v>#REF!</v>
      </c>
      <c r="BO18" s="233" t="e">
        <f t="shared" si="14"/>
        <v>#REF!</v>
      </c>
      <c r="BP18" s="233" t="e">
        <f t="shared" si="15"/>
        <v>#REF!</v>
      </c>
      <c r="BQ18" s="233" t="e">
        <f t="shared" si="16"/>
        <v>#REF!</v>
      </c>
      <c r="BR18" s="233" t="e">
        <f t="shared" si="17"/>
        <v>#REF!</v>
      </c>
      <c r="BS18" s="233" t="e">
        <f t="shared" si="18"/>
        <v>#REF!</v>
      </c>
      <c r="BT18" s="233" t="e">
        <f t="shared" si="19"/>
        <v>#REF!</v>
      </c>
      <c r="BU18" s="233" t="e">
        <f t="shared" si="20"/>
        <v>#REF!</v>
      </c>
      <c r="BV18" s="233" t="e">
        <f t="shared" si="21"/>
        <v>#REF!</v>
      </c>
      <c r="BW18" s="233" t="e">
        <f t="shared" si="22"/>
        <v>#REF!</v>
      </c>
    </row>
    <row r="19" spans="1:75">
      <c r="A19" s="229">
        <v>14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Y19" s="233"/>
      <c r="AZ19" s="233" t="e">
        <f t="shared" si="1"/>
        <v>#REF!</v>
      </c>
      <c r="BA19" s="233" t="e">
        <f t="shared" si="23"/>
        <v>#REF!</v>
      </c>
      <c r="BB19" s="233" t="e">
        <f t="shared" si="24"/>
        <v>#REF!</v>
      </c>
      <c r="BC19" s="233" t="e">
        <f t="shared" si="2"/>
        <v>#REF!</v>
      </c>
      <c r="BD19" s="233" t="e">
        <f t="shared" si="3"/>
        <v>#REF!</v>
      </c>
      <c r="BE19" s="233" t="e">
        <f t="shared" si="4"/>
        <v>#REF!</v>
      </c>
      <c r="BF19" s="233" t="e">
        <f t="shared" si="5"/>
        <v>#REF!</v>
      </c>
      <c r="BG19" s="233" t="e">
        <f t="shared" si="6"/>
        <v>#REF!</v>
      </c>
      <c r="BH19" s="233" t="e">
        <f t="shared" si="7"/>
        <v>#REF!</v>
      </c>
      <c r="BI19" s="233" t="e">
        <f t="shared" si="8"/>
        <v>#REF!</v>
      </c>
      <c r="BJ19" s="233" t="e">
        <f t="shared" si="9"/>
        <v>#REF!</v>
      </c>
      <c r="BK19" s="233" t="e">
        <f t="shared" si="10"/>
        <v>#REF!</v>
      </c>
      <c r="BL19" s="233" t="e">
        <f t="shared" si="11"/>
        <v>#REF!</v>
      </c>
      <c r="BM19" s="233" t="e">
        <f t="shared" si="12"/>
        <v>#REF!</v>
      </c>
      <c r="BN19" s="233" t="e">
        <f t="shared" si="13"/>
        <v>#REF!</v>
      </c>
      <c r="BO19" s="233" t="e">
        <f t="shared" si="14"/>
        <v>#REF!</v>
      </c>
      <c r="BP19" s="233" t="e">
        <f t="shared" si="15"/>
        <v>#REF!</v>
      </c>
      <c r="BQ19" s="233" t="e">
        <f t="shared" si="16"/>
        <v>#REF!</v>
      </c>
      <c r="BR19" s="233" t="e">
        <f t="shared" si="17"/>
        <v>#REF!</v>
      </c>
      <c r="BS19" s="233" t="e">
        <f t="shared" si="18"/>
        <v>#REF!</v>
      </c>
      <c r="BT19" s="233" t="e">
        <f t="shared" si="19"/>
        <v>#REF!</v>
      </c>
      <c r="BU19" s="233" t="e">
        <f t="shared" si="20"/>
        <v>#REF!</v>
      </c>
      <c r="BV19" s="233" t="e">
        <f t="shared" si="21"/>
        <v>#REF!</v>
      </c>
      <c r="BW19" s="233" t="e">
        <f t="shared" si="22"/>
        <v>#REF!</v>
      </c>
    </row>
    <row r="20" spans="1:75">
      <c r="A20" s="229">
        <v>15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Y20" s="233"/>
      <c r="AZ20" s="233" t="e">
        <f t="shared" si="1"/>
        <v>#REF!</v>
      </c>
      <c r="BA20" s="233" t="e">
        <f t="shared" si="23"/>
        <v>#REF!</v>
      </c>
      <c r="BB20" s="233" t="e">
        <f t="shared" si="24"/>
        <v>#REF!</v>
      </c>
      <c r="BC20" s="233" t="e">
        <f t="shared" si="2"/>
        <v>#REF!</v>
      </c>
      <c r="BD20" s="233" t="e">
        <f t="shared" si="3"/>
        <v>#REF!</v>
      </c>
      <c r="BE20" s="233" t="e">
        <f t="shared" si="4"/>
        <v>#REF!</v>
      </c>
      <c r="BF20" s="233" t="e">
        <f t="shared" si="5"/>
        <v>#REF!</v>
      </c>
      <c r="BG20" s="233" t="e">
        <f t="shared" si="6"/>
        <v>#REF!</v>
      </c>
      <c r="BH20" s="233" t="e">
        <f t="shared" si="7"/>
        <v>#REF!</v>
      </c>
      <c r="BI20" s="233" t="e">
        <f t="shared" si="8"/>
        <v>#REF!</v>
      </c>
      <c r="BJ20" s="233" t="e">
        <f t="shared" si="9"/>
        <v>#REF!</v>
      </c>
      <c r="BK20" s="233" t="e">
        <f t="shared" si="10"/>
        <v>#REF!</v>
      </c>
      <c r="BL20" s="233" t="e">
        <f t="shared" si="11"/>
        <v>#REF!</v>
      </c>
      <c r="BM20" s="233" t="e">
        <f t="shared" si="12"/>
        <v>#REF!</v>
      </c>
      <c r="BN20" s="233" t="e">
        <f t="shared" si="13"/>
        <v>#REF!</v>
      </c>
      <c r="BO20" s="233" t="e">
        <f t="shared" si="14"/>
        <v>#REF!</v>
      </c>
      <c r="BP20" s="233" t="e">
        <f t="shared" si="15"/>
        <v>#REF!</v>
      </c>
      <c r="BQ20" s="233" t="e">
        <f t="shared" si="16"/>
        <v>#REF!</v>
      </c>
      <c r="BR20" s="233" t="e">
        <f t="shared" si="17"/>
        <v>#REF!</v>
      </c>
      <c r="BS20" s="233" t="e">
        <f t="shared" si="18"/>
        <v>#REF!</v>
      </c>
      <c r="BT20" s="233" t="e">
        <f t="shared" si="19"/>
        <v>#REF!</v>
      </c>
      <c r="BU20" s="233" t="e">
        <f t="shared" si="20"/>
        <v>#REF!</v>
      </c>
      <c r="BV20" s="233" t="e">
        <f t="shared" si="21"/>
        <v>#REF!</v>
      </c>
      <c r="BW20" s="233" t="e">
        <f t="shared" si="22"/>
        <v>#REF!</v>
      </c>
    </row>
    <row r="21" spans="1:75">
      <c r="A21" s="229">
        <v>16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Y21" s="233"/>
      <c r="AZ21" s="233" t="e">
        <f t="shared" si="1"/>
        <v>#REF!</v>
      </c>
      <c r="BA21" s="233" t="e">
        <f t="shared" si="23"/>
        <v>#REF!</v>
      </c>
      <c r="BB21" s="233" t="e">
        <f t="shared" si="24"/>
        <v>#REF!</v>
      </c>
      <c r="BC21" s="233" t="e">
        <f t="shared" si="2"/>
        <v>#REF!</v>
      </c>
      <c r="BD21" s="233" t="e">
        <f t="shared" si="3"/>
        <v>#REF!</v>
      </c>
      <c r="BE21" s="233" t="e">
        <f t="shared" si="4"/>
        <v>#REF!</v>
      </c>
      <c r="BF21" s="233" t="e">
        <f t="shared" si="5"/>
        <v>#REF!</v>
      </c>
      <c r="BG21" s="233" t="e">
        <f t="shared" si="6"/>
        <v>#REF!</v>
      </c>
      <c r="BH21" s="233" t="e">
        <f t="shared" si="7"/>
        <v>#REF!</v>
      </c>
      <c r="BI21" s="233" t="e">
        <f t="shared" si="8"/>
        <v>#REF!</v>
      </c>
      <c r="BJ21" s="233" t="e">
        <f t="shared" si="9"/>
        <v>#REF!</v>
      </c>
      <c r="BK21" s="233" t="e">
        <f t="shared" si="10"/>
        <v>#REF!</v>
      </c>
      <c r="BL21" s="233" t="e">
        <f t="shared" si="11"/>
        <v>#REF!</v>
      </c>
      <c r="BM21" s="233" t="e">
        <f t="shared" si="12"/>
        <v>#REF!</v>
      </c>
      <c r="BN21" s="233" t="e">
        <f t="shared" si="13"/>
        <v>#REF!</v>
      </c>
      <c r="BO21" s="233" t="e">
        <f t="shared" si="14"/>
        <v>#REF!</v>
      </c>
      <c r="BP21" s="233" t="e">
        <f t="shared" si="15"/>
        <v>#REF!</v>
      </c>
      <c r="BQ21" s="233" t="e">
        <f t="shared" si="16"/>
        <v>#REF!</v>
      </c>
      <c r="BR21" s="233" t="e">
        <f t="shared" si="17"/>
        <v>#REF!</v>
      </c>
      <c r="BS21" s="233" t="e">
        <f t="shared" si="18"/>
        <v>#REF!</v>
      </c>
      <c r="BT21" s="233" t="e">
        <f t="shared" si="19"/>
        <v>#REF!</v>
      </c>
      <c r="BU21" s="233" t="e">
        <f t="shared" si="20"/>
        <v>#REF!</v>
      </c>
      <c r="BV21" s="233" t="e">
        <f t="shared" si="21"/>
        <v>#REF!</v>
      </c>
      <c r="BW21" s="233" t="e">
        <f t="shared" si="22"/>
        <v>#REF!</v>
      </c>
    </row>
    <row r="22" spans="1:75">
      <c r="A22" s="229">
        <v>17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Y22" s="233"/>
      <c r="AZ22" s="233" t="e">
        <f t="shared" si="1"/>
        <v>#REF!</v>
      </c>
      <c r="BA22" s="233" t="e">
        <f t="shared" si="23"/>
        <v>#REF!</v>
      </c>
      <c r="BB22" s="233" t="e">
        <f t="shared" si="24"/>
        <v>#REF!</v>
      </c>
      <c r="BC22" s="233" t="e">
        <f t="shared" si="2"/>
        <v>#REF!</v>
      </c>
      <c r="BD22" s="233" t="e">
        <f t="shared" si="3"/>
        <v>#REF!</v>
      </c>
      <c r="BE22" s="233" t="e">
        <f t="shared" si="4"/>
        <v>#REF!</v>
      </c>
      <c r="BF22" s="233" t="e">
        <f t="shared" si="5"/>
        <v>#REF!</v>
      </c>
      <c r="BG22" s="233" t="e">
        <f t="shared" si="6"/>
        <v>#REF!</v>
      </c>
      <c r="BH22" s="233" t="e">
        <f t="shared" si="7"/>
        <v>#REF!</v>
      </c>
      <c r="BI22" s="233" t="e">
        <f t="shared" si="8"/>
        <v>#REF!</v>
      </c>
      <c r="BJ22" s="233" t="e">
        <f t="shared" si="9"/>
        <v>#REF!</v>
      </c>
      <c r="BK22" s="233" t="e">
        <f t="shared" si="10"/>
        <v>#REF!</v>
      </c>
      <c r="BL22" s="233" t="e">
        <f t="shared" si="11"/>
        <v>#REF!</v>
      </c>
      <c r="BM22" s="233" t="e">
        <f t="shared" si="12"/>
        <v>#REF!</v>
      </c>
      <c r="BN22" s="233" t="e">
        <f t="shared" si="13"/>
        <v>#REF!</v>
      </c>
      <c r="BO22" s="233" t="e">
        <f t="shared" si="14"/>
        <v>#REF!</v>
      </c>
      <c r="BP22" s="233" t="e">
        <f t="shared" si="15"/>
        <v>#REF!</v>
      </c>
      <c r="BQ22" s="233" t="e">
        <f t="shared" si="16"/>
        <v>#REF!</v>
      </c>
      <c r="BR22" s="233" t="e">
        <f t="shared" si="17"/>
        <v>#REF!</v>
      </c>
      <c r="BS22" s="233" t="e">
        <f t="shared" si="18"/>
        <v>#REF!</v>
      </c>
      <c r="BT22" s="233" t="e">
        <f t="shared" si="19"/>
        <v>#REF!</v>
      </c>
      <c r="BU22" s="233" t="e">
        <f t="shared" si="20"/>
        <v>#REF!</v>
      </c>
      <c r="BV22" s="233" t="e">
        <f t="shared" si="21"/>
        <v>#REF!</v>
      </c>
      <c r="BW22" s="233" t="e">
        <f t="shared" si="22"/>
        <v>#REF!</v>
      </c>
    </row>
    <row r="23" spans="1:75">
      <c r="A23" s="229">
        <v>18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Y23" s="233"/>
      <c r="AZ23" s="233" t="e">
        <f t="shared" si="1"/>
        <v>#REF!</v>
      </c>
      <c r="BA23" s="233" t="e">
        <f t="shared" si="23"/>
        <v>#REF!</v>
      </c>
      <c r="BB23" s="233" t="e">
        <f t="shared" si="24"/>
        <v>#REF!</v>
      </c>
      <c r="BC23" s="233" t="e">
        <f t="shared" si="2"/>
        <v>#REF!</v>
      </c>
      <c r="BD23" s="233" t="e">
        <f t="shared" si="3"/>
        <v>#REF!</v>
      </c>
      <c r="BE23" s="233" t="e">
        <f t="shared" si="4"/>
        <v>#REF!</v>
      </c>
      <c r="BF23" s="233" t="e">
        <f t="shared" si="5"/>
        <v>#REF!</v>
      </c>
      <c r="BG23" s="233" t="e">
        <f t="shared" si="6"/>
        <v>#REF!</v>
      </c>
      <c r="BH23" s="233" t="e">
        <f t="shared" si="7"/>
        <v>#REF!</v>
      </c>
      <c r="BI23" s="233" t="e">
        <f t="shared" si="8"/>
        <v>#REF!</v>
      </c>
      <c r="BJ23" s="233" t="e">
        <f t="shared" si="9"/>
        <v>#REF!</v>
      </c>
      <c r="BK23" s="233" t="e">
        <f t="shared" si="10"/>
        <v>#REF!</v>
      </c>
      <c r="BL23" s="233" t="e">
        <f t="shared" si="11"/>
        <v>#REF!</v>
      </c>
      <c r="BM23" s="233" t="e">
        <f t="shared" si="12"/>
        <v>#REF!</v>
      </c>
      <c r="BN23" s="233" t="e">
        <f t="shared" si="13"/>
        <v>#REF!</v>
      </c>
      <c r="BO23" s="233" t="e">
        <f t="shared" si="14"/>
        <v>#REF!</v>
      </c>
      <c r="BP23" s="233" t="e">
        <f t="shared" si="15"/>
        <v>#REF!</v>
      </c>
      <c r="BQ23" s="233" t="e">
        <f t="shared" si="16"/>
        <v>#REF!</v>
      </c>
      <c r="BR23" s="233" t="e">
        <f t="shared" si="17"/>
        <v>#REF!</v>
      </c>
      <c r="BS23" s="233" t="e">
        <f t="shared" si="18"/>
        <v>#REF!</v>
      </c>
      <c r="BT23" s="233" t="e">
        <f t="shared" si="19"/>
        <v>#REF!</v>
      </c>
      <c r="BU23" s="233" t="e">
        <f t="shared" si="20"/>
        <v>#REF!</v>
      </c>
      <c r="BV23" s="233" t="e">
        <f t="shared" si="21"/>
        <v>#REF!</v>
      </c>
      <c r="BW23" s="233" t="e">
        <f t="shared" si="22"/>
        <v>#REF!</v>
      </c>
    </row>
    <row r="24" spans="1:75">
      <c r="A24" s="229">
        <v>19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Y24" s="233"/>
      <c r="AZ24" s="233" t="e">
        <f t="shared" si="1"/>
        <v>#REF!</v>
      </c>
      <c r="BA24" s="233" t="e">
        <f t="shared" si="23"/>
        <v>#REF!</v>
      </c>
      <c r="BB24" s="233" t="e">
        <f t="shared" si="24"/>
        <v>#REF!</v>
      </c>
      <c r="BC24" s="233" t="e">
        <f t="shared" si="2"/>
        <v>#REF!</v>
      </c>
      <c r="BD24" s="233" t="e">
        <f t="shared" si="3"/>
        <v>#REF!</v>
      </c>
      <c r="BE24" s="233" t="e">
        <f t="shared" si="4"/>
        <v>#REF!</v>
      </c>
      <c r="BF24" s="233" t="e">
        <f t="shared" si="5"/>
        <v>#REF!</v>
      </c>
      <c r="BG24" s="233" t="e">
        <f t="shared" si="6"/>
        <v>#REF!</v>
      </c>
      <c r="BH24" s="233" t="e">
        <f t="shared" si="7"/>
        <v>#REF!</v>
      </c>
      <c r="BI24" s="233" t="e">
        <f t="shared" si="8"/>
        <v>#REF!</v>
      </c>
      <c r="BJ24" s="233" t="e">
        <f t="shared" si="9"/>
        <v>#REF!</v>
      </c>
      <c r="BK24" s="233" t="e">
        <f t="shared" si="10"/>
        <v>#REF!</v>
      </c>
      <c r="BL24" s="233" t="e">
        <f t="shared" si="11"/>
        <v>#REF!</v>
      </c>
      <c r="BM24" s="233" t="e">
        <f t="shared" si="12"/>
        <v>#REF!</v>
      </c>
      <c r="BN24" s="233" t="e">
        <f t="shared" si="13"/>
        <v>#REF!</v>
      </c>
      <c r="BO24" s="233" t="e">
        <f t="shared" si="14"/>
        <v>#REF!</v>
      </c>
      <c r="BP24" s="233" t="e">
        <f t="shared" si="15"/>
        <v>#REF!</v>
      </c>
      <c r="BQ24" s="233" t="e">
        <f t="shared" si="16"/>
        <v>#REF!</v>
      </c>
      <c r="BR24" s="233" t="e">
        <f t="shared" si="17"/>
        <v>#REF!</v>
      </c>
      <c r="BS24" s="233" t="e">
        <f t="shared" si="18"/>
        <v>#REF!</v>
      </c>
      <c r="BT24" s="233" t="e">
        <f t="shared" si="19"/>
        <v>#REF!</v>
      </c>
      <c r="BU24" s="233" t="e">
        <f t="shared" si="20"/>
        <v>#REF!</v>
      </c>
      <c r="BV24" s="233" t="e">
        <f t="shared" si="21"/>
        <v>#REF!</v>
      </c>
      <c r="BW24" s="233" t="e">
        <f t="shared" si="22"/>
        <v>#REF!</v>
      </c>
    </row>
    <row r="25" spans="1:75">
      <c r="A25" s="229">
        <v>20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Y25" s="233"/>
      <c r="AZ25" s="233" t="e">
        <f t="shared" si="1"/>
        <v>#REF!</v>
      </c>
      <c r="BA25" s="233" t="e">
        <f t="shared" si="23"/>
        <v>#REF!</v>
      </c>
      <c r="BB25" s="233" t="e">
        <f t="shared" si="24"/>
        <v>#REF!</v>
      </c>
      <c r="BC25" s="233" t="e">
        <f t="shared" si="2"/>
        <v>#REF!</v>
      </c>
      <c r="BD25" s="233" t="e">
        <f t="shared" si="3"/>
        <v>#REF!</v>
      </c>
      <c r="BE25" s="233" t="e">
        <f t="shared" si="4"/>
        <v>#REF!</v>
      </c>
      <c r="BF25" s="233" t="e">
        <f t="shared" si="5"/>
        <v>#REF!</v>
      </c>
      <c r="BG25" s="233" t="e">
        <f t="shared" si="6"/>
        <v>#REF!</v>
      </c>
      <c r="BH25" s="233" t="e">
        <f t="shared" si="7"/>
        <v>#REF!</v>
      </c>
      <c r="BI25" s="233" t="e">
        <f t="shared" si="8"/>
        <v>#REF!</v>
      </c>
      <c r="BJ25" s="233" t="e">
        <f t="shared" si="9"/>
        <v>#REF!</v>
      </c>
      <c r="BK25" s="233" t="e">
        <f t="shared" si="10"/>
        <v>#REF!</v>
      </c>
      <c r="BL25" s="233" t="e">
        <f t="shared" si="11"/>
        <v>#REF!</v>
      </c>
      <c r="BM25" s="233" t="e">
        <f t="shared" si="12"/>
        <v>#REF!</v>
      </c>
      <c r="BN25" s="233" t="e">
        <f t="shared" si="13"/>
        <v>#REF!</v>
      </c>
      <c r="BO25" s="233" t="e">
        <f t="shared" si="14"/>
        <v>#REF!</v>
      </c>
      <c r="BP25" s="233" t="e">
        <f t="shared" si="15"/>
        <v>#REF!</v>
      </c>
      <c r="BQ25" s="233" t="e">
        <f t="shared" si="16"/>
        <v>#REF!</v>
      </c>
      <c r="BR25" s="233" t="e">
        <f t="shared" si="17"/>
        <v>#REF!</v>
      </c>
      <c r="BS25" s="233" t="e">
        <f t="shared" si="18"/>
        <v>#REF!</v>
      </c>
      <c r="BT25" s="233" t="e">
        <f t="shared" si="19"/>
        <v>#REF!</v>
      </c>
      <c r="BU25" s="233" t="e">
        <f t="shared" si="20"/>
        <v>#REF!</v>
      </c>
      <c r="BV25" s="233" t="e">
        <f t="shared" si="21"/>
        <v>#REF!</v>
      </c>
      <c r="BW25" s="233" t="e">
        <f t="shared" si="22"/>
        <v>#REF!</v>
      </c>
    </row>
    <row r="26" spans="1:75">
      <c r="A26" s="229">
        <v>21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Y26" s="233"/>
      <c r="AZ26" s="233" t="e">
        <f t="shared" si="1"/>
        <v>#REF!</v>
      </c>
      <c r="BA26" s="233" t="e">
        <f t="shared" si="23"/>
        <v>#REF!</v>
      </c>
      <c r="BB26" s="233" t="e">
        <f t="shared" si="24"/>
        <v>#REF!</v>
      </c>
      <c r="BC26" s="233" t="e">
        <f t="shared" si="2"/>
        <v>#REF!</v>
      </c>
      <c r="BD26" s="233" t="e">
        <f t="shared" si="3"/>
        <v>#REF!</v>
      </c>
      <c r="BE26" s="233" t="e">
        <f t="shared" si="4"/>
        <v>#REF!</v>
      </c>
      <c r="BF26" s="233" t="e">
        <f t="shared" si="5"/>
        <v>#REF!</v>
      </c>
      <c r="BG26" s="233" t="e">
        <f t="shared" si="6"/>
        <v>#REF!</v>
      </c>
      <c r="BH26" s="233" t="e">
        <f t="shared" si="7"/>
        <v>#REF!</v>
      </c>
      <c r="BI26" s="233" t="e">
        <f t="shared" si="8"/>
        <v>#REF!</v>
      </c>
      <c r="BJ26" s="233" t="e">
        <f t="shared" si="9"/>
        <v>#REF!</v>
      </c>
      <c r="BK26" s="233" t="e">
        <f t="shared" si="10"/>
        <v>#REF!</v>
      </c>
      <c r="BL26" s="233" t="e">
        <f t="shared" si="11"/>
        <v>#REF!</v>
      </c>
      <c r="BM26" s="233" t="e">
        <f t="shared" si="12"/>
        <v>#REF!</v>
      </c>
      <c r="BN26" s="233" t="e">
        <f t="shared" si="13"/>
        <v>#REF!</v>
      </c>
      <c r="BO26" s="233" t="e">
        <f t="shared" si="14"/>
        <v>#REF!</v>
      </c>
      <c r="BP26" s="233" t="e">
        <f t="shared" si="15"/>
        <v>#REF!</v>
      </c>
      <c r="BQ26" s="233" t="e">
        <f t="shared" si="16"/>
        <v>#REF!</v>
      </c>
      <c r="BR26" s="233" t="e">
        <f t="shared" si="17"/>
        <v>#REF!</v>
      </c>
      <c r="BS26" s="233" t="e">
        <f t="shared" si="18"/>
        <v>#REF!</v>
      </c>
      <c r="BT26" s="233" t="e">
        <f t="shared" si="19"/>
        <v>#REF!</v>
      </c>
      <c r="BU26" s="233" t="e">
        <f t="shared" si="20"/>
        <v>#REF!</v>
      </c>
      <c r="BV26" s="233" t="e">
        <f t="shared" si="21"/>
        <v>#REF!</v>
      </c>
      <c r="BW26" s="233" t="e">
        <f t="shared" si="22"/>
        <v>#REF!</v>
      </c>
    </row>
    <row r="27" spans="1:75">
      <c r="A27" s="229">
        <v>22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Y27" s="233"/>
      <c r="AZ27" s="233" t="e">
        <f t="shared" si="1"/>
        <v>#REF!</v>
      </c>
      <c r="BA27" s="233" t="e">
        <f t="shared" si="23"/>
        <v>#REF!</v>
      </c>
      <c r="BB27" s="233" t="e">
        <f t="shared" si="24"/>
        <v>#REF!</v>
      </c>
      <c r="BC27" s="233" t="e">
        <f t="shared" si="2"/>
        <v>#REF!</v>
      </c>
      <c r="BD27" s="233" t="e">
        <f t="shared" si="3"/>
        <v>#REF!</v>
      </c>
      <c r="BE27" s="233" t="e">
        <f t="shared" si="4"/>
        <v>#REF!</v>
      </c>
      <c r="BF27" s="233" t="e">
        <f t="shared" si="5"/>
        <v>#REF!</v>
      </c>
      <c r="BG27" s="233" t="e">
        <f t="shared" si="6"/>
        <v>#REF!</v>
      </c>
      <c r="BH27" s="233" t="e">
        <f t="shared" si="7"/>
        <v>#REF!</v>
      </c>
      <c r="BI27" s="233" t="e">
        <f t="shared" si="8"/>
        <v>#REF!</v>
      </c>
      <c r="BJ27" s="233" t="e">
        <f t="shared" si="9"/>
        <v>#REF!</v>
      </c>
      <c r="BK27" s="233" t="e">
        <f t="shared" si="10"/>
        <v>#REF!</v>
      </c>
      <c r="BL27" s="233" t="e">
        <f t="shared" si="11"/>
        <v>#REF!</v>
      </c>
      <c r="BM27" s="233" t="e">
        <f t="shared" si="12"/>
        <v>#REF!</v>
      </c>
      <c r="BN27" s="233" t="e">
        <f t="shared" si="13"/>
        <v>#REF!</v>
      </c>
      <c r="BO27" s="233" t="e">
        <f t="shared" si="14"/>
        <v>#REF!</v>
      </c>
      <c r="BP27" s="233" t="e">
        <f t="shared" si="15"/>
        <v>#REF!</v>
      </c>
      <c r="BQ27" s="233" t="e">
        <f t="shared" si="16"/>
        <v>#REF!</v>
      </c>
      <c r="BR27" s="233" t="e">
        <f t="shared" si="17"/>
        <v>#REF!</v>
      </c>
      <c r="BS27" s="233" t="e">
        <f t="shared" si="18"/>
        <v>#REF!</v>
      </c>
      <c r="BT27" s="233" t="e">
        <f t="shared" si="19"/>
        <v>#REF!</v>
      </c>
      <c r="BU27" s="233" t="e">
        <f t="shared" si="20"/>
        <v>#REF!</v>
      </c>
      <c r="BV27" s="233" t="e">
        <f t="shared" si="21"/>
        <v>#REF!</v>
      </c>
      <c r="BW27" s="233" t="e">
        <f t="shared" si="22"/>
        <v>#REF!</v>
      </c>
    </row>
    <row r="28" spans="1:75">
      <c r="A28" s="229">
        <v>23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Y28" s="233"/>
      <c r="AZ28" s="233" t="e">
        <f t="shared" si="1"/>
        <v>#REF!</v>
      </c>
      <c r="BA28" s="233" t="e">
        <f t="shared" si="23"/>
        <v>#REF!</v>
      </c>
      <c r="BB28" s="233" t="e">
        <f t="shared" si="24"/>
        <v>#REF!</v>
      </c>
      <c r="BC28" s="233" t="e">
        <f t="shared" si="2"/>
        <v>#REF!</v>
      </c>
      <c r="BD28" s="233" t="e">
        <f t="shared" si="3"/>
        <v>#REF!</v>
      </c>
      <c r="BE28" s="233" t="e">
        <f t="shared" si="4"/>
        <v>#REF!</v>
      </c>
      <c r="BF28" s="233" t="e">
        <f t="shared" si="5"/>
        <v>#REF!</v>
      </c>
      <c r="BG28" s="233" t="e">
        <f t="shared" si="6"/>
        <v>#REF!</v>
      </c>
      <c r="BH28" s="233" t="e">
        <f t="shared" si="7"/>
        <v>#REF!</v>
      </c>
      <c r="BI28" s="233" t="e">
        <f t="shared" si="8"/>
        <v>#REF!</v>
      </c>
      <c r="BJ28" s="233" t="e">
        <f t="shared" si="9"/>
        <v>#REF!</v>
      </c>
      <c r="BK28" s="233" t="e">
        <f t="shared" si="10"/>
        <v>#REF!</v>
      </c>
      <c r="BL28" s="233" t="e">
        <f t="shared" si="11"/>
        <v>#REF!</v>
      </c>
      <c r="BM28" s="233" t="e">
        <f t="shared" si="12"/>
        <v>#REF!</v>
      </c>
      <c r="BN28" s="233" t="e">
        <f t="shared" si="13"/>
        <v>#REF!</v>
      </c>
      <c r="BO28" s="233" t="e">
        <f t="shared" si="14"/>
        <v>#REF!</v>
      </c>
      <c r="BP28" s="233" t="e">
        <f t="shared" si="15"/>
        <v>#REF!</v>
      </c>
      <c r="BQ28" s="233" t="e">
        <f t="shared" si="16"/>
        <v>#REF!</v>
      </c>
      <c r="BR28" s="233" t="e">
        <f t="shared" si="17"/>
        <v>#REF!</v>
      </c>
      <c r="BS28" s="233" t="e">
        <f t="shared" si="18"/>
        <v>#REF!</v>
      </c>
      <c r="BT28" s="233" t="e">
        <f t="shared" si="19"/>
        <v>#REF!</v>
      </c>
      <c r="BU28" s="233" t="e">
        <f t="shared" si="20"/>
        <v>#REF!</v>
      </c>
      <c r="BV28" s="233" t="e">
        <f t="shared" si="21"/>
        <v>#REF!</v>
      </c>
      <c r="BW28" s="233" t="e">
        <f t="shared" si="22"/>
        <v>#REF!</v>
      </c>
    </row>
    <row r="29" spans="1:75">
      <c r="A29" s="229">
        <v>24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Y29" s="233"/>
      <c r="AZ29" s="233" t="e">
        <f t="shared" si="1"/>
        <v>#REF!</v>
      </c>
      <c r="BA29" s="233" t="e">
        <f t="shared" si="23"/>
        <v>#REF!</v>
      </c>
      <c r="BB29" s="233" t="e">
        <f t="shared" si="24"/>
        <v>#REF!</v>
      </c>
      <c r="BC29" s="233" t="e">
        <f t="shared" si="2"/>
        <v>#REF!</v>
      </c>
      <c r="BD29" s="233" t="e">
        <f t="shared" si="3"/>
        <v>#REF!</v>
      </c>
      <c r="BE29" s="233" t="e">
        <f t="shared" si="4"/>
        <v>#REF!</v>
      </c>
      <c r="BF29" s="233" t="e">
        <f t="shared" si="5"/>
        <v>#REF!</v>
      </c>
      <c r="BG29" s="233" t="e">
        <f t="shared" si="6"/>
        <v>#REF!</v>
      </c>
      <c r="BH29" s="233" t="e">
        <f t="shared" si="7"/>
        <v>#REF!</v>
      </c>
      <c r="BI29" s="233" t="e">
        <f t="shared" si="8"/>
        <v>#REF!</v>
      </c>
      <c r="BJ29" s="233" t="e">
        <f t="shared" si="9"/>
        <v>#REF!</v>
      </c>
      <c r="BK29" s="233" t="e">
        <f t="shared" si="10"/>
        <v>#REF!</v>
      </c>
      <c r="BL29" s="233" t="e">
        <f t="shared" si="11"/>
        <v>#REF!</v>
      </c>
      <c r="BM29" s="233" t="e">
        <f t="shared" si="12"/>
        <v>#REF!</v>
      </c>
      <c r="BN29" s="233" t="e">
        <f t="shared" si="13"/>
        <v>#REF!</v>
      </c>
      <c r="BO29" s="233" t="e">
        <f t="shared" si="14"/>
        <v>#REF!</v>
      </c>
      <c r="BP29" s="233" t="e">
        <f t="shared" si="15"/>
        <v>#REF!</v>
      </c>
      <c r="BQ29" s="233" t="e">
        <f t="shared" si="16"/>
        <v>#REF!</v>
      </c>
      <c r="BR29" s="233" t="e">
        <f t="shared" si="17"/>
        <v>#REF!</v>
      </c>
      <c r="BS29" s="233" t="e">
        <f t="shared" si="18"/>
        <v>#REF!</v>
      </c>
      <c r="BT29" s="233" t="e">
        <f t="shared" si="19"/>
        <v>#REF!</v>
      </c>
      <c r="BU29" s="233" t="e">
        <f t="shared" si="20"/>
        <v>#REF!</v>
      </c>
      <c r="BV29" s="233" t="e">
        <f t="shared" si="21"/>
        <v>#REF!</v>
      </c>
      <c r="BW29" s="233" t="e">
        <f t="shared" si="22"/>
        <v>#REF!</v>
      </c>
    </row>
    <row r="30" spans="1:75">
      <c r="A30" s="229">
        <v>25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Y30" s="233"/>
      <c r="AZ30" s="233" t="e">
        <f t="shared" si="1"/>
        <v>#REF!</v>
      </c>
      <c r="BA30" s="233" t="e">
        <f t="shared" si="23"/>
        <v>#REF!</v>
      </c>
      <c r="BB30" s="233" t="e">
        <f t="shared" si="24"/>
        <v>#REF!</v>
      </c>
      <c r="BC30" s="233" t="e">
        <f t="shared" si="2"/>
        <v>#REF!</v>
      </c>
      <c r="BD30" s="233" t="e">
        <f t="shared" si="3"/>
        <v>#REF!</v>
      </c>
      <c r="BE30" s="233" t="e">
        <f t="shared" si="4"/>
        <v>#REF!</v>
      </c>
      <c r="BF30" s="233" t="e">
        <f t="shared" si="5"/>
        <v>#REF!</v>
      </c>
      <c r="BG30" s="233" t="e">
        <f t="shared" si="6"/>
        <v>#REF!</v>
      </c>
      <c r="BH30" s="233" t="e">
        <f t="shared" si="7"/>
        <v>#REF!</v>
      </c>
      <c r="BI30" s="233" t="e">
        <f t="shared" si="8"/>
        <v>#REF!</v>
      </c>
      <c r="BJ30" s="233" t="e">
        <f t="shared" si="9"/>
        <v>#REF!</v>
      </c>
      <c r="BK30" s="233" t="e">
        <f t="shared" si="10"/>
        <v>#REF!</v>
      </c>
      <c r="BL30" s="233" t="e">
        <f t="shared" si="11"/>
        <v>#REF!</v>
      </c>
      <c r="BM30" s="233" t="e">
        <f t="shared" si="12"/>
        <v>#REF!</v>
      </c>
      <c r="BN30" s="233" t="e">
        <f t="shared" si="13"/>
        <v>#REF!</v>
      </c>
      <c r="BO30" s="233" t="e">
        <f t="shared" si="14"/>
        <v>#REF!</v>
      </c>
      <c r="BP30" s="233" t="e">
        <f t="shared" si="15"/>
        <v>#REF!</v>
      </c>
      <c r="BQ30" s="233" t="e">
        <f t="shared" si="16"/>
        <v>#REF!</v>
      </c>
      <c r="BR30" s="233" t="e">
        <f t="shared" si="17"/>
        <v>#REF!</v>
      </c>
      <c r="BS30" s="233" t="e">
        <f t="shared" si="18"/>
        <v>#REF!</v>
      </c>
      <c r="BT30" s="233" t="e">
        <f t="shared" si="19"/>
        <v>#REF!</v>
      </c>
      <c r="BU30" s="233" t="e">
        <f t="shared" si="20"/>
        <v>#REF!</v>
      </c>
      <c r="BV30" s="233" t="e">
        <f t="shared" si="21"/>
        <v>#REF!</v>
      </c>
      <c r="BW30" s="233" t="e">
        <f t="shared" si="22"/>
        <v>#REF!</v>
      </c>
    </row>
    <row r="31" spans="1:75">
      <c r="A31" s="229">
        <v>26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Y31" s="233"/>
      <c r="AZ31" s="233" t="e">
        <f t="shared" si="1"/>
        <v>#REF!</v>
      </c>
      <c r="BA31" s="233" t="e">
        <f t="shared" si="23"/>
        <v>#REF!</v>
      </c>
      <c r="BB31" s="233" t="e">
        <f t="shared" si="24"/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27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Y32" s="233"/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28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Y33" s="233"/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29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Y34" s="233"/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30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Y35" s="233"/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31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Y36" s="233"/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 s="244" customFormat="1" ht="15.7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46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75" s="244" customFormat="1" ht="31.5" customHeight="1">
      <c r="A38" s="535" t="s">
        <v>290</v>
      </c>
      <c r="B38" s="535"/>
      <c r="C38" s="535"/>
      <c r="D38" s="535"/>
      <c r="E38" s="535"/>
      <c r="F38" s="535"/>
      <c r="G38" s="535"/>
      <c r="H38" s="535"/>
      <c r="I38" s="418" t="s">
        <v>291</v>
      </c>
      <c r="J38" s="418"/>
      <c r="K38" s="418"/>
      <c r="L38" s="582" t="e">
        <f>#REF!</f>
        <v>#REF!</v>
      </c>
      <c r="M38" s="582"/>
      <c r="N38" s="582"/>
      <c r="O38" s="582"/>
      <c r="P38" s="582"/>
      <c r="Q38" s="246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75" s="244" customFormat="1" ht="15.7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46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75" ht="31.5" customHeight="1">
      <c r="A40" s="548" t="s">
        <v>301</v>
      </c>
      <c r="B40" s="548"/>
      <c r="C40" s="548"/>
      <c r="D40" s="548"/>
      <c r="E40" s="548"/>
      <c r="F40" s="548"/>
      <c r="G40" s="548"/>
      <c r="H40" s="548"/>
      <c r="I40" s="548"/>
      <c r="J40" s="548"/>
      <c r="K40" s="548"/>
      <c r="L40" s="548"/>
      <c r="M40" s="548"/>
      <c r="N40" s="548"/>
      <c r="O40" s="548"/>
      <c r="P40" s="548"/>
      <c r="Q40" s="548"/>
      <c r="R40" s="548"/>
      <c r="S40" s="548"/>
      <c r="T40" s="548"/>
      <c r="U40" s="548"/>
      <c r="V40" s="548"/>
      <c r="W40" s="548"/>
      <c r="X40" s="548"/>
      <c r="Y40" s="548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</row>
    <row r="41" spans="1:75" ht="35.25" customHeight="1">
      <c r="A41" s="533" t="s">
        <v>304</v>
      </c>
      <c r="B41" s="534"/>
      <c r="C41" s="534"/>
      <c r="D41" s="534"/>
      <c r="E41" s="534"/>
      <c r="F41" s="534"/>
      <c r="G41" s="534"/>
      <c r="H41" s="534"/>
      <c r="I41" s="534"/>
      <c r="J41" s="534"/>
      <c r="K41" s="534"/>
      <c r="L41" s="534"/>
      <c r="M41" s="534"/>
      <c r="N41" s="534"/>
      <c r="O41" s="534"/>
      <c r="P41" s="534"/>
      <c r="Q41" s="534"/>
      <c r="R41" s="534"/>
      <c r="S41" s="534"/>
      <c r="T41" s="534"/>
      <c r="U41" s="534"/>
      <c r="V41" s="534"/>
      <c r="W41" s="534"/>
      <c r="X41" s="534"/>
      <c r="Y41" s="534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</row>
    <row r="42" spans="1:75" ht="15.75" customHeight="1">
      <c r="A42" s="226" t="s">
        <v>0</v>
      </c>
      <c r="B42" s="228" t="s">
        <v>266</v>
      </c>
      <c r="C42" s="228" t="s">
        <v>267</v>
      </c>
      <c r="D42" s="228" t="s">
        <v>268</v>
      </c>
      <c r="E42" s="228" t="s">
        <v>269</v>
      </c>
      <c r="F42" s="228" t="s">
        <v>270</v>
      </c>
      <c r="G42" s="228" t="s">
        <v>271</v>
      </c>
      <c r="H42" s="228" t="s">
        <v>272</v>
      </c>
      <c r="I42" s="228" t="s">
        <v>273</v>
      </c>
      <c r="J42" s="228" t="s">
        <v>274</v>
      </c>
      <c r="K42" s="228" t="s">
        <v>275</v>
      </c>
      <c r="L42" s="228" t="s">
        <v>276</v>
      </c>
      <c r="M42" s="228" t="s">
        <v>277</v>
      </c>
      <c r="N42" s="228" t="s">
        <v>278</v>
      </c>
      <c r="O42" s="228" t="s">
        <v>279</v>
      </c>
      <c r="P42" s="228" t="s">
        <v>280</v>
      </c>
      <c r="Q42" s="228" t="s">
        <v>281</v>
      </c>
      <c r="R42" s="228" t="s">
        <v>282</v>
      </c>
      <c r="S42" s="228" t="s">
        <v>283</v>
      </c>
      <c r="T42" s="228" t="s">
        <v>284</v>
      </c>
      <c r="U42" s="228" t="s">
        <v>285</v>
      </c>
      <c r="V42" s="228" t="s">
        <v>286</v>
      </c>
      <c r="W42" s="228" t="s">
        <v>287</v>
      </c>
      <c r="X42" s="228" t="s">
        <v>288</v>
      </c>
      <c r="Y42" s="228" t="s">
        <v>289</v>
      </c>
    </row>
    <row r="43" spans="1:75">
      <c r="A43" s="229">
        <v>1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>B43-AA43</f>
        <v>#REF!</v>
      </c>
      <c r="BA43" s="233" t="e">
        <f t="shared" ref="BA43:BP58" si="25">C43-AB43</f>
        <v>#REF!</v>
      </c>
      <c r="BB43" s="233" t="e">
        <f t="shared" si="25"/>
        <v>#REF!</v>
      </c>
      <c r="BC43" s="233" t="e">
        <f t="shared" si="25"/>
        <v>#REF!</v>
      </c>
      <c r="BD43" s="233" t="e">
        <f t="shared" si="25"/>
        <v>#REF!</v>
      </c>
      <c r="BE43" s="233" t="e">
        <f t="shared" si="25"/>
        <v>#REF!</v>
      </c>
      <c r="BF43" s="233" t="e">
        <f t="shared" si="25"/>
        <v>#REF!</v>
      </c>
      <c r="BG43" s="233" t="e">
        <f t="shared" si="25"/>
        <v>#REF!</v>
      </c>
      <c r="BH43" s="233" t="e">
        <f t="shared" si="25"/>
        <v>#REF!</v>
      </c>
      <c r="BI43" s="233" t="e">
        <f t="shared" si="25"/>
        <v>#REF!</v>
      </c>
      <c r="BJ43" s="233" t="e">
        <f t="shared" si="25"/>
        <v>#REF!</v>
      </c>
      <c r="BK43" s="233" t="e">
        <f t="shared" si="25"/>
        <v>#REF!</v>
      </c>
      <c r="BL43" s="233" t="e">
        <f t="shared" si="25"/>
        <v>#REF!</v>
      </c>
      <c r="BM43" s="233" t="e">
        <f t="shared" si="25"/>
        <v>#REF!</v>
      </c>
      <c r="BN43" s="233" t="e">
        <f t="shared" si="25"/>
        <v>#REF!</v>
      </c>
      <c r="BO43" s="233" t="e">
        <f t="shared" si="25"/>
        <v>#REF!</v>
      </c>
      <c r="BP43" s="233" t="e">
        <f t="shared" si="25"/>
        <v>#REF!</v>
      </c>
      <c r="BQ43" s="233" t="e">
        <f t="shared" ref="BQ43:BW58" si="26">S43-AR43</f>
        <v>#REF!</v>
      </c>
      <c r="BR43" s="233" t="e">
        <f t="shared" si="26"/>
        <v>#REF!</v>
      </c>
      <c r="BS43" s="233" t="e">
        <f t="shared" si="26"/>
        <v>#REF!</v>
      </c>
      <c r="BT43" s="233" t="e">
        <f t="shared" si="26"/>
        <v>#REF!</v>
      </c>
      <c r="BU43" s="233" t="e">
        <f t="shared" si="26"/>
        <v>#REF!</v>
      </c>
      <c r="BV43" s="233" t="e">
        <f t="shared" si="26"/>
        <v>#REF!</v>
      </c>
      <c r="BW43" s="233" t="e">
        <f t="shared" si="26"/>
        <v>#REF!</v>
      </c>
    </row>
    <row r="44" spans="1:75">
      <c r="A44" s="229">
        <v>2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ref="AZ44:AZ73" si="27">B44-AA44</f>
        <v>#REF!</v>
      </c>
      <c r="BA44" s="233" t="e">
        <f t="shared" si="25"/>
        <v>#REF!</v>
      </c>
      <c r="BB44" s="233" t="e">
        <f t="shared" si="25"/>
        <v>#REF!</v>
      </c>
      <c r="BC44" s="233" t="e">
        <f t="shared" si="25"/>
        <v>#REF!</v>
      </c>
      <c r="BD44" s="233" t="e">
        <f t="shared" si="25"/>
        <v>#REF!</v>
      </c>
      <c r="BE44" s="233" t="e">
        <f t="shared" si="25"/>
        <v>#REF!</v>
      </c>
      <c r="BF44" s="233" t="e">
        <f t="shared" si="25"/>
        <v>#REF!</v>
      </c>
      <c r="BG44" s="233" t="e">
        <f t="shared" si="25"/>
        <v>#REF!</v>
      </c>
      <c r="BH44" s="233" t="e">
        <f t="shared" si="25"/>
        <v>#REF!</v>
      </c>
      <c r="BI44" s="233" t="e">
        <f t="shared" si="25"/>
        <v>#REF!</v>
      </c>
      <c r="BJ44" s="233" t="e">
        <f t="shared" si="25"/>
        <v>#REF!</v>
      </c>
      <c r="BK44" s="233" t="e">
        <f t="shared" si="25"/>
        <v>#REF!</v>
      </c>
      <c r="BL44" s="233" t="e">
        <f t="shared" si="25"/>
        <v>#REF!</v>
      </c>
      <c r="BM44" s="233" t="e">
        <f t="shared" si="25"/>
        <v>#REF!</v>
      </c>
      <c r="BN44" s="233" t="e">
        <f t="shared" si="25"/>
        <v>#REF!</v>
      </c>
      <c r="BO44" s="233" t="e">
        <f t="shared" si="25"/>
        <v>#REF!</v>
      </c>
      <c r="BP44" s="233" t="e">
        <f t="shared" si="25"/>
        <v>#REF!</v>
      </c>
      <c r="BQ44" s="233" t="e">
        <f t="shared" si="26"/>
        <v>#REF!</v>
      </c>
      <c r="BR44" s="233" t="e">
        <f t="shared" si="26"/>
        <v>#REF!</v>
      </c>
      <c r="BS44" s="233" t="e">
        <f t="shared" si="26"/>
        <v>#REF!</v>
      </c>
      <c r="BT44" s="233" t="e">
        <f t="shared" si="26"/>
        <v>#REF!</v>
      </c>
      <c r="BU44" s="233" t="e">
        <f t="shared" si="26"/>
        <v>#REF!</v>
      </c>
      <c r="BV44" s="233" t="e">
        <f t="shared" si="26"/>
        <v>#REF!</v>
      </c>
      <c r="BW44" s="233" t="e">
        <f t="shared" si="26"/>
        <v>#REF!</v>
      </c>
    </row>
    <row r="45" spans="1:75">
      <c r="A45" s="229">
        <v>3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27"/>
        <v>#REF!</v>
      </c>
      <c r="BA45" s="233" t="e">
        <f t="shared" si="25"/>
        <v>#REF!</v>
      </c>
      <c r="BB45" s="233" t="e">
        <f t="shared" si="25"/>
        <v>#REF!</v>
      </c>
      <c r="BC45" s="233" t="e">
        <f t="shared" si="25"/>
        <v>#REF!</v>
      </c>
      <c r="BD45" s="233" t="e">
        <f t="shared" si="25"/>
        <v>#REF!</v>
      </c>
      <c r="BE45" s="233" t="e">
        <f t="shared" si="25"/>
        <v>#REF!</v>
      </c>
      <c r="BF45" s="233" t="e">
        <f t="shared" si="25"/>
        <v>#REF!</v>
      </c>
      <c r="BG45" s="233" t="e">
        <f t="shared" si="25"/>
        <v>#REF!</v>
      </c>
      <c r="BH45" s="233" t="e">
        <f t="shared" si="25"/>
        <v>#REF!</v>
      </c>
      <c r="BI45" s="233" t="e">
        <f t="shared" si="25"/>
        <v>#REF!</v>
      </c>
      <c r="BJ45" s="233" t="e">
        <f t="shared" si="25"/>
        <v>#REF!</v>
      </c>
      <c r="BK45" s="233" t="e">
        <f t="shared" si="25"/>
        <v>#REF!</v>
      </c>
      <c r="BL45" s="233" t="e">
        <f t="shared" si="25"/>
        <v>#REF!</v>
      </c>
      <c r="BM45" s="233" t="e">
        <f t="shared" si="25"/>
        <v>#REF!</v>
      </c>
      <c r="BN45" s="233" t="e">
        <f t="shared" si="25"/>
        <v>#REF!</v>
      </c>
      <c r="BO45" s="233" t="e">
        <f t="shared" si="25"/>
        <v>#REF!</v>
      </c>
      <c r="BP45" s="233" t="e">
        <f t="shared" si="25"/>
        <v>#REF!</v>
      </c>
      <c r="BQ45" s="233" t="e">
        <f t="shared" si="26"/>
        <v>#REF!</v>
      </c>
      <c r="BR45" s="233" t="e">
        <f t="shared" si="26"/>
        <v>#REF!</v>
      </c>
      <c r="BS45" s="233" t="e">
        <f t="shared" si="26"/>
        <v>#REF!</v>
      </c>
      <c r="BT45" s="233" t="e">
        <f t="shared" si="26"/>
        <v>#REF!</v>
      </c>
      <c r="BU45" s="233" t="e">
        <f t="shared" si="26"/>
        <v>#REF!</v>
      </c>
      <c r="BV45" s="233" t="e">
        <f t="shared" si="26"/>
        <v>#REF!</v>
      </c>
      <c r="BW45" s="233" t="e">
        <f t="shared" si="26"/>
        <v>#REF!</v>
      </c>
    </row>
    <row r="46" spans="1:75">
      <c r="A46" s="229">
        <v>4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27"/>
        <v>#REF!</v>
      </c>
      <c r="BA46" s="233" t="e">
        <f t="shared" si="25"/>
        <v>#REF!</v>
      </c>
      <c r="BB46" s="233" t="e">
        <f t="shared" si="25"/>
        <v>#REF!</v>
      </c>
      <c r="BC46" s="233" t="e">
        <f t="shared" si="25"/>
        <v>#REF!</v>
      </c>
      <c r="BD46" s="233" t="e">
        <f t="shared" si="25"/>
        <v>#REF!</v>
      </c>
      <c r="BE46" s="233" t="e">
        <f t="shared" si="25"/>
        <v>#REF!</v>
      </c>
      <c r="BF46" s="233" t="e">
        <f t="shared" si="25"/>
        <v>#REF!</v>
      </c>
      <c r="BG46" s="233" t="e">
        <f t="shared" si="25"/>
        <v>#REF!</v>
      </c>
      <c r="BH46" s="233" t="e">
        <f t="shared" si="25"/>
        <v>#REF!</v>
      </c>
      <c r="BI46" s="233" t="e">
        <f t="shared" si="25"/>
        <v>#REF!</v>
      </c>
      <c r="BJ46" s="233" t="e">
        <f t="shared" si="25"/>
        <v>#REF!</v>
      </c>
      <c r="BK46" s="233" t="e">
        <f t="shared" si="25"/>
        <v>#REF!</v>
      </c>
      <c r="BL46" s="233" t="e">
        <f t="shared" si="25"/>
        <v>#REF!</v>
      </c>
      <c r="BM46" s="233" t="e">
        <f t="shared" si="25"/>
        <v>#REF!</v>
      </c>
      <c r="BN46" s="233" t="e">
        <f t="shared" si="25"/>
        <v>#REF!</v>
      </c>
      <c r="BO46" s="233" t="e">
        <f t="shared" si="25"/>
        <v>#REF!</v>
      </c>
      <c r="BP46" s="233" t="e">
        <f t="shared" si="25"/>
        <v>#REF!</v>
      </c>
      <c r="BQ46" s="233" t="e">
        <f t="shared" si="26"/>
        <v>#REF!</v>
      </c>
      <c r="BR46" s="233" t="e">
        <f t="shared" si="26"/>
        <v>#REF!</v>
      </c>
      <c r="BS46" s="233" t="e">
        <f t="shared" si="26"/>
        <v>#REF!</v>
      </c>
      <c r="BT46" s="233" t="e">
        <f t="shared" si="26"/>
        <v>#REF!</v>
      </c>
      <c r="BU46" s="233" t="e">
        <f t="shared" si="26"/>
        <v>#REF!</v>
      </c>
      <c r="BV46" s="233" t="e">
        <f t="shared" si="26"/>
        <v>#REF!</v>
      </c>
      <c r="BW46" s="233" t="e">
        <f t="shared" si="26"/>
        <v>#REF!</v>
      </c>
    </row>
    <row r="47" spans="1:75">
      <c r="A47" s="229">
        <v>5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27"/>
        <v>#REF!</v>
      </c>
      <c r="BA47" s="233" t="e">
        <f t="shared" si="25"/>
        <v>#REF!</v>
      </c>
      <c r="BB47" s="233" t="e">
        <f t="shared" si="25"/>
        <v>#REF!</v>
      </c>
      <c r="BC47" s="233" t="e">
        <f t="shared" si="25"/>
        <v>#REF!</v>
      </c>
      <c r="BD47" s="233" t="e">
        <f t="shared" si="25"/>
        <v>#REF!</v>
      </c>
      <c r="BE47" s="233" t="e">
        <f t="shared" si="25"/>
        <v>#REF!</v>
      </c>
      <c r="BF47" s="233" t="e">
        <f t="shared" si="25"/>
        <v>#REF!</v>
      </c>
      <c r="BG47" s="233" t="e">
        <f t="shared" si="25"/>
        <v>#REF!</v>
      </c>
      <c r="BH47" s="233" t="e">
        <f t="shared" si="25"/>
        <v>#REF!</v>
      </c>
      <c r="BI47" s="233" t="e">
        <f t="shared" si="25"/>
        <v>#REF!</v>
      </c>
      <c r="BJ47" s="233" t="e">
        <f t="shared" si="25"/>
        <v>#REF!</v>
      </c>
      <c r="BK47" s="233" t="e">
        <f t="shared" si="25"/>
        <v>#REF!</v>
      </c>
      <c r="BL47" s="233" t="e">
        <f t="shared" si="25"/>
        <v>#REF!</v>
      </c>
      <c r="BM47" s="233" t="e">
        <f t="shared" si="25"/>
        <v>#REF!</v>
      </c>
      <c r="BN47" s="233" t="e">
        <f t="shared" si="25"/>
        <v>#REF!</v>
      </c>
      <c r="BO47" s="233" t="e">
        <f t="shared" si="25"/>
        <v>#REF!</v>
      </c>
      <c r="BP47" s="233" t="e">
        <f t="shared" si="25"/>
        <v>#REF!</v>
      </c>
      <c r="BQ47" s="233" t="e">
        <f t="shared" si="26"/>
        <v>#REF!</v>
      </c>
      <c r="BR47" s="233" t="e">
        <f t="shared" si="26"/>
        <v>#REF!</v>
      </c>
      <c r="BS47" s="233" t="e">
        <f t="shared" si="26"/>
        <v>#REF!</v>
      </c>
      <c r="BT47" s="233" t="e">
        <f t="shared" si="26"/>
        <v>#REF!</v>
      </c>
      <c r="BU47" s="233" t="e">
        <f t="shared" si="26"/>
        <v>#REF!</v>
      </c>
      <c r="BV47" s="233" t="e">
        <f t="shared" si="26"/>
        <v>#REF!</v>
      </c>
      <c r="BW47" s="233" t="e">
        <f t="shared" si="26"/>
        <v>#REF!</v>
      </c>
    </row>
    <row r="48" spans="1:75">
      <c r="A48" s="229">
        <v>6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27"/>
        <v>#REF!</v>
      </c>
      <c r="BA48" s="233" t="e">
        <f t="shared" si="25"/>
        <v>#REF!</v>
      </c>
      <c r="BB48" s="233" t="e">
        <f t="shared" si="25"/>
        <v>#REF!</v>
      </c>
      <c r="BC48" s="233" t="e">
        <f t="shared" si="25"/>
        <v>#REF!</v>
      </c>
      <c r="BD48" s="233" t="e">
        <f t="shared" si="25"/>
        <v>#REF!</v>
      </c>
      <c r="BE48" s="233" t="e">
        <f t="shared" si="25"/>
        <v>#REF!</v>
      </c>
      <c r="BF48" s="233" t="e">
        <f t="shared" si="25"/>
        <v>#REF!</v>
      </c>
      <c r="BG48" s="233" t="e">
        <f t="shared" si="25"/>
        <v>#REF!</v>
      </c>
      <c r="BH48" s="233" t="e">
        <f t="shared" si="25"/>
        <v>#REF!</v>
      </c>
      <c r="BI48" s="233" t="e">
        <f t="shared" si="25"/>
        <v>#REF!</v>
      </c>
      <c r="BJ48" s="233" t="e">
        <f t="shared" si="25"/>
        <v>#REF!</v>
      </c>
      <c r="BK48" s="233" t="e">
        <f t="shared" si="25"/>
        <v>#REF!</v>
      </c>
      <c r="BL48" s="233" t="e">
        <f t="shared" si="25"/>
        <v>#REF!</v>
      </c>
      <c r="BM48" s="233" t="e">
        <f t="shared" si="25"/>
        <v>#REF!</v>
      </c>
      <c r="BN48" s="233" t="e">
        <f t="shared" si="25"/>
        <v>#REF!</v>
      </c>
      <c r="BO48" s="233" t="e">
        <f t="shared" si="25"/>
        <v>#REF!</v>
      </c>
      <c r="BP48" s="233" t="e">
        <f t="shared" si="25"/>
        <v>#REF!</v>
      </c>
      <c r="BQ48" s="233" t="e">
        <f t="shared" si="26"/>
        <v>#REF!</v>
      </c>
      <c r="BR48" s="233" t="e">
        <f t="shared" si="26"/>
        <v>#REF!</v>
      </c>
      <c r="BS48" s="233" t="e">
        <f t="shared" si="26"/>
        <v>#REF!</v>
      </c>
      <c r="BT48" s="233" t="e">
        <f t="shared" si="26"/>
        <v>#REF!</v>
      </c>
      <c r="BU48" s="233" t="e">
        <f t="shared" si="26"/>
        <v>#REF!</v>
      </c>
      <c r="BV48" s="233" t="e">
        <f t="shared" si="26"/>
        <v>#REF!</v>
      </c>
      <c r="BW48" s="233" t="e">
        <f t="shared" si="26"/>
        <v>#REF!</v>
      </c>
    </row>
    <row r="49" spans="1:75">
      <c r="A49" s="229">
        <v>7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27"/>
        <v>#REF!</v>
      </c>
      <c r="BA49" s="233" t="e">
        <f t="shared" si="25"/>
        <v>#REF!</v>
      </c>
      <c r="BB49" s="233" t="e">
        <f t="shared" si="25"/>
        <v>#REF!</v>
      </c>
      <c r="BC49" s="233" t="e">
        <f t="shared" si="25"/>
        <v>#REF!</v>
      </c>
      <c r="BD49" s="233" t="e">
        <f t="shared" si="25"/>
        <v>#REF!</v>
      </c>
      <c r="BE49" s="233" t="e">
        <f t="shared" si="25"/>
        <v>#REF!</v>
      </c>
      <c r="BF49" s="233" t="e">
        <f t="shared" si="25"/>
        <v>#REF!</v>
      </c>
      <c r="BG49" s="233" t="e">
        <f t="shared" si="25"/>
        <v>#REF!</v>
      </c>
      <c r="BH49" s="233" t="e">
        <f t="shared" si="25"/>
        <v>#REF!</v>
      </c>
      <c r="BI49" s="233" t="e">
        <f t="shared" si="25"/>
        <v>#REF!</v>
      </c>
      <c r="BJ49" s="233" t="e">
        <f t="shared" si="25"/>
        <v>#REF!</v>
      </c>
      <c r="BK49" s="233" t="e">
        <f t="shared" si="25"/>
        <v>#REF!</v>
      </c>
      <c r="BL49" s="233" t="e">
        <f t="shared" si="25"/>
        <v>#REF!</v>
      </c>
      <c r="BM49" s="233" t="e">
        <f t="shared" si="25"/>
        <v>#REF!</v>
      </c>
      <c r="BN49" s="233" t="e">
        <f t="shared" si="25"/>
        <v>#REF!</v>
      </c>
      <c r="BO49" s="233" t="e">
        <f t="shared" si="25"/>
        <v>#REF!</v>
      </c>
      <c r="BP49" s="233" t="e">
        <f t="shared" si="25"/>
        <v>#REF!</v>
      </c>
      <c r="BQ49" s="233" t="e">
        <f t="shared" si="26"/>
        <v>#REF!</v>
      </c>
      <c r="BR49" s="233" t="e">
        <f t="shared" si="26"/>
        <v>#REF!</v>
      </c>
      <c r="BS49" s="233" t="e">
        <f t="shared" si="26"/>
        <v>#REF!</v>
      </c>
      <c r="BT49" s="233" t="e">
        <f t="shared" si="26"/>
        <v>#REF!</v>
      </c>
      <c r="BU49" s="233" t="e">
        <f t="shared" si="26"/>
        <v>#REF!</v>
      </c>
      <c r="BV49" s="233" t="e">
        <f t="shared" si="26"/>
        <v>#REF!</v>
      </c>
      <c r="BW49" s="233" t="e">
        <f t="shared" si="26"/>
        <v>#REF!</v>
      </c>
    </row>
    <row r="50" spans="1:75">
      <c r="A50" s="229">
        <v>8</v>
      </c>
      <c r="B50" s="234" t="e">
        <f>#REF!</f>
        <v>#REF!</v>
      </c>
      <c r="C50" s="234" t="e">
        <f>#REF!</f>
        <v>#REF!</v>
      </c>
      <c r="D50" s="234" t="e">
        <f>#REF!</f>
        <v>#REF!</v>
      </c>
      <c r="E50" s="234" t="e">
        <f>#REF!</f>
        <v>#REF!</v>
      </c>
      <c r="F50" s="234" t="e">
        <f>#REF!</f>
        <v>#REF!</v>
      </c>
      <c r="G50" s="234" t="e">
        <f>#REF!</f>
        <v>#REF!</v>
      </c>
      <c r="H50" s="234" t="e">
        <f>#REF!</f>
        <v>#REF!</v>
      </c>
      <c r="I50" s="234" t="e">
        <f>#REF!</f>
        <v>#REF!</v>
      </c>
      <c r="J50" s="234" t="e">
        <f>#REF!</f>
        <v>#REF!</v>
      </c>
      <c r="K50" s="234" t="e">
        <f>#REF!</f>
        <v>#REF!</v>
      </c>
      <c r="L50" s="234" t="e">
        <f>#REF!</f>
        <v>#REF!</v>
      </c>
      <c r="M50" s="234" t="e">
        <f>#REF!</f>
        <v>#REF!</v>
      </c>
      <c r="N50" s="234" t="e">
        <f>#REF!</f>
        <v>#REF!</v>
      </c>
      <c r="O50" s="234" t="e">
        <f>#REF!</f>
        <v>#REF!</v>
      </c>
      <c r="P50" s="234" t="e">
        <f>#REF!</f>
        <v>#REF!</v>
      </c>
      <c r="Q50" s="234" t="e">
        <f>#REF!</f>
        <v>#REF!</v>
      </c>
      <c r="R50" s="234" t="e">
        <f>#REF!</f>
        <v>#REF!</v>
      </c>
      <c r="S50" s="234" t="e">
        <f>#REF!</f>
        <v>#REF!</v>
      </c>
      <c r="T50" s="234" t="e">
        <f>#REF!</f>
        <v>#REF!</v>
      </c>
      <c r="U50" s="234" t="e">
        <f>#REF!</f>
        <v>#REF!</v>
      </c>
      <c r="V50" s="234" t="e">
        <f>#REF!</f>
        <v>#REF!</v>
      </c>
      <c r="W50" s="234" t="e">
        <f>#REF!</f>
        <v>#REF!</v>
      </c>
      <c r="X50" s="234" t="e">
        <f>#REF!</f>
        <v>#REF!</v>
      </c>
      <c r="Y50" s="234" t="e">
        <f>#REF!</f>
        <v>#REF!</v>
      </c>
      <c r="AA50" s="233" t="e">
        <f>#REF!</f>
        <v>#REF!</v>
      </c>
      <c r="AB50" s="233" t="e">
        <f>#REF!</f>
        <v>#REF!</v>
      </c>
      <c r="AC50" s="233" t="e">
        <f>#REF!</f>
        <v>#REF!</v>
      </c>
      <c r="AD50" s="233" t="e">
        <f>#REF!</f>
        <v>#REF!</v>
      </c>
      <c r="AE50" s="233" t="e">
        <f>#REF!</f>
        <v>#REF!</v>
      </c>
      <c r="AF50" s="233" t="e">
        <f>#REF!</f>
        <v>#REF!</v>
      </c>
      <c r="AG50" s="233" t="e">
        <f>#REF!</f>
        <v>#REF!</v>
      </c>
      <c r="AH50" s="233" t="e">
        <f>#REF!</f>
        <v>#REF!</v>
      </c>
      <c r="AI50" s="233" t="e">
        <f>#REF!</f>
        <v>#REF!</v>
      </c>
      <c r="AJ50" s="233" t="e">
        <f>#REF!</f>
        <v>#REF!</v>
      </c>
      <c r="AK50" s="233" t="e">
        <f>#REF!</f>
        <v>#REF!</v>
      </c>
      <c r="AL50" s="233" t="e">
        <f>#REF!</f>
        <v>#REF!</v>
      </c>
      <c r="AM50" s="233" t="e">
        <f>#REF!</f>
        <v>#REF!</v>
      </c>
      <c r="AN50" s="233" t="e">
        <f>#REF!</f>
        <v>#REF!</v>
      </c>
      <c r="AO50" s="233" t="e">
        <f>#REF!</f>
        <v>#REF!</v>
      </c>
      <c r="AP50" s="233" t="e">
        <f>#REF!</f>
        <v>#REF!</v>
      </c>
      <c r="AQ50" s="233" t="e">
        <f>#REF!</f>
        <v>#REF!</v>
      </c>
      <c r="AR50" s="233" t="e">
        <f>#REF!</f>
        <v>#REF!</v>
      </c>
      <c r="AS50" s="233" t="e">
        <f>#REF!</f>
        <v>#REF!</v>
      </c>
      <c r="AT50" s="233" t="e">
        <f>#REF!</f>
        <v>#REF!</v>
      </c>
      <c r="AU50" s="233" t="e">
        <f>#REF!</f>
        <v>#REF!</v>
      </c>
      <c r="AV50" s="233" t="e">
        <f>#REF!</f>
        <v>#REF!</v>
      </c>
      <c r="AW50" s="233" t="e">
        <f>#REF!</f>
        <v>#REF!</v>
      </c>
      <c r="AX50" s="233" t="e">
        <f>#REF!</f>
        <v>#REF!</v>
      </c>
      <c r="AZ50" s="233" t="e">
        <f t="shared" si="27"/>
        <v>#REF!</v>
      </c>
      <c r="BA50" s="233" t="e">
        <f t="shared" si="25"/>
        <v>#REF!</v>
      </c>
      <c r="BB50" s="233" t="e">
        <f t="shared" si="25"/>
        <v>#REF!</v>
      </c>
      <c r="BC50" s="233" t="e">
        <f t="shared" si="25"/>
        <v>#REF!</v>
      </c>
      <c r="BD50" s="233" t="e">
        <f t="shared" si="25"/>
        <v>#REF!</v>
      </c>
      <c r="BE50" s="233" t="e">
        <f t="shared" si="25"/>
        <v>#REF!</v>
      </c>
      <c r="BF50" s="233" t="e">
        <f t="shared" si="25"/>
        <v>#REF!</v>
      </c>
      <c r="BG50" s="233" t="e">
        <f t="shared" si="25"/>
        <v>#REF!</v>
      </c>
      <c r="BH50" s="233" t="e">
        <f t="shared" si="25"/>
        <v>#REF!</v>
      </c>
      <c r="BI50" s="233" t="e">
        <f t="shared" si="25"/>
        <v>#REF!</v>
      </c>
      <c r="BJ50" s="233" t="e">
        <f t="shared" si="25"/>
        <v>#REF!</v>
      </c>
      <c r="BK50" s="233" t="e">
        <f t="shared" si="25"/>
        <v>#REF!</v>
      </c>
      <c r="BL50" s="233" t="e">
        <f t="shared" si="25"/>
        <v>#REF!</v>
      </c>
      <c r="BM50" s="233" t="e">
        <f t="shared" si="25"/>
        <v>#REF!</v>
      </c>
      <c r="BN50" s="233" t="e">
        <f t="shared" si="25"/>
        <v>#REF!</v>
      </c>
      <c r="BO50" s="233" t="e">
        <f t="shared" si="25"/>
        <v>#REF!</v>
      </c>
      <c r="BP50" s="233" t="e">
        <f t="shared" si="25"/>
        <v>#REF!</v>
      </c>
      <c r="BQ50" s="233" t="e">
        <f t="shared" si="26"/>
        <v>#REF!</v>
      </c>
      <c r="BR50" s="233" t="e">
        <f t="shared" si="26"/>
        <v>#REF!</v>
      </c>
      <c r="BS50" s="233" t="e">
        <f t="shared" si="26"/>
        <v>#REF!</v>
      </c>
      <c r="BT50" s="233" t="e">
        <f t="shared" si="26"/>
        <v>#REF!</v>
      </c>
      <c r="BU50" s="233" t="e">
        <f t="shared" si="26"/>
        <v>#REF!</v>
      </c>
      <c r="BV50" s="233" t="e">
        <f t="shared" si="26"/>
        <v>#REF!</v>
      </c>
      <c r="BW50" s="233" t="e">
        <f t="shared" si="26"/>
        <v>#REF!</v>
      </c>
    </row>
    <row r="51" spans="1:75">
      <c r="A51" s="229">
        <v>9</v>
      </c>
      <c r="B51" s="234" t="e">
        <f>#REF!</f>
        <v>#REF!</v>
      </c>
      <c r="C51" s="234" t="e">
        <f>#REF!</f>
        <v>#REF!</v>
      </c>
      <c r="D51" s="234" t="e">
        <f>#REF!</f>
        <v>#REF!</v>
      </c>
      <c r="E51" s="234" t="e">
        <f>#REF!</f>
        <v>#REF!</v>
      </c>
      <c r="F51" s="234" t="e">
        <f>#REF!</f>
        <v>#REF!</v>
      </c>
      <c r="G51" s="234" t="e">
        <f>#REF!</f>
        <v>#REF!</v>
      </c>
      <c r="H51" s="234" t="e">
        <f>#REF!</f>
        <v>#REF!</v>
      </c>
      <c r="I51" s="234" t="e">
        <f>#REF!</f>
        <v>#REF!</v>
      </c>
      <c r="J51" s="234" t="e">
        <f>#REF!</f>
        <v>#REF!</v>
      </c>
      <c r="K51" s="234" t="e">
        <f>#REF!</f>
        <v>#REF!</v>
      </c>
      <c r="L51" s="234" t="e">
        <f>#REF!</f>
        <v>#REF!</v>
      </c>
      <c r="M51" s="234" t="e">
        <f>#REF!</f>
        <v>#REF!</v>
      </c>
      <c r="N51" s="234" t="e">
        <f>#REF!</f>
        <v>#REF!</v>
      </c>
      <c r="O51" s="234" t="e">
        <f>#REF!</f>
        <v>#REF!</v>
      </c>
      <c r="P51" s="234" t="e">
        <f>#REF!</f>
        <v>#REF!</v>
      </c>
      <c r="Q51" s="234" t="e">
        <f>#REF!</f>
        <v>#REF!</v>
      </c>
      <c r="R51" s="234" t="e">
        <f>#REF!</f>
        <v>#REF!</v>
      </c>
      <c r="S51" s="234" t="e">
        <f>#REF!</f>
        <v>#REF!</v>
      </c>
      <c r="T51" s="234" t="e">
        <f>#REF!</f>
        <v>#REF!</v>
      </c>
      <c r="U51" s="234" t="e">
        <f>#REF!</f>
        <v>#REF!</v>
      </c>
      <c r="V51" s="234" t="e">
        <f>#REF!</f>
        <v>#REF!</v>
      </c>
      <c r="W51" s="234" t="e">
        <f>#REF!</f>
        <v>#REF!</v>
      </c>
      <c r="X51" s="234" t="e">
        <f>#REF!</f>
        <v>#REF!</v>
      </c>
      <c r="Y51" s="234" t="e">
        <f>#REF!</f>
        <v>#REF!</v>
      </c>
      <c r="AA51" s="233" t="e">
        <f>#REF!</f>
        <v>#REF!</v>
      </c>
      <c r="AB51" s="233" t="e">
        <f>#REF!</f>
        <v>#REF!</v>
      </c>
      <c r="AC51" s="233" t="e">
        <f>#REF!</f>
        <v>#REF!</v>
      </c>
      <c r="AD51" s="233" t="e">
        <f>#REF!</f>
        <v>#REF!</v>
      </c>
      <c r="AE51" s="233" t="e">
        <f>#REF!</f>
        <v>#REF!</v>
      </c>
      <c r="AF51" s="233" t="e">
        <f>#REF!</f>
        <v>#REF!</v>
      </c>
      <c r="AG51" s="233" t="e">
        <f>#REF!</f>
        <v>#REF!</v>
      </c>
      <c r="AH51" s="233" t="e">
        <f>#REF!</f>
        <v>#REF!</v>
      </c>
      <c r="AI51" s="233" t="e">
        <f>#REF!</f>
        <v>#REF!</v>
      </c>
      <c r="AJ51" s="233" t="e">
        <f>#REF!</f>
        <v>#REF!</v>
      </c>
      <c r="AK51" s="233" t="e">
        <f>#REF!</f>
        <v>#REF!</v>
      </c>
      <c r="AL51" s="233" t="e">
        <f>#REF!</f>
        <v>#REF!</v>
      </c>
      <c r="AM51" s="233" t="e">
        <f>#REF!</f>
        <v>#REF!</v>
      </c>
      <c r="AN51" s="233" t="e">
        <f>#REF!</f>
        <v>#REF!</v>
      </c>
      <c r="AO51" s="233" t="e">
        <f>#REF!</f>
        <v>#REF!</v>
      </c>
      <c r="AP51" s="233" t="e">
        <f>#REF!</f>
        <v>#REF!</v>
      </c>
      <c r="AQ51" s="233" t="e">
        <f>#REF!</f>
        <v>#REF!</v>
      </c>
      <c r="AR51" s="233" t="e">
        <f>#REF!</f>
        <v>#REF!</v>
      </c>
      <c r="AS51" s="233" t="e">
        <f>#REF!</f>
        <v>#REF!</v>
      </c>
      <c r="AT51" s="233" t="e">
        <f>#REF!</f>
        <v>#REF!</v>
      </c>
      <c r="AU51" s="233" t="e">
        <f>#REF!</f>
        <v>#REF!</v>
      </c>
      <c r="AV51" s="233" t="e">
        <f>#REF!</f>
        <v>#REF!</v>
      </c>
      <c r="AW51" s="233" t="e">
        <f>#REF!</f>
        <v>#REF!</v>
      </c>
      <c r="AX51" s="233" t="e">
        <f>#REF!</f>
        <v>#REF!</v>
      </c>
      <c r="AZ51" s="233" t="e">
        <f t="shared" si="27"/>
        <v>#REF!</v>
      </c>
      <c r="BA51" s="233" t="e">
        <f t="shared" si="25"/>
        <v>#REF!</v>
      </c>
      <c r="BB51" s="233" t="e">
        <f t="shared" si="25"/>
        <v>#REF!</v>
      </c>
      <c r="BC51" s="233" t="e">
        <f t="shared" si="25"/>
        <v>#REF!</v>
      </c>
      <c r="BD51" s="233" t="e">
        <f t="shared" si="25"/>
        <v>#REF!</v>
      </c>
      <c r="BE51" s="233" t="e">
        <f t="shared" si="25"/>
        <v>#REF!</v>
      </c>
      <c r="BF51" s="233" t="e">
        <f t="shared" si="25"/>
        <v>#REF!</v>
      </c>
      <c r="BG51" s="233" t="e">
        <f t="shared" si="25"/>
        <v>#REF!</v>
      </c>
      <c r="BH51" s="233" t="e">
        <f t="shared" si="25"/>
        <v>#REF!</v>
      </c>
      <c r="BI51" s="233" t="e">
        <f t="shared" si="25"/>
        <v>#REF!</v>
      </c>
      <c r="BJ51" s="233" t="e">
        <f t="shared" si="25"/>
        <v>#REF!</v>
      </c>
      <c r="BK51" s="233" t="e">
        <f t="shared" si="25"/>
        <v>#REF!</v>
      </c>
      <c r="BL51" s="233" t="e">
        <f t="shared" si="25"/>
        <v>#REF!</v>
      </c>
      <c r="BM51" s="233" t="e">
        <f t="shared" si="25"/>
        <v>#REF!</v>
      </c>
      <c r="BN51" s="233" t="e">
        <f t="shared" si="25"/>
        <v>#REF!</v>
      </c>
      <c r="BO51" s="233" t="e">
        <f t="shared" si="25"/>
        <v>#REF!</v>
      </c>
      <c r="BP51" s="233" t="e">
        <f t="shared" si="25"/>
        <v>#REF!</v>
      </c>
      <c r="BQ51" s="233" t="e">
        <f t="shared" si="26"/>
        <v>#REF!</v>
      </c>
      <c r="BR51" s="233" t="e">
        <f t="shared" si="26"/>
        <v>#REF!</v>
      </c>
      <c r="BS51" s="233" t="e">
        <f t="shared" si="26"/>
        <v>#REF!</v>
      </c>
      <c r="BT51" s="233" t="e">
        <f t="shared" si="26"/>
        <v>#REF!</v>
      </c>
      <c r="BU51" s="233" t="e">
        <f t="shared" si="26"/>
        <v>#REF!</v>
      </c>
      <c r="BV51" s="233" t="e">
        <f t="shared" si="26"/>
        <v>#REF!</v>
      </c>
      <c r="BW51" s="233" t="e">
        <f t="shared" si="26"/>
        <v>#REF!</v>
      </c>
    </row>
    <row r="52" spans="1:75">
      <c r="A52" s="229">
        <v>10</v>
      </c>
      <c r="B52" s="234" t="e">
        <f>#REF!</f>
        <v>#REF!</v>
      </c>
      <c r="C52" s="234" t="e">
        <f>#REF!</f>
        <v>#REF!</v>
      </c>
      <c r="D52" s="234" t="e">
        <f>#REF!</f>
        <v>#REF!</v>
      </c>
      <c r="E52" s="234" t="e">
        <f>#REF!</f>
        <v>#REF!</v>
      </c>
      <c r="F52" s="234" t="e">
        <f>#REF!</f>
        <v>#REF!</v>
      </c>
      <c r="G52" s="234" t="e">
        <f>#REF!</f>
        <v>#REF!</v>
      </c>
      <c r="H52" s="234" t="e">
        <f>#REF!</f>
        <v>#REF!</v>
      </c>
      <c r="I52" s="234" t="e">
        <f>#REF!</f>
        <v>#REF!</v>
      </c>
      <c r="J52" s="234" t="e">
        <f>#REF!</f>
        <v>#REF!</v>
      </c>
      <c r="K52" s="234" t="e">
        <f>#REF!</f>
        <v>#REF!</v>
      </c>
      <c r="L52" s="234" t="e">
        <f>#REF!</f>
        <v>#REF!</v>
      </c>
      <c r="M52" s="234" t="e">
        <f>#REF!</f>
        <v>#REF!</v>
      </c>
      <c r="N52" s="234" t="e">
        <f>#REF!</f>
        <v>#REF!</v>
      </c>
      <c r="O52" s="234" t="e">
        <f>#REF!</f>
        <v>#REF!</v>
      </c>
      <c r="P52" s="234" t="e">
        <f>#REF!</f>
        <v>#REF!</v>
      </c>
      <c r="Q52" s="234" t="e">
        <f>#REF!</f>
        <v>#REF!</v>
      </c>
      <c r="R52" s="234" t="e">
        <f>#REF!</f>
        <v>#REF!</v>
      </c>
      <c r="S52" s="234" t="e">
        <f>#REF!</f>
        <v>#REF!</v>
      </c>
      <c r="T52" s="234" t="e">
        <f>#REF!</f>
        <v>#REF!</v>
      </c>
      <c r="U52" s="234" t="e">
        <f>#REF!</f>
        <v>#REF!</v>
      </c>
      <c r="V52" s="234" t="e">
        <f>#REF!</f>
        <v>#REF!</v>
      </c>
      <c r="W52" s="234" t="e">
        <f>#REF!</f>
        <v>#REF!</v>
      </c>
      <c r="X52" s="234" t="e">
        <f>#REF!</f>
        <v>#REF!</v>
      </c>
      <c r="Y52" s="234" t="e">
        <f>#REF!</f>
        <v>#REF!</v>
      </c>
      <c r="AA52" s="233" t="e">
        <f>#REF!</f>
        <v>#REF!</v>
      </c>
      <c r="AB52" s="233" t="e">
        <f>#REF!</f>
        <v>#REF!</v>
      </c>
      <c r="AC52" s="233" t="e">
        <f>#REF!</f>
        <v>#REF!</v>
      </c>
      <c r="AD52" s="233" t="e">
        <f>#REF!</f>
        <v>#REF!</v>
      </c>
      <c r="AE52" s="233" t="e">
        <f>#REF!</f>
        <v>#REF!</v>
      </c>
      <c r="AF52" s="233" t="e">
        <f>#REF!</f>
        <v>#REF!</v>
      </c>
      <c r="AG52" s="233" t="e">
        <f>#REF!</f>
        <v>#REF!</v>
      </c>
      <c r="AH52" s="233" t="e">
        <f>#REF!</f>
        <v>#REF!</v>
      </c>
      <c r="AI52" s="233" t="e">
        <f>#REF!</f>
        <v>#REF!</v>
      </c>
      <c r="AJ52" s="233" t="e">
        <f>#REF!</f>
        <v>#REF!</v>
      </c>
      <c r="AK52" s="233" t="e">
        <f>#REF!</f>
        <v>#REF!</v>
      </c>
      <c r="AL52" s="233" t="e">
        <f>#REF!</f>
        <v>#REF!</v>
      </c>
      <c r="AM52" s="233" t="e">
        <f>#REF!</f>
        <v>#REF!</v>
      </c>
      <c r="AN52" s="233" t="e">
        <f>#REF!</f>
        <v>#REF!</v>
      </c>
      <c r="AO52" s="233" t="e">
        <f>#REF!</f>
        <v>#REF!</v>
      </c>
      <c r="AP52" s="233" t="e">
        <f>#REF!</f>
        <v>#REF!</v>
      </c>
      <c r="AQ52" s="233" t="e">
        <f>#REF!</f>
        <v>#REF!</v>
      </c>
      <c r="AR52" s="233" t="e">
        <f>#REF!</f>
        <v>#REF!</v>
      </c>
      <c r="AS52" s="233" t="e">
        <f>#REF!</f>
        <v>#REF!</v>
      </c>
      <c r="AT52" s="233" t="e">
        <f>#REF!</f>
        <v>#REF!</v>
      </c>
      <c r="AU52" s="233" t="e">
        <f>#REF!</f>
        <v>#REF!</v>
      </c>
      <c r="AV52" s="233" t="e">
        <f>#REF!</f>
        <v>#REF!</v>
      </c>
      <c r="AW52" s="233" t="e">
        <f>#REF!</f>
        <v>#REF!</v>
      </c>
      <c r="AX52" s="233" t="e">
        <f>#REF!</f>
        <v>#REF!</v>
      </c>
      <c r="AZ52" s="233" t="e">
        <f t="shared" si="27"/>
        <v>#REF!</v>
      </c>
      <c r="BA52" s="233" t="e">
        <f t="shared" si="25"/>
        <v>#REF!</v>
      </c>
      <c r="BB52" s="233" t="e">
        <f t="shared" si="25"/>
        <v>#REF!</v>
      </c>
      <c r="BC52" s="233" t="e">
        <f t="shared" si="25"/>
        <v>#REF!</v>
      </c>
      <c r="BD52" s="233" t="e">
        <f t="shared" si="25"/>
        <v>#REF!</v>
      </c>
      <c r="BE52" s="233" t="e">
        <f t="shared" si="25"/>
        <v>#REF!</v>
      </c>
      <c r="BF52" s="233" t="e">
        <f t="shared" si="25"/>
        <v>#REF!</v>
      </c>
      <c r="BG52" s="233" t="e">
        <f t="shared" si="25"/>
        <v>#REF!</v>
      </c>
      <c r="BH52" s="233" t="e">
        <f t="shared" si="25"/>
        <v>#REF!</v>
      </c>
      <c r="BI52" s="233" t="e">
        <f t="shared" si="25"/>
        <v>#REF!</v>
      </c>
      <c r="BJ52" s="233" t="e">
        <f t="shared" si="25"/>
        <v>#REF!</v>
      </c>
      <c r="BK52" s="233" t="e">
        <f t="shared" si="25"/>
        <v>#REF!</v>
      </c>
      <c r="BL52" s="233" t="e">
        <f t="shared" si="25"/>
        <v>#REF!</v>
      </c>
      <c r="BM52" s="233" t="e">
        <f t="shared" si="25"/>
        <v>#REF!</v>
      </c>
      <c r="BN52" s="233" t="e">
        <f t="shared" si="25"/>
        <v>#REF!</v>
      </c>
      <c r="BO52" s="233" t="e">
        <f t="shared" si="25"/>
        <v>#REF!</v>
      </c>
      <c r="BP52" s="233" t="e">
        <f t="shared" si="25"/>
        <v>#REF!</v>
      </c>
      <c r="BQ52" s="233" t="e">
        <f t="shared" si="26"/>
        <v>#REF!</v>
      </c>
      <c r="BR52" s="233" t="e">
        <f t="shared" si="26"/>
        <v>#REF!</v>
      </c>
      <c r="BS52" s="233" t="e">
        <f t="shared" si="26"/>
        <v>#REF!</v>
      </c>
      <c r="BT52" s="233" t="e">
        <f t="shared" si="26"/>
        <v>#REF!</v>
      </c>
      <c r="BU52" s="233" t="e">
        <f t="shared" si="26"/>
        <v>#REF!</v>
      </c>
      <c r="BV52" s="233" t="e">
        <f t="shared" si="26"/>
        <v>#REF!</v>
      </c>
      <c r="BW52" s="233" t="e">
        <f t="shared" si="26"/>
        <v>#REF!</v>
      </c>
    </row>
    <row r="53" spans="1:75">
      <c r="A53" s="229">
        <v>11</v>
      </c>
      <c r="B53" s="234" t="e">
        <f>#REF!</f>
        <v>#REF!</v>
      </c>
      <c r="C53" s="234" t="e">
        <f>#REF!</f>
        <v>#REF!</v>
      </c>
      <c r="D53" s="234" t="e">
        <f>#REF!</f>
        <v>#REF!</v>
      </c>
      <c r="E53" s="234" t="e">
        <f>#REF!</f>
        <v>#REF!</v>
      </c>
      <c r="F53" s="234" t="e">
        <f>#REF!</f>
        <v>#REF!</v>
      </c>
      <c r="G53" s="234" t="e">
        <f>#REF!</f>
        <v>#REF!</v>
      </c>
      <c r="H53" s="234" t="e">
        <f>#REF!</f>
        <v>#REF!</v>
      </c>
      <c r="I53" s="234" t="e">
        <f>#REF!</f>
        <v>#REF!</v>
      </c>
      <c r="J53" s="234" t="e">
        <f>#REF!</f>
        <v>#REF!</v>
      </c>
      <c r="K53" s="234" t="e">
        <f>#REF!</f>
        <v>#REF!</v>
      </c>
      <c r="L53" s="234" t="e">
        <f>#REF!</f>
        <v>#REF!</v>
      </c>
      <c r="M53" s="234" t="e">
        <f>#REF!</f>
        <v>#REF!</v>
      </c>
      <c r="N53" s="234" t="e">
        <f>#REF!</f>
        <v>#REF!</v>
      </c>
      <c r="O53" s="234" t="e">
        <f>#REF!</f>
        <v>#REF!</v>
      </c>
      <c r="P53" s="234" t="e">
        <f>#REF!</f>
        <v>#REF!</v>
      </c>
      <c r="Q53" s="234" t="e">
        <f>#REF!</f>
        <v>#REF!</v>
      </c>
      <c r="R53" s="234" t="e">
        <f>#REF!</f>
        <v>#REF!</v>
      </c>
      <c r="S53" s="234" t="e">
        <f>#REF!</f>
        <v>#REF!</v>
      </c>
      <c r="T53" s="234" t="e">
        <f>#REF!</f>
        <v>#REF!</v>
      </c>
      <c r="U53" s="234" t="e">
        <f>#REF!</f>
        <v>#REF!</v>
      </c>
      <c r="V53" s="234" t="e">
        <f>#REF!</f>
        <v>#REF!</v>
      </c>
      <c r="W53" s="234" t="e">
        <f>#REF!</f>
        <v>#REF!</v>
      </c>
      <c r="X53" s="234" t="e">
        <f>#REF!</f>
        <v>#REF!</v>
      </c>
      <c r="Y53" s="234" t="e">
        <f>#REF!</f>
        <v>#REF!</v>
      </c>
      <c r="AA53" s="233" t="e">
        <f>#REF!</f>
        <v>#REF!</v>
      </c>
      <c r="AB53" s="233" t="e">
        <f>#REF!</f>
        <v>#REF!</v>
      </c>
      <c r="AC53" s="233" t="e">
        <f>#REF!</f>
        <v>#REF!</v>
      </c>
      <c r="AD53" s="233" t="e">
        <f>#REF!</f>
        <v>#REF!</v>
      </c>
      <c r="AE53" s="233" t="e">
        <f>#REF!</f>
        <v>#REF!</v>
      </c>
      <c r="AF53" s="233" t="e">
        <f>#REF!</f>
        <v>#REF!</v>
      </c>
      <c r="AG53" s="233" t="e">
        <f>#REF!</f>
        <v>#REF!</v>
      </c>
      <c r="AH53" s="233" t="e">
        <f>#REF!</f>
        <v>#REF!</v>
      </c>
      <c r="AI53" s="233" t="e">
        <f>#REF!</f>
        <v>#REF!</v>
      </c>
      <c r="AJ53" s="233" t="e">
        <f>#REF!</f>
        <v>#REF!</v>
      </c>
      <c r="AK53" s="233" t="e">
        <f>#REF!</f>
        <v>#REF!</v>
      </c>
      <c r="AL53" s="233" t="e">
        <f>#REF!</f>
        <v>#REF!</v>
      </c>
      <c r="AM53" s="233" t="e">
        <f>#REF!</f>
        <v>#REF!</v>
      </c>
      <c r="AN53" s="233" t="e">
        <f>#REF!</f>
        <v>#REF!</v>
      </c>
      <c r="AO53" s="233" t="e">
        <f>#REF!</f>
        <v>#REF!</v>
      </c>
      <c r="AP53" s="233" t="e">
        <f>#REF!</f>
        <v>#REF!</v>
      </c>
      <c r="AQ53" s="233" t="e">
        <f>#REF!</f>
        <v>#REF!</v>
      </c>
      <c r="AR53" s="233" t="e">
        <f>#REF!</f>
        <v>#REF!</v>
      </c>
      <c r="AS53" s="233" t="e">
        <f>#REF!</f>
        <v>#REF!</v>
      </c>
      <c r="AT53" s="233" t="e">
        <f>#REF!</f>
        <v>#REF!</v>
      </c>
      <c r="AU53" s="233" t="e">
        <f>#REF!</f>
        <v>#REF!</v>
      </c>
      <c r="AV53" s="233" t="e">
        <f>#REF!</f>
        <v>#REF!</v>
      </c>
      <c r="AW53" s="233" t="e">
        <f>#REF!</f>
        <v>#REF!</v>
      </c>
      <c r="AX53" s="233" t="e">
        <f>#REF!</f>
        <v>#REF!</v>
      </c>
      <c r="AZ53" s="233" t="e">
        <f t="shared" si="27"/>
        <v>#REF!</v>
      </c>
      <c r="BA53" s="233" t="e">
        <f t="shared" si="25"/>
        <v>#REF!</v>
      </c>
      <c r="BB53" s="233" t="e">
        <f t="shared" si="25"/>
        <v>#REF!</v>
      </c>
      <c r="BC53" s="233" t="e">
        <f t="shared" si="25"/>
        <v>#REF!</v>
      </c>
      <c r="BD53" s="233" t="e">
        <f t="shared" si="25"/>
        <v>#REF!</v>
      </c>
      <c r="BE53" s="233" t="e">
        <f t="shared" si="25"/>
        <v>#REF!</v>
      </c>
      <c r="BF53" s="233" t="e">
        <f t="shared" si="25"/>
        <v>#REF!</v>
      </c>
      <c r="BG53" s="233" t="e">
        <f t="shared" si="25"/>
        <v>#REF!</v>
      </c>
      <c r="BH53" s="233" t="e">
        <f t="shared" si="25"/>
        <v>#REF!</v>
      </c>
      <c r="BI53" s="233" t="e">
        <f t="shared" si="25"/>
        <v>#REF!</v>
      </c>
      <c r="BJ53" s="233" t="e">
        <f t="shared" si="25"/>
        <v>#REF!</v>
      </c>
      <c r="BK53" s="233" t="e">
        <f t="shared" si="25"/>
        <v>#REF!</v>
      </c>
      <c r="BL53" s="233" t="e">
        <f t="shared" si="25"/>
        <v>#REF!</v>
      </c>
      <c r="BM53" s="233" t="e">
        <f t="shared" si="25"/>
        <v>#REF!</v>
      </c>
      <c r="BN53" s="233" t="e">
        <f t="shared" si="25"/>
        <v>#REF!</v>
      </c>
      <c r="BO53" s="233" t="e">
        <f t="shared" si="25"/>
        <v>#REF!</v>
      </c>
      <c r="BP53" s="233" t="e">
        <f t="shared" si="25"/>
        <v>#REF!</v>
      </c>
      <c r="BQ53" s="233" t="e">
        <f t="shared" si="26"/>
        <v>#REF!</v>
      </c>
      <c r="BR53" s="233" t="e">
        <f t="shared" si="26"/>
        <v>#REF!</v>
      </c>
      <c r="BS53" s="233" t="e">
        <f t="shared" si="26"/>
        <v>#REF!</v>
      </c>
      <c r="BT53" s="233" t="e">
        <f t="shared" si="26"/>
        <v>#REF!</v>
      </c>
      <c r="BU53" s="233" t="e">
        <f t="shared" si="26"/>
        <v>#REF!</v>
      </c>
      <c r="BV53" s="233" t="e">
        <f t="shared" si="26"/>
        <v>#REF!</v>
      </c>
      <c r="BW53" s="233" t="e">
        <f t="shared" si="26"/>
        <v>#REF!</v>
      </c>
    </row>
    <row r="54" spans="1:75">
      <c r="A54" s="229">
        <v>12</v>
      </c>
      <c r="B54" s="234" t="e">
        <f>#REF!</f>
        <v>#REF!</v>
      </c>
      <c r="C54" s="234" t="e">
        <f>#REF!</f>
        <v>#REF!</v>
      </c>
      <c r="D54" s="234" t="e">
        <f>#REF!</f>
        <v>#REF!</v>
      </c>
      <c r="E54" s="234" t="e">
        <f>#REF!</f>
        <v>#REF!</v>
      </c>
      <c r="F54" s="234" t="e">
        <f>#REF!</f>
        <v>#REF!</v>
      </c>
      <c r="G54" s="234" t="e">
        <f>#REF!</f>
        <v>#REF!</v>
      </c>
      <c r="H54" s="234" t="e">
        <f>#REF!</f>
        <v>#REF!</v>
      </c>
      <c r="I54" s="234" t="e">
        <f>#REF!</f>
        <v>#REF!</v>
      </c>
      <c r="J54" s="234" t="e">
        <f>#REF!</f>
        <v>#REF!</v>
      </c>
      <c r="K54" s="234" t="e">
        <f>#REF!</f>
        <v>#REF!</v>
      </c>
      <c r="L54" s="234" t="e">
        <f>#REF!</f>
        <v>#REF!</v>
      </c>
      <c r="M54" s="234" t="e">
        <f>#REF!</f>
        <v>#REF!</v>
      </c>
      <c r="N54" s="234" t="e">
        <f>#REF!</f>
        <v>#REF!</v>
      </c>
      <c r="O54" s="234" t="e">
        <f>#REF!</f>
        <v>#REF!</v>
      </c>
      <c r="P54" s="234" t="e">
        <f>#REF!</f>
        <v>#REF!</v>
      </c>
      <c r="Q54" s="234" t="e">
        <f>#REF!</f>
        <v>#REF!</v>
      </c>
      <c r="R54" s="234" t="e">
        <f>#REF!</f>
        <v>#REF!</v>
      </c>
      <c r="S54" s="234" t="e">
        <f>#REF!</f>
        <v>#REF!</v>
      </c>
      <c r="T54" s="234" t="e">
        <f>#REF!</f>
        <v>#REF!</v>
      </c>
      <c r="U54" s="234" t="e">
        <f>#REF!</f>
        <v>#REF!</v>
      </c>
      <c r="V54" s="234" t="e">
        <f>#REF!</f>
        <v>#REF!</v>
      </c>
      <c r="W54" s="234" t="e">
        <f>#REF!</f>
        <v>#REF!</v>
      </c>
      <c r="X54" s="234" t="e">
        <f>#REF!</f>
        <v>#REF!</v>
      </c>
      <c r="Y54" s="234" t="e">
        <f>#REF!</f>
        <v>#REF!</v>
      </c>
      <c r="AA54" s="233" t="e">
        <f>#REF!</f>
        <v>#REF!</v>
      </c>
      <c r="AB54" s="233" t="e">
        <f>#REF!</f>
        <v>#REF!</v>
      </c>
      <c r="AC54" s="233" t="e">
        <f>#REF!</f>
        <v>#REF!</v>
      </c>
      <c r="AD54" s="233" t="e">
        <f>#REF!</f>
        <v>#REF!</v>
      </c>
      <c r="AE54" s="233" t="e">
        <f>#REF!</f>
        <v>#REF!</v>
      </c>
      <c r="AF54" s="233" t="e">
        <f>#REF!</f>
        <v>#REF!</v>
      </c>
      <c r="AG54" s="233" t="e">
        <f>#REF!</f>
        <v>#REF!</v>
      </c>
      <c r="AH54" s="233" t="e">
        <f>#REF!</f>
        <v>#REF!</v>
      </c>
      <c r="AI54" s="233" t="e">
        <f>#REF!</f>
        <v>#REF!</v>
      </c>
      <c r="AJ54" s="233" t="e">
        <f>#REF!</f>
        <v>#REF!</v>
      </c>
      <c r="AK54" s="233" t="e">
        <f>#REF!</f>
        <v>#REF!</v>
      </c>
      <c r="AL54" s="233" t="e">
        <f>#REF!</f>
        <v>#REF!</v>
      </c>
      <c r="AM54" s="233" t="e">
        <f>#REF!</f>
        <v>#REF!</v>
      </c>
      <c r="AN54" s="233" t="e">
        <f>#REF!</f>
        <v>#REF!</v>
      </c>
      <c r="AO54" s="233" t="e">
        <f>#REF!</f>
        <v>#REF!</v>
      </c>
      <c r="AP54" s="233" t="e">
        <f>#REF!</f>
        <v>#REF!</v>
      </c>
      <c r="AQ54" s="233" t="e">
        <f>#REF!</f>
        <v>#REF!</v>
      </c>
      <c r="AR54" s="233" t="e">
        <f>#REF!</f>
        <v>#REF!</v>
      </c>
      <c r="AS54" s="233" t="e">
        <f>#REF!</f>
        <v>#REF!</v>
      </c>
      <c r="AT54" s="233" t="e">
        <f>#REF!</f>
        <v>#REF!</v>
      </c>
      <c r="AU54" s="233" t="e">
        <f>#REF!</f>
        <v>#REF!</v>
      </c>
      <c r="AV54" s="233" t="e">
        <f>#REF!</f>
        <v>#REF!</v>
      </c>
      <c r="AW54" s="233" t="e">
        <f>#REF!</f>
        <v>#REF!</v>
      </c>
      <c r="AX54" s="233" t="e">
        <f>#REF!</f>
        <v>#REF!</v>
      </c>
      <c r="AZ54" s="233" t="e">
        <f t="shared" si="27"/>
        <v>#REF!</v>
      </c>
      <c r="BA54" s="233" t="e">
        <f t="shared" si="25"/>
        <v>#REF!</v>
      </c>
      <c r="BB54" s="233" t="e">
        <f t="shared" si="25"/>
        <v>#REF!</v>
      </c>
      <c r="BC54" s="233" t="e">
        <f t="shared" si="25"/>
        <v>#REF!</v>
      </c>
      <c r="BD54" s="233" t="e">
        <f t="shared" si="25"/>
        <v>#REF!</v>
      </c>
      <c r="BE54" s="233" t="e">
        <f t="shared" si="25"/>
        <v>#REF!</v>
      </c>
      <c r="BF54" s="233" t="e">
        <f t="shared" si="25"/>
        <v>#REF!</v>
      </c>
      <c r="BG54" s="233" t="e">
        <f t="shared" si="25"/>
        <v>#REF!</v>
      </c>
      <c r="BH54" s="233" t="e">
        <f t="shared" si="25"/>
        <v>#REF!</v>
      </c>
      <c r="BI54" s="233" t="e">
        <f t="shared" si="25"/>
        <v>#REF!</v>
      </c>
      <c r="BJ54" s="233" t="e">
        <f t="shared" si="25"/>
        <v>#REF!</v>
      </c>
      <c r="BK54" s="233" t="e">
        <f t="shared" si="25"/>
        <v>#REF!</v>
      </c>
      <c r="BL54" s="233" t="e">
        <f t="shared" si="25"/>
        <v>#REF!</v>
      </c>
      <c r="BM54" s="233" t="e">
        <f t="shared" si="25"/>
        <v>#REF!</v>
      </c>
      <c r="BN54" s="233" t="e">
        <f t="shared" si="25"/>
        <v>#REF!</v>
      </c>
      <c r="BO54" s="233" t="e">
        <f t="shared" si="25"/>
        <v>#REF!</v>
      </c>
      <c r="BP54" s="233" t="e">
        <f t="shared" si="25"/>
        <v>#REF!</v>
      </c>
      <c r="BQ54" s="233" t="e">
        <f t="shared" si="26"/>
        <v>#REF!</v>
      </c>
      <c r="BR54" s="233" t="e">
        <f t="shared" si="26"/>
        <v>#REF!</v>
      </c>
      <c r="BS54" s="233" t="e">
        <f t="shared" si="26"/>
        <v>#REF!</v>
      </c>
      <c r="BT54" s="233" t="e">
        <f t="shared" si="26"/>
        <v>#REF!</v>
      </c>
      <c r="BU54" s="233" t="e">
        <f t="shared" si="26"/>
        <v>#REF!</v>
      </c>
      <c r="BV54" s="233" t="e">
        <f t="shared" si="26"/>
        <v>#REF!</v>
      </c>
      <c r="BW54" s="233" t="e">
        <f t="shared" si="26"/>
        <v>#REF!</v>
      </c>
    </row>
    <row r="55" spans="1:75">
      <c r="A55" s="229">
        <v>13</v>
      </c>
      <c r="B55" s="234" t="e">
        <f>#REF!</f>
        <v>#REF!</v>
      </c>
      <c r="C55" s="234" t="e">
        <f>#REF!</f>
        <v>#REF!</v>
      </c>
      <c r="D55" s="234" t="e">
        <f>#REF!</f>
        <v>#REF!</v>
      </c>
      <c r="E55" s="234" t="e">
        <f>#REF!</f>
        <v>#REF!</v>
      </c>
      <c r="F55" s="234" t="e">
        <f>#REF!</f>
        <v>#REF!</v>
      </c>
      <c r="G55" s="234" t="e">
        <f>#REF!</f>
        <v>#REF!</v>
      </c>
      <c r="H55" s="234" t="e">
        <f>#REF!</f>
        <v>#REF!</v>
      </c>
      <c r="I55" s="234" t="e">
        <f>#REF!</f>
        <v>#REF!</v>
      </c>
      <c r="J55" s="234" t="e">
        <f>#REF!</f>
        <v>#REF!</v>
      </c>
      <c r="K55" s="234" t="e">
        <f>#REF!</f>
        <v>#REF!</v>
      </c>
      <c r="L55" s="234" t="e">
        <f>#REF!</f>
        <v>#REF!</v>
      </c>
      <c r="M55" s="234" t="e">
        <f>#REF!</f>
        <v>#REF!</v>
      </c>
      <c r="N55" s="234" t="e">
        <f>#REF!</f>
        <v>#REF!</v>
      </c>
      <c r="O55" s="234" t="e">
        <f>#REF!</f>
        <v>#REF!</v>
      </c>
      <c r="P55" s="234" t="e">
        <f>#REF!</f>
        <v>#REF!</v>
      </c>
      <c r="Q55" s="234" t="e">
        <f>#REF!</f>
        <v>#REF!</v>
      </c>
      <c r="R55" s="234" t="e">
        <f>#REF!</f>
        <v>#REF!</v>
      </c>
      <c r="S55" s="234" t="e">
        <f>#REF!</f>
        <v>#REF!</v>
      </c>
      <c r="T55" s="234" t="e">
        <f>#REF!</f>
        <v>#REF!</v>
      </c>
      <c r="U55" s="234" t="e">
        <f>#REF!</f>
        <v>#REF!</v>
      </c>
      <c r="V55" s="234" t="e">
        <f>#REF!</f>
        <v>#REF!</v>
      </c>
      <c r="W55" s="234" t="e">
        <f>#REF!</f>
        <v>#REF!</v>
      </c>
      <c r="X55" s="234" t="e">
        <f>#REF!</f>
        <v>#REF!</v>
      </c>
      <c r="Y55" s="234" t="e">
        <f>#REF!</f>
        <v>#REF!</v>
      </c>
      <c r="AA55" s="233" t="e">
        <f>#REF!</f>
        <v>#REF!</v>
      </c>
      <c r="AB55" s="233" t="e">
        <f>#REF!</f>
        <v>#REF!</v>
      </c>
      <c r="AC55" s="233" t="e">
        <f>#REF!</f>
        <v>#REF!</v>
      </c>
      <c r="AD55" s="233" t="e">
        <f>#REF!</f>
        <v>#REF!</v>
      </c>
      <c r="AE55" s="233" t="e">
        <f>#REF!</f>
        <v>#REF!</v>
      </c>
      <c r="AF55" s="233" t="e">
        <f>#REF!</f>
        <v>#REF!</v>
      </c>
      <c r="AG55" s="233" t="e">
        <f>#REF!</f>
        <v>#REF!</v>
      </c>
      <c r="AH55" s="233" t="e">
        <f>#REF!</f>
        <v>#REF!</v>
      </c>
      <c r="AI55" s="233" t="e">
        <f>#REF!</f>
        <v>#REF!</v>
      </c>
      <c r="AJ55" s="233" t="e">
        <f>#REF!</f>
        <v>#REF!</v>
      </c>
      <c r="AK55" s="233" t="e">
        <f>#REF!</f>
        <v>#REF!</v>
      </c>
      <c r="AL55" s="233" t="e">
        <f>#REF!</f>
        <v>#REF!</v>
      </c>
      <c r="AM55" s="233" t="e">
        <f>#REF!</f>
        <v>#REF!</v>
      </c>
      <c r="AN55" s="233" t="e">
        <f>#REF!</f>
        <v>#REF!</v>
      </c>
      <c r="AO55" s="233" t="e">
        <f>#REF!</f>
        <v>#REF!</v>
      </c>
      <c r="AP55" s="233" t="e">
        <f>#REF!</f>
        <v>#REF!</v>
      </c>
      <c r="AQ55" s="233" t="e">
        <f>#REF!</f>
        <v>#REF!</v>
      </c>
      <c r="AR55" s="233" t="e">
        <f>#REF!</f>
        <v>#REF!</v>
      </c>
      <c r="AS55" s="233" t="e">
        <f>#REF!</f>
        <v>#REF!</v>
      </c>
      <c r="AT55" s="233" t="e">
        <f>#REF!</f>
        <v>#REF!</v>
      </c>
      <c r="AU55" s="233" t="e">
        <f>#REF!</f>
        <v>#REF!</v>
      </c>
      <c r="AV55" s="233" t="e">
        <f>#REF!</f>
        <v>#REF!</v>
      </c>
      <c r="AW55" s="233" t="e">
        <f>#REF!</f>
        <v>#REF!</v>
      </c>
      <c r="AX55" s="233" t="e">
        <f>#REF!</f>
        <v>#REF!</v>
      </c>
      <c r="AZ55" s="233" t="e">
        <f t="shared" si="27"/>
        <v>#REF!</v>
      </c>
      <c r="BA55" s="233" t="e">
        <f t="shared" si="25"/>
        <v>#REF!</v>
      </c>
      <c r="BB55" s="233" t="e">
        <f t="shared" si="25"/>
        <v>#REF!</v>
      </c>
      <c r="BC55" s="233" t="e">
        <f t="shared" si="25"/>
        <v>#REF!</v>
      </c>
      <c r="BD55" s="233" t="e">
        <f t="shared" si="25"/>
        <v>#REF!</v>
      </c>
      <c r="BE55" s="233" t="e">
        <f t="shared" si="25"/>
        <v>#REF!</v>
      </c>
      <c r="BF55" s="233" t="e">
        <f t="shared" si="25"/>
        <v>#REF!</v>
      </c>
      <c r="BG55" s="233" t="e">
        <f t="shared" si="25"/>
        <v>#REF!</v>
      </c>
      <c r="BH55" s="233" t="e">
        <f t="shared" si="25"/>
        <v>#REF!</v>
      </c>
      <c r="BI55" s="233" t="e">
        <f t="shared" si="25"/>
        <v>#REF!</v>
      </c>
      <c r="BJ55" s="233" t="e">
        <f t="shared" si="25"/>
        <v>#REF!</v>
      </c>
      <c r="BK55" s="233" t="e">
        <f t="shared" si="25"/>
        <v>#REF!</v>
      </c>
      <c r="BL55" s="233" t="e">
        <f t="shared" si="25"/>
        <v>#REF!</v>
      </c>
      <c r="BM55" s="233" t="e">
        <f t="shared" si="25"/>
        <v>#REF!</v>
      </c>
      <c r="BN55" s="233" t="e">
        <f t="shared" si="25"/>
        <v>#REF!</v>
      </c>
      <c r="BO55" s="233" t="e">
        <f t="shared" si="25"/>
        <v>#REF!</v>
      </c>
      <c r="BP55" s="233" t="e">
        <f t="shared" si="25"/>
        <v>#REF!</v>
      </c>
      <c r="BQ55" s="233" t="e">
        <f t="shared" si="26"/>
        <v>#REF!</v>
      </c>
      <c r="BR55" s="233" t="e">
        <f t="shared" si="26"/>
        <v>#REF!</v>
      </c>
      <c r="BS55" s="233" t="e">
        <f t="shared" si="26"/>
        <v>#REF!</v>
      </c>
      <c r="BT55" s="233" t="e">
        <f t="shared" si="26"/>
        <v>#REF!</v>
      </c>
      <c r="BU55" s="233" t="e">
        <f t="shared" si="26"/>
        <v>#REF!</v>
      </c>
      <c r="BV55" s="233" t="e">
        <f t="shared" si="26"/>
        <v>#REF!</v>
      </c>
      <c r="BW55" s="233" t="e">
        <f t="shared" si="26"/>
        <v>#REF!</v>
      </c>
    </row>
    <row r="56" spans="1:75">
      <c r="A56" s="229">
        <v>14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27"/>
        <v>#REF!</v>
      </c>
      <c r="BA56" s="233" t="e">
        <f t="shared" si="25"/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si="26"/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15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27"/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16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ref="BP58:BP73" si="28">R58-AQ58</f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17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ref="BA59:BA73" si="29">C59-AB59</f>
        <v>#REF!</v>
      </c>
      <c r="BB59" s="233" t="e">
        <f t="shared" ref="BB59:BB73" si="30">D59-AC59</f>
        <v>#REF!</v>
      </c>
      <c r="BC59" s="233" t="e">
        <f t="shared" ref="BC59:BC73" si="31">E59-AD59</f>
        <v>#REF!</v>
      </c>
      <c r="BD59" s="233" t="e">
        <f t="shared" ref="BD59:BD73" si="32">F59-AE59</f>
        <v>#REF!</v>
      </c>
      <c r="BE59" s="233" t="e">
        <f t="shared" ref="BE59:BE73" si="33">G59-AF59</f>
        <v>#REF!</v>
      </c>
      <c r="BF59" s="233" t="e">
        <f t="shared" ref="BF59:BF73" si="34">H59-AG59</f>
        <v>#REF!</v>
      </c>
      <c r="BG59" s="233" t="e">
        <f t="shared" ref="BG59:BG73" si="35">I59-AH59</f>
        <v>#REF!</v>
      </c>
      <c r="BH59" s="233" t="e">
        <f t="shared" ref="BH59:BH73" si="36">J59-AI59</f>
        <v>#REF!</v>
      </c>
      <c r="BI59" s="233" t="e">
        <f t="shared" ref="BI59:BI73" si="37">K59-AJ59</f>
        <v>#REF!</v>
      </c>
      <c r="BJ59" s="233" t="e">
        <f t="shared" ref="BJ59:BJ73" si="38">L59-AK59</f>
        <v>#REF!</v>
      </c>
      <c r="BK59" s="233" t="e">
        <f t="shared" ref="BK59:BK73" si="39">M59-AL59</f>
        <v>#REF!</v>
      </c>
      <c r="BL59" s="233" t="e">
        <f t="shared" ref="BL59:BL73" si="40">N59-AM59</f>
        <v>#REF!</v>
      </c>
      <c r="BM59" s="233" t="e">
        <f t="shared" ref="BM59:BM73" si="41">O59-AN59</f>
        <v>#REF!</v>
      </c>
      <c r="BN59" s="233" t="e">
        <f t="shared" ref="BN59:BN73" si="42">P59-AO59</f>
        <v>#REF!</v>
      </c>
      <c r="BO59" s="233" t="e">
        <f t="shared" ref="BO59:BO73" si="43">Q59-AP59</f>
        <v>#REF!</v>
      </c>
      <c r="BP59" s="233" t="e">
        <f t="shared" si="28"/>
        <v>#REF!</v>
      </c>
      <c r="BQ59" s="233" t="e">
        <f t="shared" ref="BQ59:BQ73" si="44">S59-AR59</f>
        <v>#REF!</v>
      </c>
      <c r="BR59" s="233" t="e">
        <f t="shared" ref="BR59:BR73" si="45">T59-AS59</f>
        <v>#REF!</v>
      </c>
      <c r="BS59" s="233" t="e">
        <f t="shared" ref="BS59:BS73" si="46">U59-AT59</f>
        <v>#REF!</v>
      </c>
      <c r="BT59" s="233" t="e">
        <f t="shared" ref="BT59:BT73" si="47">V59-AU59</f>
        <v>#REF!</v>
      </c>
      <c r="BU59" s="233" t="e">
        <f t="shared" ref="BU59:BU73" si="48">W59-AV59</f>
        <v>#REF!</v>
      </c>
      <c r="BV59" s="233" t="e">
        <f t="shared" ref="BV59:BV73" si="49">X59-AW59</f>
        <v>#REF!</v>
      </c>
      <c r="BW59" s="233" t="e">
        <f t="shared" ref="BW59:BW73" si="50">Y59-AX59</f>
        <v>#REF!</v>
      </c>
    </row>
    <row r="60" spans="1:75">
      <c r="A60" s="229">
        <v>18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9"/>
        <v>#REF!</v>
      </c>
      <c r="BB60" s="233" t="e">
        <f t="shared" si="30"/>
        <v>#REF!</v>
      </c>
      <c r="BC60" s="233" t="e">
        <f t="shared" si="31"/>
        <v>#REF!</v>
      </c>
      <c r="BD60" s="233" t="e">
        <f t="shared" si="32"/>
        <v>#REF!</v>
      </c>
      <c r="BE60" s="233" t="e">
        <f t="shared" si="33"/>
        <v>#REF!</v>
      </c>
      <c r="BF60" s="233" t="e">
        <f t="shared" si="34"/>
        <v>#REF!</v>
      </c>
      <c r="BG60" s="233" t="e">
        <f t="shared" si="35"/>
        <v>#REF!</v>
      </c>
      <c r="BH60" s="233" t="e">
        <f t="shared" si="36"/>
        <v>#REF!</v>
      </c>
      <c r="BI60" s="233" t="e">
        <f t="shared" si="37"/>
        <v>#REF!</v>
      </c>
      <c r="BJ60" s="233" t="e">
        <f t="shared" si="38"/>
        <v>#REF!</v>
      </c>
      <c r="BK60" s="233" t="e">
        <f t="shared" si="39"/>
        <v>#REF!</v>
      </c>
      <c r="BL60" s="233" t="e">
        <f t="shared" si="40"/>
        <v>#REF!</v>
      </c>
      <c r="BM60" s="233" t="e">
        <f t="shared" si="41"/>
        <v>#REF!</v>
      </c>
      <c r="BN60" s="233" t="e">
        <f t="shared" si="42"/>
        <v>#REF!</v>
      </c>
      <c r="BO60" s="233" t="e">
        <f t="shared" si="43"/>
        <v>#REF!</v>
      </c>
      <c r="BP60" s="233" t="e">
        <f t="shared" si="28"/>
        <v>#REF!</v>
      </c>
      <c r="BQ60" s="233" t="e">
        <f t="shared" si="44"/>
        <v>#REF!</v>
      </c>
      <c r="BR60" s="233" t="e">
        <f t="shared" si="45"/>
        <v>#REF!</v>
      </c>
      <c r="BS60" s="233" t="e">
        <f t="shared" si="46"/>
        <v>#REF!</v>
      </c>
      <c r="BT60" s="233" t="e">
        <f t="shared" si="47"/>
        <v>#REF!</v>
      </c>
      <c r="BU60" s="233" t="e">
        <f t="shared" si="48"/>
        <v>#REF!</v>
      </c>
      <c r="BV60" s="233" t="e">
        <f t="shared" si="49"/>
        <v>#REF!</v>
      </c>
      <c r="BW60" s="233" t="e">
        <f t="shared" si="50"/>
        <v>#REF!</v>
      </c>
    </row>
    <row r="61" spans="1:75">
      <c r="A61" s="229">
        <v>19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9"/>
        <v>#REF!</v>
      </c>
      <c r="BB61" s="233" t="e">
        <f t="shared" si="30"/>
        <v>#REF!</v>
      </c>
      <c r="BC61" s="233" t="e">
        <f t="shared" si="31"/>
        <v>#REF!</v>
      </c>
      <c r="BD61" s="233" t="e">
        <f t="shared" si="32"/>
        <v>#REF!</v>
      </c>
      <c r="BE61" s="233" t="e">
        <f t="shared" si="33"/>
        <v>#REF!</v>
      </c>
      <c r="BF61" s="233" t="e">
        <f t="shared" si="34"/>
        <v>#REF!</v>
      </c>
      <c r="BG61" s="233" t="e">
        <f t="shared" si="35"/>
        <v>#REF!</v>
      </c>
      <c r="BH61" s="233" t="e">
        <f t="shared" si="36"/>
        <v>#REF!</v>
      </c>
      <c r="BI61" s="233" t="e">
        <f t="shared" si="37"/>
        <v>#REF!</v>
      </c>
      <c r="BJ61" s="233" t="e">
        <f t="shared" si="38"/>
        <v>#REF!</v>
      </c>
      <c r="BK61" s="233" t="e">
        <f t="shared" si="39"/>
        <v>#REF!</v>
      </c>
      <c r="BL61" s="233" t="e">
        <f t="shared" si="40"/>
        <v>#REF!</v>
      </c>
      <c r="BM61" s="233" t="e">
        <f t="shared" si="41"/>
        <v>#REF!</v>
      </c>
      <c r="BN61" s="233" t="e">
        <f t="shared" si="42"/>
        <v>#REF!</v>
      </c>
      <c r="BO61" s="233" t="e">
        <f t="shared" si="43"/>
        <v>#REF!</v>
      </c>
      <c r="BP61" s="233" t="e">
        <f t="shared" si="28"/>
        <v>#REF!</v>
      </c>
      <c r="BQ61" s="233" t="e">
        <f t="shared" si="44"/>
        <v>#REF!</v>
      </c>
      <c r="BR61" s="233" t="e">
        <f t="shared" si="45"/>
        <v>#REF!</v>
      </c>
      <c r="BS61" s="233" t="e">
        <f t="shared" si="46"/>
        <v>#REF!</v>
      </c>
      <c r="BT61" s="233" t="e">
        <f t="shared" si="47"/>
        <v>#REF!</v>
      </c>
      <c r="BU61" s="233" t="e">
        <f t="shared" si="48"/>
        <v>#REF!</v>
      </c>
      <c r="BV61" s="233" t="e">
        <f t="shared" si="49"/>
        <v>#REF!</v>
      </c>
      <c r="BW61" s="233" t="e">
        <f t="shared" si="50"/>
        <v>#REF!</v>
      </c>
    </row>
    <row r="62" spans="1:75">
      <c r="A62" s="229">
        <v>20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9"/>
        <v>#REF!</v>
      </c>
      <c r="BB62" s="233" t="e">
        <f t="shared" si="30"/>
        <v>#REF!</v>
      </c>
      <c r="BC62" s="233" t="e">
        <f t="shared" si="31"/>
        <v>#REF!</v>
      </c>
      <c r="BD62" s="233" t="e">
        <f t="shared" si="32"/>
        <v>#REF!</v>
      </c>
      <c r="BE62" s="233" t="e">
        <f t="shared" si="33"/>
        <v>#REF!</v>
      </c>
      <c r="BF62" s="233" t="e">
        <f t="shared" si="34"/>
        <v>#REF!</v>
      </c>
      <c r="BG62" s="233" t="e">
        <f t="shared" si="35"/>
        <v>#REF!</v>
      </c>
      <c r="BH62" s="233" t="e">
        <f t="shared" si="36"/>
        <v>#REF!</v>
      </c>
      <c r="BI62" s="233" t="e">
        <f t="shared" si="37"/>
        <v>#REF!</v>
      </c>
      <c r="BJ62" s="233" t="e">
        <f t="shared" si="38"/>
        <v>#REF!</v>
      </c>
      <c r="BK62" s="233" t="e">
        <f t="shared" si="39"/>
        <v>#REF!</v>
      </c>
      <c r="BL62" s="233" t="e">
        <f t="shared" si="40"/>
        <v>#REF!</v>
      </c>
      <c r="BM62" s="233" t="e">
        <f t="shared" si="41"/>
        <v>#REF!</v>
      </c>
      <c r="BN62" s="233" t="e">
        <f t="shared" si="42"/>
        <v>#REF!</v>
      </c>
      <c r="BO62" s="233" t="e">
        <f t="shared" si="43"/>
        <v>#REF!</v>
      </c>
      <c r="BP62" s="233" t="e">
        <f t="shared" si="28"/>
        <v>#REF!</v>
      </c>
      <c r="BQ62" s="233" t="e">
        <f t="shared" si="44"/>
        <v>#REF!</v>
      </c>
      <c r="BR62" s="233" t="e">
        <f t="shared" si="45"/>
        <v>#REF!</v>
      </c>
      <c r="BS62" s="233" t="e">
        <f t="shared" si="46"/>
        <v>#REF!</v>
      </c>
      <c r="BT62" s="233" t="e">
        <f t="shared" si="47"/>
        <v>#REF!</v>
      </c>
      <c r="BU62" s="233" t="e">
        <f t="shared" si="48"/>
        <v>#REF!</v>
      </c>
      <c r="BV62" s="233" t="e">
        <f t="shared" si="49"/>
        <v>#REF!</v>
      </c>
      <c r="BW62" s="233" t="e">
        <f t="shared" si="50"/>
        <v>#REF!</v>
      </c>
    </row>
    <row r="63" spans="1:75">
      <c r="A63" s="229">
        <v>21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9"/>
        <v>#REF!</v>
      </c>
      <c r="BB63" s="233" t="e">
        <f t="shared" si="30"/>
        <v>#REF!</v>
      </c>
      <c r="BC63" s="233" t="e">
        <f t="shared" si="31"/>
        <v>#REF!</v>
      </c>
      <c r="BD63" s="233" t="e">
        <f t="shared" si="32"/>
        <v>#REF!</v>
      </c>
      <c r="BE63" s="233" t="e">
        <f t="shared" si="33"/>
        <v>#REF!</v>
      </c>
      <c r="BF63" s="233" t="e">
        <f t="shared" si="34"/>
        <v>#REF!</v>
      </c>
      <c r="BG63" s="233" t="e">
        <f t="shared" si="35"/>
        <v>#REF!</v>
      </c>
      <c r="BH63" s="233" t="e">
        <f t="shared" si="36"/>
        <v>#REF!</v>
      </c>
      <c r="BI63" s="233" t="e">
        <f t="shared" si="37"/>
        <v>#REF!</v>
      </c>
      <c r="BJ63" s="233" t="e">
        <f t="shared" si="38"/>
        <v>#REF!</v>
      </c>
      <c r="BK63" s="233" t="e">
        <f t="shared" si="39"/>
        <v>#REF!</v>
      </c>
      <c r="BL63" s="233" t="e">
        <f t="shared" si="40"/>
        <v>#REF!</v>
      </c>
      <c r="BM63" s="233" t="e">
        <f t="shared" si="41"/>
        <v>#REF!</v>
      </c>
      <c r="BN63" s="233" t="e">
        <f t="shared" si="42"/>
        <v>#REF!</v>
      </c>
      <c r="BO63" s="233" t="e">
        <f t="shared" si="43"/>
        <v>#REF!</v>
      </c>
      <c r="BP63" s="233" t="e">
        <f t="shared" si="28"/>
        <v>#REF!</v>
      </c>
      <c r="BQ63" s="233" t="e">
        <f t="shared" si="44"/>
        <v>#REF!</v>
      </c>
      <c r="BR63" s="233" t="e">
        <f t="shared" si="45"/>
        <v>#REF!</v>
      </c>
      <c r="BS63" s="233" t="e">
        <f t="shared" si="46"/>
        <v>#REF!</v>
      </c>
      <c r="BT63" s="233" t="e">
        <f t="shared" si="47"/>
        <v>#REF!</v>
      </c>
      <c r="BU63" s="233" t="e">
        <f t="shared" si="48"/>
        <v>#REF!</v>
      </c>
      <c r="BV63" s="233" t="e">
        <f t="shared" si="49"/>
        <v>#REF!</v>
      </c>
      <c r="BW63" s="233" t="e">
        <f t="shared" si="50"/>
        <v>#REF!</v>
      </c>
    </row>
    <row r="64" spans="1:75">
      <c r="A64" s="229">
        <v>22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9"/>
        <v>#REF!</v>
      </c>
      <c r="BB64" s="233" t="e">
        <f t="shared" si="30"/>
        <v>#REF!</v>
      </c>
      <c r="BC64" s="233" t="e">
        <f t="shared" si="31"/>
        <v>#REF!</v>
      </c>
      <c r="BD64" s="233" t="e">
        <f t="shared" si="32"/>
        <v>#REF!</v>
      </c>
      <c r="BE64" s="233" t="e">
        <f t="shared" si="33"/>
        <v>#REF!</v>
      </c>
      <c r="BF64" s="233" t="e">
        <f t="shared" si="34"/>
        <v>#REF!</v>
      </c>
      <c r="BG64" s="233" t="e">
        <f t="shared" si="35"/>
        <v>#REF!</v>
      </c>
      <c r="BH64" s="233" t="e">
        <f t="shared" si="36"/>
        <v>#REF!</v>
      </c>
      <c r="BI64" s="233" t="e">
        <f t="shared" si="37"/>
        <v>#REF!</v>
      </c>
      <c r="BJ64" s="233" t="e">
        <f t="shared" si="38"/>
        <v>#REF!</v>
      </c>
      <c r="BK64" s="233" t="e">
        <f t="shared" si="39"/>
        <v>#REF!</v>
      </c>
      <c r="BL64" s="233" t="e">
        <f t="shared" si="40"/>
        <v>#REF!</v>
      </c>
      <c r="BM64" s="233" t="e">
        <f t="shared" si="41"/>
        <v>#REF!</v>
      </c>
      <c r="BN64" s="233" t="e">
        <f t="shared" si="42"/>
        <v>#REF!</v>
      </c>
      <c r="BO64" s="233" t="e">
        <f t="shared" si="43"/>
        <v>#REF!</v>
      </c>
      <c r="BP64" s="233" t="e">
        <f t="shared" si="28"/>
        <v>#REF!</v>
      </c>
      <c r="BQ64" s="233" t="e">
        <f t="shared" si="44"/>
        <v>#REF!</v>
      </c>
      <c r="BR64" s="233" t="e">
        <f t="shared" si="45"/>
        <v>#REF!</v>
      </c>
      <c r="BS64" s="233" t="e">
        <f t="shared" si="46"/>
        <v>#REF!</v>
      </c>
      <c r="BT64" s="233" t="e">
        <f t="shared" si="47"/>
        <v>#REF!</v>
      </c>
      <c r="BU64" s="233" t="e">
        <f t="shared" si="48"/>
        <v>#REF!</v>
      </c>
      <c r="BV64" s="233" t="e">
        <f t="shared" si="49"/>
        <v>#REF!</v>
      </c>
      <c r="BW64" s="233" t="e">
        <f t="shared" si="50"/>
        <v>#REF!</v>
      </c>
    </row>
    <row r="65" spans="1:75">
      <c r="A65" s="229">
        <v>23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9"/>
        <v>#REF!</v>
      </c>
      <c r="BB65" s="233" t="e">
        <f t="shared" si="30"/>
        <v>#REF!</v>
      </c>
      <c r="BC65" s="233" t="e">
        <f t="shared" si="31"/>
        <v>#REF!</v>
      </c>
      <c r="BD65" s="233" t="e">
        <f t="shared" si="32"/>
        <v>#REF!</v>
      </c>
      <c r="BE65" s="233" t="e">
        <f t="shared" si="33"/>
        <v>#REF!</v>
      </c>
      <c r="BF65" s="233" t="e">
        <f t="shared" si="34"/>
        <v>#REF!</v>
      </c>
      <c r="BG65" s="233" t="e">
        <f t="shared" si="35"/>
        <v>#REF!</v>
      </c>
      <c r="BH65" s="233" t="e">
        <f t="shared" si="36"/>
        <v>#REF!</v>
      </c>
      <c r="BI65" s="233" t="e">
        <f t="shared" si="37"/>
        <v>#REF!</v>
      </c>
      <c r="BJ65" s="233" t="e">
        <f t="shared" si="38"/>
        <v>#REF!</v>
      </c>
      <c r="BK65" s="233" t="e">
        <f t="shared" si="39"/>
        <v>#REF!</v>
      </c>
      <c r="BL65" s="233" t="e">
        <f t="shared" si="40"/>
        <v>#REF!</v>
      </c>
      <c r="BM65" s="233" t="e">
        <f t="shared" si="41"/>
        <v>#REF!</v>
      </c>
      <c r="BN65" s="233" t="e">
        <f t="shared" si="42"/>
        <v>#REF!</v>
      </c>
      <c r="BO65" s="233" t="e">
        <f t="shared" si="43"/>
        <v>#REF!</v>
      </c>
      <c r="BP65" s="233" t="e">
        <f t="shared" si="28"/>
        <v>#REF!</v>
      </c>
      <c r="BQ65" s="233" t="e">
        <f t="shared" si="44"/>
        <v>#REF!</v>
      </c>
      <c r="BR65" s="233" t="e">
        <f t="shared" si="45"/>
        <v>#REF!</v>
      </c>
      <c r="BS65" s="233" t="e">
        <f t="shared" si="46"/>
        <v>#REF!</v>
      </c>
      <c r="BT65" s="233" t="e">
        <f t="shared" si="47"/>
        <v>#REF!</v>
      </c>
      <c r="BU65" s="233" t="e">
        <f t="shared" si="48"/>
        <v>#REF!</v>
      </c>
      <c r="BV65" s="233" t="e">
        <f t="shared" si="49"/>
        <v>#REF!</v>
      </c>
      <c r="BW65" s="233" t="e">
        <f t="shared" si="50"/>
        <v>#REF!</v>
      </c>
    </row>
    <row r="66" spans="1:75">
      <c r="A66" s="229">
        <v>24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9"/>
        <v>#REF!</v>
      </c>
      <c r="BB66" s="233" t="e">
        <f t="shared" si="30"/>
        <v>#REF!</v>
      </c>
      <c r="BC66" s="233" t="e">
        <f t="shared" si="31"/>
        <v>#REF!</v>
      </c>
      <c r="BD66" s="233" t="e">
        <f t="shared" si="32"/>
        <v>#REF!</v>
      </c>
      <c r="BE66" s="233" t="e">
        <f t="shared" si="33"/>
        <v>#REF!</v>
      </c>
      <c r="BF66" s="233" t="e">
        <f t="shared" si="34"/>
        <v>#REF!</v>
      </c>
      <c r="BG66" s="233" t="e">
        <f t="shared" si="35"/>
        <v>#REF!</v>
      </c>
      <c r="BH66" s="233" t="e">
        <f t="shared" si="36"/>
        <v>#REF!</v>
      </c>
      <c r="BI66" s="233" t="e">
        <f t="shared" si="37"/>
        <v>#REF!</v>
      </c>
      <c r="BJ66" s="233" t="e">
        <f t="shared" si="38"/>
        <v>#REF!</v>
      </c>
      <c r="BK66" s="233" t="e">
        <f t="shared" si="39"/>
        <v>#REF!</v>
      </c>
      <c r="BL66" s="233" t="e">
        <f t="shared" si="40"/>
        <v>#REF!</v>
      </c>
      <c r="BM66" s="233" t="e">
        <f t="shared" si="41"/>
        <v>#REF!</v>
      </c>
      <c r="BN66" s="233" t="e">
        <f t="shared" si="42"/>
        <v>#REF!</v>
      </c>
      <c r="BO66" s="233" t="e">
        <f t="shared" si="43"/>
        <v>#REF!</v>
      </c>
      <c r="BP66" s="233" t="e">
        <f t="shared" si="28"/>
        <v>#REF!</v>
      </c>
      <c r="BQ66" s="233" t="e">
        <f t="shared" si="44"/>
        <v>#REF!</v>
      </c>
      <c r="BR66" s="233" t="e">
        <f t="shared" si="45"/>
        <v>#REF!</v>
      </c>
      <c r="BS66" s="233" t="e">
        <f t="shared" si="46"/>
        <v>#REF!</v>
      </c>
      <c r="BT66" s="233" t="e">
        <f t="shared" si="47"/>
        <v>#REF!</v>
      </c>
      <c r="BU66" s="233" t="e">
        <f t="shared" si="48"/>
        <v>#REF!</v>
      </c>
      <c r="BV66" s="233" t="e">
        <f t="shared" si="49"/>
        <v>#REF!</v>
      </c>
      <c r="BW66" s="233" t="e">
        <f t="shared" si="50"/>
        <v>#REF!</v>
      </c>
    </row>
    <row r="67" spans="1:75">
      <c r="A67" s="229">
        <v>25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9"/>
        <v>#REF!</v>
      </c>
      <c r="BB67" s="233" t="e">
        <f t="shared" si="30"/>
        <v>#REF!</v>
      </c>
      <c r="BC67" s="233" t="e">
        <f t="shared" si="31"/>
        <v>#REF!</v>
      </c>
      <c r="BD67" s="233" t="e">
        <f t="shared" si="32"/>
        <v>#REF!</v>
      </c>
      <c r="BE67" s="233" t="e">
        <f t="shared" si="33"/>
        <v>#REF!</v>
      </c>
      <c r="BF67" s="233" t="e">
        <f t="shared" si="34"/>
        <v>#REF!</v>
      </c>
      <c r="BG67" s="233" t="e">
        <f t="shared" si="35"/>
        <v>#REF!</v>
      </c>
      <c r="BH67" s="233" t="e">
        <f t="shared" si="36"/>
        <v>#REF!</v>
      </c>
      <c r="BI67" s="233" t="e">
        <f t="shared" si="37"/>
        <v>#REF!</v>
      </c>
      <c r="BJ67" s="233" t="e">
        <f t="shared" si="38"/>
        <v>#REF!</v>
      </c>
      <c r="BK67" s="233" t="e">
        <f t="shared" si="39"/>
        <v>#REF!</v>
      </c>
      <c r="BL67" s="233" t="e">
        <f t="shared" si="40"/>
        <v>#REF!</v>
      </c>
      <c r="BM67" s="233" t="e">
        <f t="shared" si="41"/>
        <v>#REF!</v>
      </c>
      <c r="BN67" s="233" t="e">
        <f t="shared" si="42"/>
        <v>#REF!</v>
      </c>
      <c r="BO67" s="233" t="e">
        <f t="shared" si="43"/>
        <v>#REF!</v>
      </c>
      <c r="BP67" s="233" t="e">
        <f t="shared" si="28"/>
        <v>#REF!</v>
      </c>
      <c r="BQ67" s="233" t="e">
        <f t="shared" si="44"/>
        <v>#REF!</v>
      </c>
      <c r="BR67" s="233" t="e">
        <f t="shared" si="45"/>
        <v>#REF!</v>
      </c>
      <c r="BS67" s="233" t="e">
        <f t="shared" si="46"/>
        <v>#REF!</v>
      </c>
      <c r="BT67" s="233" t="e">
        <f t="shared" si="47"/>
        <v>#REF!</v>
      </c>
      <c r="BU67" s="233" t="e">
        <f t="shared" si="48"/>
        <v>#REF!</v>
      </c>
      <c r="BV67" s="233" t="e">
        <f t="shared" si="49"/>
        <v>#REF!</v>
      </c>
      <c r="BW67" s="233" t="e">
        <f t="shared" si="50"/>
        <v>#REF!</v>
      </c>
    </row>
    <row r="68" spans="1:75">
      <c r="A68" s="229">
        <v>26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9"/>
        <v>#REF!</v>
      </c>
      <c r="BB68" s="233" t="e">
        <f t="shared" si="30"/>
        <v>#REF!</v>
      </c>
      <c r="BC68" s="233" t="e">
        <f t="shared" si="31"/>
        <v>#REF!</v>
      </c>
      <c r="BD68" s="233" t="e">
        <f t="shared" si="32"/>
        <v>#REF!</v>
      </c>
      <c r="BE68" s="233" t="e">
        <f t="shared" si="33"/>
        <v>#REF!</v>
      </c>
      <c r="BF68" s="233" t="e">
        <f t="shared" si="34"/>
        <v>#REF!</v>
      </c>
      <c r="BG68" s="233" t="e">
        <f t="shared" si="35"/>
        <v>#REF!</v>
      </c>
      <c r="BH68" s="233" t="e">
        <f t="shared" si="36"/>
        <v>#REF!</v>
      </c>
      <c r="BI68" s="233" t="e">
        <f t="shared" si="37"/>
        <v>#REF!</v>
      </c>
      <c r="BJ68" s="233" t="e">
        <f t="shared" si="38"/>
        <v>#REF!</v>
      </c>
      <c r="BK68" s="233" t="e">
        <f t="shared" si="39"/>
        <v>#REF!</v>
      </c>
      <c r="BL68" s="233" t="e">
        <f t="shared" si="40"/>
        <v>#REF!</v>
      </c>
      <c r="BM68" s="233" t="e">
        <f t="shared" si="41"/>
        <v>#REF!</v>
      </c>
      <c r="BN68" s="233" t="e">
        <f t="shared" si="42"/>
        <v>#REF!</v>
      </c>
      <c r="BO68" s="233" t="e">
        <f t="shared" si="43"/>
        <v>#REF!</v>
      </c>
      <c r="BP68" s="233" t="e">
        <f t="shared" si="28"/>
        <v>#REF!</v>
      </c>
      <c r="BQ68" s="233" t="e">
        <f t="shared" si="44"/>
        <v>#REF!</v>
      </c>
      <c r="BR68" s="233" t="e">
        <f t="shared" si="45"/>
        <v>#REF!</v>
      </c>
      <c r="BS68" s="233" t="e">
        <f t="shared" si="46"/>
        <v>#REF!</v>
      </c>
      <c r="BT68" s="233" t="e">
        <f t="shared" si="47"/>
        <v>#REF!</v>
      </c>
      <c r="BU68" s="233" t="e">
        <f t="shared" si="48"/>
        <v>#REF!</v>
      </c>
      <c r="BV68" s="233" t="e">
        <f t="shared" si="49"/>
        <v>#REF!</v>
      </c>
      <c r="BW68" s="233" t="e">
        <f t="shared" si="50"/>
        <v>#REF!</v>
      </c>
    </row>
    <row r="69" spans="1:75">
      <c r="A69" s="229">
        <v>27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9"/>
        <v>#REF!</v>
      </c>
      <c r="BB69" s="233" t="e">
        <f t="shared" si="30"/>
        <v>#REF!</v>
      </c>
      <c r="BC69" s="233" t="e">
        <f t="shared" si="31"/>
        <v>#REF!</v>
      </c>
      <c r="BD69" s="233" t="e">
        <f t="shared" si="32"/>
        <v>#REF!</v>
      </c>
      <c r="BE69" s="233" t="e">
        <f t="shared" si="33"/>
        <v>#REF!</v>
      </c>
      <c r="BF69" s="233" t="e">
        <f t="shared" si="34"/>
        <v>#REF!</v>
      </c>
      <c r="BG69" s="233" t="e">
        <f t="shared" si="35"/>
        <v>#REF!</v>
      </c>
      <c r="BH69" s="233" t="e">
        <f t="shared" si="36"/>
        <v>#REF!</v>
      </c>
      <c r="BI69" s="233" t="e">
        <f t="shared" si="37"/>
        <v>#REF!</v>
      </c>
      <c r="BJ69" s="233" t="e">
        <f t="shared" si="38"/>
        <v>#REF!</v>
      </c>
      <c r="BK69" s="233" t="e">
        <f t="shared" si="39"/>
        <v>#REF!</v>
      </c>
      <c r="BL69" s="233" t="e">
        <f t="shared" si="40"/>
        <v>#REF!</v>
      </c>
      <c r="BM69" s="233" t="e">
        <f t="shared" si="41"/>
        <v>#REF!</v>
      </c>
      <c r="BN69" s="233" t="e">
        <f t="shared" si="42"/>
        <v>#REF!</v>
      </c>
      <c r="BO69" s="233" t="e">
        <f t="shared" si="43"/>
        <v>#REF!</v>
      </c>
      <c r="BP69" s="233" t="e">
        <f t="shared" si="28"/>
        <v>#REF!</v>
      </c>
      <c r="BQ69" s="233" t="e">
        <f t="shared" si="44"/>
        <v>#REF!</v>
      </c>
      <c r="BR69" s="233" t="e">
        <f t="shared" si="45"/>
        <v>#REF!</v>
      </c>
      <c r="BS69" s="233" t="e">
        <f t="shared" si="46"/>
        <v>#REF!</v>
      </c>
      <c r="BT69" s="233" t="e">
        <f t="shared" si="47"/>
        <v>#REF!</v>
      </c>
      <c r="BU69" s="233" t="e">
        <f t="shared" si="48"/>
        <v>#REF!</v>
      </c>
      <c r="BV69" s="233" t="e">
        <f t="shared" si="49"/>
        <v>#REF!</v>
      </c>
      <c r="BW69" s="233" t="e">
        <f t="shared" si="50"/>
        <v>#REF!</v>
      </c>
    </row>
    <row r="70" spans="1:75">
      <c r="A70" s="229">
        <v>28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9"/>
        <v>#REF!</v>
      </c>
      <c r="BB70" s="233" t="e">
        <f t="shared" si="30"/>
        <v>#REF!</v>
      </c>
      <c r="BC70" s="233" t="e">
        <f t="shared" si="31"/>
        <v>#REF!</v>
      </c>
      <c r="BD70" s="233" t="e">
        <f t="shared" si="32"/>
        <v>#REF!</v>
      </c>
      <c r="BE70" s="233" t="e">
        <f t="shared" si="33"/>
        <v>#REF!</v>
      </c>
      <c r="BF70" s="233" t="e">
        <f t="shared" si="34"/>
        <v>#REF!</v>
      </c>
      <c r="BG70" s="233" t="e">
        <f t="shared" si="35"/>
        <v>#REF!</v>
      </c>
      <c r="BH70" s="233" t="e">
        <f t="shared" si="36"/>
        <v>#REF!</v>
      </c>
      <c r="BI70" s="233" t="e">
        <f t="shared" si="37"/>
        <v>#REF!</v>
      </c>
      <c r="BJ70" s="233" t="e">
        <f t="shared" si="38"/>
        <v>#REF!</v>
      </c>
      <c r="BK70" s="233" t="e">
        <f t="shared" si="39"/>
        <v>#REF!</v>
      </c>
      <c r="BL70" s="233" t="e">
        <f t="shared" si="40"/>
        <v>#REF!</v>
      </c>
      <c r="BM70" s="233" t="e">
        <f t="shared" si="41"/>
        <v>#REF!</v>
      </c>
      <c r="BN70" s="233" t="e">
        <f t="shared" si="42"/>
        <v>#REF!</v>
      </c>
      <c r="BO70" s="233" t="e">
        <f t="shared" si="43"/>
        <v>#REF!</v>
      </c>
      <c r="BP70" s="233" t="e">
        <f t="shared" si="28"/>
        <v>#REF!</v>
      </c>
      <c r="BQ70" s="233" t="e">
        <f t="shared" si="44"/>
        <v>#REF!</v>
      </c>
      <c r="BR70" s="233" t="e">
        <f t="shared" si="45"/>
        <v>#REF!</v>
      </c>
      <c r="BS70" s="233" t="e">
        <f t="shared" si="46"/>
        <v>#REF!</v>
      </c>
      <c r="BT70" s="233" t="e">
        <f t="shared" si="47"/>
        <v>#REF!</v>
      </c>
      <c r="BU70" s="233" t="e">
        <f t="shared" si="48"/>
        <v>#REF!</v>
      </c>
      <c r="BV70" s="233" t="e">
        <f t="shared" si="49"/>
        <v>#REF!</v>
      </c>
      <c r="BW70" s="233" t="e">
        <f t="shared" si="50"/>
        <v>#REF!</v>
      </c>
    </row>
    <row r="71" spans="1:75">
      <c r="A71" s="229">
        <v>29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9"/>
        <v>#REF!</v>
      </c>
      <c r="BB71" s="233" t="e">
        <f t="shared" si="30"/>
        <v>#REF!</v>
      </c>
      <c r="BC71" s="233" t="e">
        <f t="shared" si="31"/>
        <v>#REF!</v>
      </c>
      <c r="BD71" s="233" t="e">
        <f t="shared" si="32"/>
        <v>#REF!</v>
      </c>
      <c r="BE71" s="233" t="e">
        <f t="shared" si="33"/>
        <v>#REF!</v>
      </c>
      <c r="BF71" s="233" t="e">
        <f t="shared" si="34"/>
        <v>#REF!</v>
      </c>
      <c r="BG71" s="233" t="e">
        <f t="shared" si="35"/>
        <v>#REF!</v>
      </c>
      <c r="BH71" s="233" t="e">
        <f t="shared" si="36"/>
        <v>#REF!</v>
      </c>
      <c r="BI71" s="233" t="e">
        <f t="shared" si="37"/>
        <v>#REF!</v>
      </c>
      <c r="BJ71" s="233" t="e">
        <f t="shared" si="38"/>
        <v>#REF!</v>
      </c>
      <c r="BK71" s="233" t="e">
        <f t="shared" si="39"/>
        <v>#REF!</v>
      </c>
      <c r="BL71" s="233" t="e">
        <f t="shared" si="40"/>
        <v>#REF!</v>
      </c>
      <c r="BM71" s="233" t="e">
        <f t="shared" si="41"/>
        <v>#REF!</v>
      </c>
      <c r="BN71" s="233" t="e">
        <f t="shared" si="42"/>
        <v>#REF!</v>
      </c>
      <c r="BO71" s="233" t="e">
        <f t="shared" si="43"/>
        <v>#REF!</v>
      </c>
      <c r="BP71" s="233" t="e">
        <f t="shared" si="28"/>
        <v>#REF!</v>
      </c>
      <c r="BQ71" s="233" t="e">
        <f t="shared" si="44"/>
        <v>#REF!</v>
      </c>
      <c r="BR71" s="233" t="e">
        <f t="shared" si="45"/>
        <v>#REF!</v>
      </c>
      <c r="BS71" s="233" t="e">
        <f t="shared" si="46"/>
        <v>#REF!</v>
      </c>
      <c r="BT71" s="233" t="e">
        <f t="shared" si="47"/>
        <v>#REF!</v>
      </c>
      <c r="BU71" s="233" t="e">
        <f t="shared" si="48"/>
        <v>#REF!</v>
      </c>
      <c r="BV71" s="233" t="e">
        <f t="shared" si="49"/>
        <v>#REF!</v>
      </c>
      <c r="BW71" s="233" t="e">
        <f t="shared" si="50"/>
        <v>#REF!</v>
      </c>
    </row>
    <row r="72" spans="1:75">
      <c r="A72" s="229">
        <v>30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si="29"/>
        <v>#REF!</v>
      </c>
      <c r="BB72" s="233" t="e">
        <f t="shared" si="30"/>
        <v>#REF!</v>
      </c>
      <c r="BC72" s="233" t="e">
        <f t="shared" si="31"/>
        <v>#REF!</v>
      </c>
      <c r="BD72" s="233" t="e">
        <f t="shared" si="32"/>
        <v>#REF!</v>
      </c>
      <c r="BE72" s="233" t="e">
        <f t="shared" si="33"/>
        <v>#REF!</v>
      </c>
      <c r="BF72" s="233" t="e">
        <f t="shared" si="34"/>
        <v>#REF!</v>
      </c>
      <c r="BG72" s="233" t="e">
        <f t="shared" si="35"/>
        <v>#REF!</v>
      </c>
      <c r="BH72" s="233" t="e">
        <f t="shared" si="36"/>
        <v>#REF!</v>
      </c>
      <c r="BI72" s="233" t="e">
        <f t="shared" si="37"/>
        <v>#REF!</v>
      </c>
      <c r="BJ72" s="233" t="e">
        <f t="shared" si="38"/>
        <v>#REF!</v>
      </c>
      <c r="BK72" s="233" t="e">
        <f t="shared" si="39"/>
        <v>#REF!</v>
      </c>
      <c r="BL72" s="233" t="e">
        <f t="shared" si="40"/>
        <v>#REF!</v>
      </c>
      <c r="BM72" s="233" t="e">
        <f t="shared" si="41"/>
        <v>#REF!</v>
      </c>
      <c r="BN72" s="233" t="e">
        <f t="shared" si="42"/>
        <v>#REF!</v>
      </c>
      <c r="BO72" s="233" t="e">
        <f t="shared" si="43"/>
        <v>#REF!</v>
      </c>
      <c r="BP72" s="233" t="e">
        <f t="shared" si="28"/>
        <v>#REF!</v>
      </c>
      <c r="BQ72" s="233" t="e">
        <f t="shared" si="44"/>
        <v>#REF!</v>
      </c>
      <c r="BR72" s="233" t="e">
        <f t="shared" si="45"/>
        <v>#REF!</v>
      </c>
      <c r="BS72" s="233" t="e">
        <f t="shared" si="46"/>
        <v>#REF!</v>
      </c>
      <c r="BT72" s="233" t="e">
        <f t="shared" si="47"/>
        <v>#REF!</v>
      </c>
      <c r="BU72" s="233" t="e">
        <f t="shared" si="48"/>
        <v>#REF!</v>
      </c>
      <c r="BV72" s="233" t="e">
        <f t="shared" si="49"/>
        <v>#REF!</v>
      </c>
      <c r="BW72" s="233" t="e">
        <f t="shared" si="50"/>
        <v>#REF!</v>
      </c>
    </row>
    <row r="73" spans="1:75">
      <c r="A73" s="229">
        <v>31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</row>
    <row r="75" spans="1:75" ht="55.5" customHeight="1">
      <c r="A75" s="583" t="s">
        <v>305</v>
      </c>
      <c r="B75" s="584"/>
      <c r="C75" s="584"/>
      <c r="D75" s="584"/>
      <c r="E75" s="584"/>
      <c r="F75" s="584"/>
      <c r="G75" s="584"/>
      <c r="H75" s="584"/>
      <c r="I75" s="584"/>
      <c r="J75" s="584"/>
      <c r="K75" s="584"/>
      <c r="L75" s="584"/>
      <c r="M75" s="584"/>
      <c r="N75" s="584"/>
      <c r="O75" s="584"/>
      <c r="P75" s="584"/>
      <c r="Q75" s="584"/>
      <c r="R75" s="584"/>
      <c r="S75" s="584"/>
      <c r="T75" s="584"/>
      <c r="U75" s="584"/>
      <c r="V75" s="584"/>
      <c r="W75" s="584"/>
      <c r="X75" s="584"/>
      <c r="Y75" s="584"/>
    </row>
    <row r="76" spans="1:75" ht="15.75" customHeight="1">
      <c r="A76" s="226" t="s">
        <v>0</v>
      </c>
      <c r="B76" s="228" t="s">
        <v>266</v>
      </c>
      <c r="C76" s="228" t="s">
        <v>267</v>
      </c>
      <c r="D76" s="228" t="s">
        <v>268</v>
      </c>
      <c r="E76" s="228" t="s">
        <v>269</v>
      </c>
      <c r="F76" s="228" t="s">
        <v>270</v>
      </c>
      <c r="G76" s="228" t="s">
        <v>271</v>
      </c>
      <c r="H76" s="228" t="s">
        <v>272</v>
      </c>
      <c r="I76" s="228" t="s">
        <v>273</v>
      </c>
      <c r="J76" s="228" t="s">
        <v>274</v>
      </c>
      <c r="K76" s="228" t="s">
        <v>275</v>
      </c>
      <c r="L76" s="228" t="s">
        <v>276</v>
      </c>
      <c r="M76" s="228" t="s">
        <v>277</v>
      </c>
      <c r="N76" s="228" t="s">
        <v>278</v>
      </c>
      <c r="O76" s="228" t="s">
        <v>279</v>
      </c>
      <c r="P76" s="228" t="s">
        <v>280</v>
      </c>
      <c r="Q76" s="228" t="s">
        <v>281</v>
      </c>
      <c r="R76" s="228" t="s">
        <v>282</v>
      </c>
      <c r="S76" s="228" t="s">
        <v>283</v>
      </c>
      <c r="T76" s="228" t="s">
        <v>284</v>
      </c>
      <c r="U76" s="228" t="s">
        <v>285</v>
      </c>
      <c r="V76" s="228" t="s">
        <v>286</v>
      </c>
      <c r="W76" s="228" t="s">
        <v>287</v>
      </c>
      <c r="X76" s="228" t="s">
        <v>288</v>
      </c>
      <c r="Y76" s="228" t="s">
        <v>289</v>
      </c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</row>
    <row r="77" spans="1:75">
      <c r="A77" s="229">
        <v>1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>B77-AA77</f>
        <v>#REF!</v>
      </c>
      <c r="BA77" s="233" t="e">
        <f t="shared" ref="BA77:BP92" si="51">C77-AB77</f>
        <v>#REF!</v>
      </c>
      <c r="BB77" s="233" t="e">
        <f t="shared" si="51"/>
        <v>#REF!</v>
      </c>
      <c r="BC77" s="233" t="e">
        <f t="shared" si="51"/>
        <v>#REF!</v>
      </c>
      <c r="BD77" s="233" t="e">
        <f t="shared" si="51"/>
        <v>#REF!</v>
      </c>
      <c r="BE77" s="233" t="e">
        <f t="shared" si="51"/>
        <v>#REF!</v>
      </c>
      <c r="BF77" s="233" t="e">
        <f t="shared" si="51"/>
        <v>#REF!</v>
      </c>
      <c r="BG77" s="233" t="e">
        <f t="shared" si="51"/>
        <v>#REF!</v>
      </c>
      <c r="BH77" s="233" t="e">
        <f t="shared" si="51"/>
        <v>#REF!</v>
      </c>
      <c r="BI77" s="233" t="e">
        <f t="shared" si="51"/>
        <v>#REF!</v>
      </c>
      <c r="BJ77" s="233" t="e">
        <f t="shared" si="51"/>
        <v>#REF!</v>
      </c>
      <c r="BK77" s="233" t="e">
        <f t="shared" si="51"/>
        <v>#REF!</v>
      </c>
      <c r="BL77" s="233" t="e">
        <f t="shared" si="51"/>
        <v>#REF!</v>
      </c>
      <c r="BM77" s="233" t="e">
        <f t="shared" si="51"/>
        <v>#REF!</v>
      </c>
      <c r="BN77" s="233" t="e">
        <f t="shared" si="51"/>
        <v>#REF!</v>
      </c>
      <c r="BO77" s="233" t="e">
        <f t="shared" si="51"/>
        <v>#REF!</v>
      </c>
      <c r="BP77" s="233" t="e">
        <f t="shared" si="51"/>
        <v>#REF!</v>
      </c>
      <c r="BQ77" s="233" t="e">
        <f t="shared" ref="BQ77:BQ107" si="52">S77-AR77</f>
        <v>#REF!</v>
      </c>
      <c r="BR77" s="233" t="e">
        <f t="shared" ref="BR77:BR107" si="53">T77-AS77</f>
        <v>#REF!</v>
      </c>
      <c r="BS77" s="233" t="e">
        <f t="shared" ref="BS77:BS107" si="54">U77-AT77</f>
        <v>#REF!</v>
      </c>
      <c r="BT77" s="233" t="e">
        <f t="shared" ref="BT77:BT107" si="55">V77-AU77</f>
        <v>#REF!</v>
      </c>
      <c r="BU77" s="233" t="e">
        <f t="shared" ref="BU77:BU107" si="56">W77-AV77</f>
        <v>#REF!</v>
      </c>
      <c r="BV77" s="233" t="e">
        <f t="shared" ref="BV77:BV107" si="57">X77-AW77</f>
        <v>#REF!</v>
      </c>
      <c r="BW77" s="233" t="e">
        <f t="shared" ref="BW77:BW107" si="58">Y77-AX77</f>
        <v>#REF!</v>
      </c>
    </row>
    <row r="78" spans="1:75">
      <c r="A78" s="229">
        <v>2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ref="AZ78:AZ107" si="59">B78-AA78</f>
        <v>#REF!</v>
      </c>
      <c r="BA78" s="233" t="e">
        <f t="shared" si="51"/>
        <v>#REF!</v>
      </c>
      <c r="BB78" s="233" t="e">
        <f t="shared" si="51"/>
        <v>#REF!</v>
      </c>
      <c r="BC78" s="233" t="e">
        <f t="shared" si="51"/>
        <v>#REF!</v>
      </c>
      <c r="BD78" s="233" t="e">
        <f t="shared" si="51"/>
        <v>#REF!</v>
      </c>
      <c r="BE78" s="233" t="e">
        <f t="shared" si="51"/>
        <v>#REF!</v>
      </c>
      <c r="BF78" s="233" t="e">
        <f t="shared" si="51"/>
        <v>#REF!</v>
      </c>
      <c r="BG78" s="233" t="e">
        <f t="shared" si="51"/>
        <v>#REF!</v>
      </c>
      <c r="BH78" s="233" t="e">
        <f t="shared" si="51"/>
        <v>#REF!</v>
      </c>
      <c r="BI78" s="233" t="e">
        <f t="shared" si="51"/>
        <v>#REF!</v>
      </c>
      <c r="BJ78" s="233" t="e">
        <f t="shared" si="51"/>
        <v>#REF!</v>
      </c>
      <c r="BK78" s="233" t="e">
        <f t="shared" si="51"/>
        <v>#REF!</v>
      </c>
      <c r="BL78" s="233" t="e">
        <f t="shared" si="51"/>
        <v>#REF!</v>
      </c>
      <c r="BM78" s="233" t="e">
        <f t="shared" si="51"/>
        <v>#REF!</v>
      </c>
      <c r="BN78" s="233" t="e">
        <f t="shared" si="51"/>
        <v>#REF!</v>
      </c>
      <c r="BO78" s="233" t="e">
        <f t="shared" si="51"/>
        <v>#REF!</v>
      </c>
      <c r="BP78" s="233" t="e">
        <f t="shared" si="51"/>
        <v>#REF!</v>
      </c>
      <c r="BQ78" s="233" t="e">
        <f t="shared" si="52"/>
        <v>#REF!</v>
      </c>
      <c r="BR78" s="233" t="e">
        <f t="shared" si="53"/>
        <v>#REF!</v>
      </c>
      <c r="BS78" s="233" t="e">
        <f t="shared" si="54"/>
        <v>#REF!</v>
      </c>
      <c r="BT78" s="233" t="e">
        <f t="shared" si="55"/>
        <v>#REF!</v>
      </c>
      <c r="BU78" s="233" t="e">
        <f t="shared" si="56"/>
        <v>#REF!</v>
      </c>
      <c r="BV78" s="233" t="e">
        <f t="shared" si="57"/>
        <v>#REF!</v>
      </c>
      <c r="BW78" s="233" t="e">
        <f t="shared" si="58"/>
        <v>#REF!</v>
      </c>
    </row>
    <row r="79" spans="1:75">
      <c r="A79" s="229">
        <v>3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59"/>
        <v>#REF!</v>
      </c>
      <c r="BA79" s="233" t="e">
        <f t="shared" si="51"/>
        <v>#REF!</v>
      </c>
      <c r="BB79" s="233" t="e">
        <f t="shared" si="51"/>
        <v>#REF!</v>
      </c>
      <c r="BC79" s="233" t="e">
        <f t="shared" si="51"/>
        <v>#REF!</v>
      </c>
      <c r="BD79" s="233" t="e">
        <f t="shared" si="51"/>
        <v>#REF!</v>
      </c>
      <c r="BE79" s="233" t="e">
        <f t="shared" si="51"/>
        <v>#REF!</v>
      </c>
      <c r="BF79" s="233" t="e">
        <f t="shared" si="51"/>
        <v>#REF!</v>
      </c>
      <c r="BG79" s="233" t="e">
        <f t="shared" si="51"/>
        <v>#REF!</v>
      </c>
      <c r="BH79" s="233" t="e">
        <f t="shared" si="51"/>
        <v>#REF!</v>
      </c>
      <c r="BI79" s="233" t="e">
        <f t="shared" si="51"/>
        <v>#REF!</v>
      </c>
      <c r="BJ79" s="233" t="e">
        <f t="shared" si="51"/>
        <v>#REF!</v>
      </c>
      <c r="BK79" s="233" t="e">
        <f t="shared" si="51"/>
        <v>#REF!</v>
      </c>
      <c r="BL79" s="233" t="e">
        <f t="shared" si="51"/>
        <v>#REF!</v>
      </c>
      <c r="BM79" s="233" t="e">
        <f t="shared" si="51"/>
        <v>#REF!</v>
      </c>
      <c r="BN79" s="233" t="e">
        <f t="shared" si="51"/>
        <v>#REF!</v>
      </c>
      <c r="BO79" s="233" t="e">
        <f t="shared" si="51"/>
        <v>#REF!</v>
      </c>
      <c r="BP79" s="233" t="e">
        <f t="shared" si="51"/>
        <v>#REF!</v>
      </c>
      <c r="BQ79" s="233" t="e">
        <f t="shared" si="52"/>
        <v>#REF!</v>
      </c>
      <c r="BR79" s="233" t="e">
        <f t="shared" si="53"/>
        <v>#REF!</v>
      </c>
      <c r="BS79" s="233" t="e">
        <f t="shared" si="54"/>
        <v>#REF!</v>
      </c>
      <c r="BT79" s="233" t="e">
        <f t="shared" si="55"/>
        <v>#REF!</v>
      </c>
      <c r="BU79" s="233" t="e">
        <f t="shared" si="56"/>
        <v>#REF!</v>
      </c>
      <c r="BV79" s="233" t="e">
        <f t="shared" si="57"/>
        <v>#REF!</v>
      </c>
      <c r="BW79" s="233" t="e">
        <f t="shared" si="58"/>
        <v>#REF!</v>
      </c>
    </row>
    <row r="80" spans="1:75">
      <c r="A80" s="229">
        <v>4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59"/>
        <v>#REF!</v>
      </c>
      <c r="BA80" s="233" t="e">
        <f t="shared" si="51"/>
        <v>#REF!</v>
      </c>
      <c r="BB80" s="233" t="e">
        <f t="shared" si="51"/>
        <v>#REF!</v>
      </c>
      <c r="BC80" s="233" t="e">
        <f t="shared" si="51"/>
        <v>#REF!</v>
      </c>
      <c r="BD80" s="233" t="e">
        <f t="shared" si="51"/>
        <v>#REF!</v>
      </c>
      <c r="BE80" s="233" t="e">
        <f t="shared" si="51"/>
        <v>#REF!</v>
      </c>
      <c r="BF80" s="233" t="e">
        <f t="shared" si="51"/>
        <v>#REF!</v>
      </c>
      <c r="BG80" s="233" t="e">
        <f t="shared" si="51"/>
        <v>#REF!</v>
      </c>
      <c r="BH80" s="233" t="e">
        <f t="shared" si="51"/>
        <v>#REF!</v>
      </c>
      <c r="BI80" s="233" t="e">
        <f t="shared" si="51"/>
        <v>#REF!</v>
      </c>
      <c r="BJ80" s="233" t="e">
        <f t="shared" si="51"/>
        <v>#REF!</v>
      </c>
      <c r="BK80" s="233" t="e">
        <f t="shared" si="51"/>
        <v>#REF!</v>
      </c>
      <c r="BL80" s="233" t="e">
        <f t="shared" si="51"/>
        <v>#REF!</v>
      </c>
      <c r="BM80" s="233" t="e">
        <f t="shared" si="51"/>
        <v>#REF!</v>
      </c>
      <c r="BN80" s="233" t="e">
        <f t="shared" si="51"/>
        <v>#REF!</v>
      </c>
      <c r="BO80" s="233" t="e">
        <f t="shared" si="51"/>
        <v>#REF!</v>
      </c>
      <c r="BP80" s="233" t="e">
        <f t="shared" si="51"/>
        <v>#REF!</v>
      </c>
      <c r="BQ80" s="233" t="e">
        <f t="shared" si="52"/>
        <v>#REF!</v>
      </c>
      <c r="BR80" s="233" t="e">
        <f t="shared" si="53"/>
        <v>#REF!</v>
      </c>
      <c r="BS80" s="233" t="e">
        <f t="shared" si="54"/>
        <v>#REF!</v>
      </c>
      <c r="BT80" s="233" t="e">
        <f t="shared" si="55"/>
        <v>#REF!</v>
      </c>
      <c r="BU80" s="233" t="e">
        <f t="shared" si="56"/>
        <v>#REF!</v>
      </c>
      <c r="BV80" s="233" t="e">
        <f t="shared" si="57"/>
        <v>#REF!</v>
      </c>
      <c r="BW80" s="233" t="e">
        <f t="shared" si="58"/>
        <v>#REF!</v>
      </c>
    </row>
    <row r="81" spans="1:75">
      <c r="A81" s="229">
        <v>5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59"/>
        <v>#REF!</v>
      </c>
      <c r="BA81" s="233" t="e">
        <f t="shared" si="51"/>
        <v>#REF!</v>
      </c>
      <c r="BB81" s="233" t="e">
        <f t="shared" si="51"/>
        <v>#REF!</v>
      </c>
      <c r="BC81" s="233" t="e">
        <f t="shared" si="51"/>
        <v>#REF!</v>
      </c>
      <c r="BD81" s="233" t="e">
        <f t="shared" si="51"/>
        <v>#REF!</v>
      </c>
      <c r="BE81" s="233" t="e">
        <f t="shared" si="51"/>
        <v>#REF!</v>
      </c>
      <c r="BF81" s="233" t="e">
        <f t="shared" si="51"/>
        <v>#REF!</v>
      </c>
      <c r="BG81" s="233" t="e">
        <f t="shared" si="51"/>
        <v>#REF!</v>
      </c>
      <c r="BH81" s="233" t="e">
        <f t="shared" si="51"/>
        <v>#REF!</v>
      </c>
      <c r="BI81" s="233" t="e">
        <f t="shared" si="51"/>
        <v>#REF!</v>
      </c>
      <c r="BJ81" s="233" t="e">
        <f t="shared" si="51"/>
        <v>#REF!</v>
      </c>
      <c r="BK81" s="233" t="e">
        <f t="shared" si="51"/>
        <v>#REF!</v>
      </c>
      <c r="BL81" s="233" t="e">
        <f t="shared" si="51"/>
        <v>#REF!</v>
      </c>
      <c r="BM81" s="233" t="e">
        <f t="shared" si="51"/>
        <v>#REF!</v>
      </c>
      <c r="BN81" s="233" t="e">
        <f t="shared" si="51"/>
        <v>#REF!</v>
      </c>
      <c r="BO81" s="233" t="e">
        <f t="shared" si="51"/>
        <v>#REF!</v>
      </c>
      <c r="BP81" s="233" t="e">
        <f t="shared" si="51"/>
        <v>#REF!</v>
      </c>
      <c r="BQ81" s="233" t="e">
        <f t="shared" si="52"/>
        <v>#REF!</v>
      </c>
      <c r="BR81" s="233" t="e">
        <f t="shared" si="53"/>
        <v>#REF!</v>
      </c>
      <c r="BS81" s="233" t="e">
        <f t="shared" si="54"/>
        <v>#REF!</v>
      </c>
      <c r="BT81" s="233" t="e">
        <f t="shared" si="55"/>
        <v>#REF!</v>
      </c>
      <c r="BU81" s="233" t="e">
        <f t="shared" si="56"/>
        <v>#REF!</v>
      </c>
      <c r="BV81" s="233" t="e">
        <f t="shared" si="57"/>
        <v>#REF!</v>
      </c>
      <c r="BW81" s="233" t="e">
        <f t="shared" si="58"/>
        <v>#REF!</v>
      </c>
    </row>
    <row r="82" spans="1:75">
      <c r="A82" s="229">
        <v>6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59"/>
        <v>#REF!</v>
      </c>
      <c r="BA82" s="233" t="e">
        <f t="shared" si="51"/>
        <v>#REF!</v>
      </c>
      <c r="BB82" s="233" t="e">
        <f t="shared" si="51"/>
        <v>#REF!</v>
      </c>
      <c r="BC82" s="233" t="e">
        <f t="shared" si="51"/>
        <v>#REF!</v>
      </c>
      <c r="BD82" s="233" t="e">
        <f t="shared" si="51"/>
        <v>#REF!</v>
      </c>
      <c r="BE82" s="233" t="e">
        <f t="shared" si="51"/>
        <v>#REF!</v>
      </c>
      <c r="BF82" s="233" t="e">
        <f t="shared" si="51"/>
        <v>#REF!</v>
      </c>
      <c r="BG82" s="233" t="e">
        <f t="shared" si="51"/>
        <v>#REF!</v>
      </c>
      <c r="BH82" s="233" t="e">
        <f t="shared" si="51"/>
        <v>#REF!</v>
      </c>
      <c r="BI82" s="233" t="e">
        <f t="shared" si="51"/>
        <v>#REF!</v>
      </c>
      <c r="BJ82" s="233" t="e">
        <f t="shared" si="51"/>
        <v>#REF!</v>
      </c>
      <c r="BK82" s="233" t="e">
        <f t="shared" si="51"/>
        <v>#REF!</v>
      </c>
      <c r="BL82" s="233" t="e">
        <f t="shared" si="51"/>
        <v>#REF!</v>
      </c>
      <c r="BM82" s="233" t="e">
        <f t="shared" si="51"/>
        <v>#REF!</v>
      </c>
      <c r="BN82" s="233" t="e">
        <f t="shared" si="51"/>
        <v>#REF!</v>
      </c>
      <c r="BO82" s="233" t="e">
        <f t="shared" si="51"/>
        <v>#REF!</v>
      </c>
      <c r="BP82" s="233" t="e">
        <f t="shared" si="51"/>
        <v>#REF!</v>
      </c>
      <c r="BQ82" s="233" t="e">
        <f t="shared" si="52"/>
        <v>#REF!</v>
      </c>
      <c r="BR82" s="233" t="e">
        <f t="shared" si="53"/>
        <v>#REF!</v>
      </c>
      <c r="BS82" s="233" t="e">
        <f t="shared" si="54"/>
        <v>#REF!</v>
      </c>
      <c r="BT82" s="233" t="e">
        <f t="shared" si="55"/>
        <v>#REF!</v>
      </c>
      <c r="BU82" s="233" t="e">
        <f t="shared" si="56"/>
        <v>#REF!</v>
      </c>
      <c r="BV82" s="233" t="e">
        <f t="shared" si="57"/>
        <v>#REF!</v>
      </c>
      <c r="BW82" s="233" t="e">
        <f t="shared" si="58"/>
        <v>#REF!</v>
      </c>
    </row>
    <row r="83" spans="1:75">
      <c r="A83" s="229">
        <v>7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59"/>
        <v>#REF!</v>
      </c>
      <c r="BA83" s="233" t="e">
        <f t="shared" si="51"/>
        <v>#REF!</v>
      </c>
      <c r="BB83" s="233" t="e">
        <f t="shared" si="51"/>
        <v>#REF!</v>
      </c>
      <c r="BC83" s="233" t="e">
        <f t="shared" si="51"/>
        <v>#REF!</v>
      </c>
      <c r="BD83" s="233" t="e">
        <f t="shared" si="51"/>
        <v>#REF!</v>
      </c>
      <c r="BE83" s="233" t="e">
        <f t="shared" si="51"/>
        <v>#REF!</v>
      </c>
      <c r="BF83" s="233" t="e">
        <f t="shared" si="51"/>
        <v>#REF!</v>
      </c>
      <c r="BG83" s="233" t="e">
        <f t="shared" si="51"/>
        <v>#REF!</v>
      </c>
      <c r="BH83" s="233" t="e">
        <f t="shared" si="51"/>
        <v>#REF!</v>
      </c>
      <c r="BI83" s="233" t="e">
        <f t="shared" si="51"/>
        <v>#REF!</v>
      </c>
      <c r="BJ83" s="233" t="e">
        <f t="shared" si="51"/>
        <v>#REF!</v>
      </c>
      <c r="BK83" s="233" t="e">
        <f t="shared" si="51"/>
        <v>#REF!</v>
      </c>
      <c r="BL83" s="233" t="e">
        <f t="shared" si="51"/>
        <v>#REF!</v>
      </c>
      <c r="BM83" s="233" t="e">
        <f t="shared" si="51"/>
        <v>#REF!</v>
      </c>
      <c r="BN83" s="233" t="e">
        <f t="shared" si="51"/>
        <v>#REF!</v>
      </c>
      <c r="BO83" s="233" t="e">
        <f t="shared" si="51"/>
        <v>#REF!</v>
      </c>
      <c r="BP83" s="233" t="e">
        <f t="shared" si="51"/>
        <v>#REF!</v>
      </c>
      <c r="BQ83" s="233" t="e">
        <f t="shared" si="52"/>
        <v>#REF!</v>
      </c>
      <c r="BR83" s="233" t="e">
        <f t="shared" si="53"/>
        <v>#REF!</v>
      </c>
      <c r="BS83" s="233" t="e">
        <f t="shared" si="54"/>
        <v>#REF!</v>
      </c>
      <c r="BT83" s="233" t="e">
        <f t="shared" si="55"/>
        <v>#REF!</v>
      </c>
      <c r="BU83" s="233" t="e">
        <f t="shared" si="56"/>
        <v>#REF!</v>
      </c>
      <c r="BV83" s="233" t="e">
        <f t="shared" si="57"/>
        <v>#REF!</v>
      </c>
      <c r="BW83" s="233" t="e">
        <f t="shared" si="58"/>
        <v>#REF!</v>
      </c>
    </row>
    <row r="84" spans="1:75">
      <c r="A84" s="229">
        <v>8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59"/>
        <v>#REF!</v>
      </c>
      <c r="BA84" s="233" t="e">
        <f t="shared" si="51"/>
        <v>#REF!</v>
      </c>
      <c r="BB84" s="233" t="e">
        <f t="shared" si="51"/>
        <v>#REF!</v>
      </c>
      <c r="BC84" s="233" t="e">
        <f t="shared" si="51"/>
        <v>#REF!</v>
      </c>
      <c r="BD84" s="233" t="e">
        <f t="shared" si="51"/>
        <v>#REF!</v>
      </c>
      <c r="BE84" s="233" t="e">
        <f t="shared" si="51"/>
        <v>#REF!</v>
      </c>
      <c r="BF84" s="233" t="e">
        <f t="shared" si="51"/>
        <v>#REF!</v>
      </c>
      <c r="BG84" s="233" t="e">
        <f t="shared" si="51"/>
        <v>#REF!</v>
      </c>
      <c r="BH84" s="233" t="e">
        <f t="shared" si="51"/>
        <v>#REF!</v>
      </c>
      <c r="BI84" s="233" t="e">
        <f t="shared" si="51"/>
        <v>#REF!</v>
      </c>
      <c r="BJ84" s="233" t="e">
        <f t="shared" si="51"/>
        <v>#REF!</v>
      </c>
      <c r="BK84" s="233" t="e">
        <f t="shared" si="51"/>
        <v>#REF!</v>
      </c>
      <c r="BL84" s="233" t="e">
        <f t="shared" si="51"/>
        <v>#REF!</v>
      </c>
      <c r="BM84" s="233" t="e">
        <f t="shared" si="51"/>
        <v>#REF!</v>
      </c>
      <c r="BN84" s="233" t="e">
        <f t="shared" si="51"/>
        <v>#REF!</v>
      </c>
      <c r="BO84" s="233" t="e">
        <f t="shared" si="51"/>
        <v>#REF!</v>
      </c>
      <c r="BP84" s="233" t="e">
        <f t="shared" si="51"/>
        <v>#REF!</v>
      </c>
      <c r="BQ84" s="233" t="e">
        <f t="shared" si="52"/>
        <v>#REF!</v>
      </c>
      <c r="BR84" s="233" t="e">
        <f t="shared" si="53"/>
        <v>#REF!</v>
      </c>
      <c r="BS84" s="233" t="e">
        <f t="shared" si="54"/>
        <v>#REF!</v>
      </c>
      <c r="BT84" s="233" t="e">
        <f t="shared" si="55"/>
        <v>#REF!</v>
      </c>
      <c r="BU84" s="233" t="e">
        <f t="shared" si="56"/>
        <v>#REF!</v>
      </c>
      <c r="BV84" s="233" t="e">
        <f t="shared" si="57"/>
        <v>#REF!</v>
      </c>
      <c r="BW84" s="233" t="e">
        <f t="shared" si="58"/>
        <v>#REF!</v>
      </c>
    </row>
    <row r="85" spans="1:75">
      <c r="A85" s="229">
        <v>9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59"/>
        <v>#REF!</v>
      </c>
      <c r="BA85" s="233" t="e">
        <f t="shared" si="51"/>
        <v>#REF!</v>
      </c>
      <c r="BB85" s="233" t="e">
        <f t="shared" si="51"/>
        <v>#REF!</v>
      </c>
      <c r="BC85" s="233" t="e">
        <f t="shared" si="51"/>
        <v>#REF!</v>
      </c>
      <c r="BD85" s="233" t="e">
        <f t="shared" si="51"/>
        <v>#REF!</v>
      </c>
      <c r="BE85" s="233" t="e">
        <f t="shared" si="51"/>
        <v>#REF!</v>
      </c>
      <c r="BF85" s="233" t="e">
        <f t="shared" si="51"/>
        <v>#REF!</v>
      </c>
      <c r="BG85" s="233" t="e">
        <f t="shared" si="51"/>
        <v>#REF!</v>
      </c>
      <c r="BH85" s="233" t="e">
        <f t="shared" si="51"/>
        <v>#REF!</v>
      </c>
      <c r="BI85" s="233" t="e">
        <f t="shared" si="51"/>
        <v>#REF!</v>
      </c>
      <c r="BJ85" s="233" t="e">
        <f t="shared" si="51"/>
        <v>#REF!</v>
      </c>
      <c r="BK85" s="233" t="e">
        <f t="shared" si="51"/>
        <v>#REF!</v>
      </c>
      <c r="BL85" s="233" t="e">
        <f t="shared" si="51"/>
        <v>#REF!</v>
      </c>
      <c r="BM85" s="233" t="e">
        <f t="shared" si="51"/>
        <v>#REF!</v>
      </c>
      <c r="BN85" s="233" t="e">
        <f t="shared" si="51"/>
        <v>#REF!</v>
      </c>
      <c r="BO85" s="233" t="e">
        <f t="shared" si="51"/>
        <v>#REF!</v>
      </c>
      <c r="BP85" s="233" t="e">
        <f t="shared" si="51"/>
        <v>#REF!</v>
      </c>
      <c r="BQ85" s="233" t="e">
        <f t="shared" si="52"/>
        <v>#REF!</v>
      </c>
      <c r="BR85" s="233" t="e">
        <f t="shared" si="53"/>
        <v>#REF!</v>
      </c>
      <c r="BS85" s="233" t="e">
        <f t="shared" si="54"/>
        <v>#REF!</v>
      </c>
      <c r="BT85" s="233" t="e">
        <f t="shared" si="55"/>
        <v>#REF!</v>
      </c>
      <c r="BU85" s="233" t="e">
        <f t="shared" si="56"/>
        <v>#REF!</v>
      </c>
      <c r="BV85" s="233" t="e">
        <f t="shared" si="57"/>
        <v>#REF!</v>
      </c>
      <c r="BW85" s="233" t="e">
        <f t="shared" si="58"/>
        <v>#REF!</v>
      </c>
    </row>
    <row r="86" spans="1:75">
      <c r="A86" s="229">
        <v>10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59"/>
        <v>#REF!</v>
      </c>
      <c r="BA86" s="233" t="e">
        <f t="shared" si="51"/>
        <v>#REF!</v>
      </c>
      <c r="BB86" s="233" t="e">
        <f t="shared" si="51"/>
        <v>#REF!</v>
      </c>
      <c r="BC86" s="233" t="e">
        <f t="shared" si="51"/>
        <v>#REF!</v>
      </c>
      <c r="BD86" s="233" t="e">
        <f t="shared" si="51"/>
        <v>#REF!</v>
      </c>
      <c r="BE86" s="233" t="e">
        <f t="shared" si="51"/>
        <v>#REF!</v>
      </c>
      <c r="BF86" s="233" t="e">
        <f t="shared" si="51"/>
        <v>#REF!</v>
      </c>
      <c r="BG86" s="233" t="e">
        <f t="shared" si="51"/>
        <v>#REF!</v>
      </c>
      <c r="BH86" s="233" t="e">
        <f t="shared" si="51"/>
        <v>#REF!</v>
      </c>
      <c r="BI86" s="233" t="e">
        <f t="shared" si="51"/>
        <v>#REF!</v>
      </c>
      <c r="BJ86" s="233" t="e">
        <f t="shared" si="51"/>
        <v>#REF!</v>
      </c>
      <c r="BK86" s="233" t="e">
        <f t="shared" si="51"/>
        <v>#REF!</v>
      </c>
      <c r="BL86" s="233" t="e">
        <f t="shared" si="51"/>
        <v>#REF!</v>
      </c>
      <c r="BM86" s="233" t="e">
        <f t="shared" si="51"/>
        <v>#REF!</v>
      </c>
      <c r="BN86" s="233" t="e">
        <f t="shared" si="51"/>
        <v>#REF!</v>
      </c>
      <c r="BO86" s="233" t="e">
        <f t="shared" si="51"/>
        <v>#REF!</v>
      </c>
      <c r="BP86" s="233" t="e">
        <f t="shared" si="51"/>
        <v>#REF!</v>
      </c>
      <c r="BQ86" s="233" t="e">
        <f t="shared" si="52"/>
        <v>#REF!</v>
      </c>
      <c r="BR86" s="233" t="e">
        <f t="shared" si="53"/>
        <v>#REF!</v>
      </c>
      <c r="BS86" s="233" t="e">
        <f t="shared" si="54"/>
        <v>#REF!</v>
      </c>
      <c r="BT86" s="233" t="e">
        <f t="shared" si="55"/>
        <v>#REF!</v>
      </c>
      <c r="BU86" s="233" t="e">
        <f t="shared" si="56"/>
        <v>#REF!</v>
      </c>
      <c r="BV86" s="233" t="e">
        <f t="shared" si="57"/>
        <v>#REF!</v>
      </c>
      <c r="BW86" s="233" t="e">
        <f t="shared" si="58"/>
        <v>#REF!</v>
      </c>
    </row>
    <row r="87" spans="1:75">
      <c r="A87" s="229">
        <v>11</v>
      </c>
      <c r="B87" s="234" t="e">
        <f>#REF!</f>
        <v>#REF!</v>
      </c>
      <c r="C87" s="234" t="e">
        <f>#REF!</f>
        <v>#REF!</v>
      </c>
      <c r="D87" s="234" t="e">
        <f>#REF!</f>
        <v>#REF!</v>
      </c>
      <c r="E87" s="234" t="e">
        <f>#REF!</f>
        <v>#REF!</v>
      </c>
      <c r="F87" s="234" t="e">
        <f>#REF!</f>
        <v>#REF!</v>
      </c>
      <c r="G87" s="234" t="e">
        <f>#REF!</f>
        <v>#REF!</v>
      </c>
      <c r="H87" s="234" t="e">
        <f>#REF!</f>
        <v>#REF!</v>
      </c>
      <c r="I87" s="234" t="e">
        <f>#REF!</f>
        <v>#REF!</v>
      </c>
      <c r="J87" s="234" t="e">
        <f>#REF!</f>
        <v>#REF!</v>
      </c>
      <c r="K87" s="234" t="e">
        <f>#REF!</f>
        <v>#REF!</v>
      </c>
      <c r="L87" s="234" t="e">
        <f>#REF!</f>
        <v>#REF!</v>
      </c>
      <c r="M87" s="234" t="e">
        <f>#REF!</f>
        <v>#REF!</v>
      </c>
      <c r="N87" s="234" t="e">
        <f>#REF!</f>
        <v>#REF!</v>
      </c>
      <c r="O87" s="234" t="e">
        <f>#REF!</f>
        <v>#REF!</v>
      </c>
      <c r="P87" s="234" t="e">
        <f>#REF!</f>
        <v>#REF!</v>
      </c>
      <c r="Q87" s="234" t="e">
        <f>#REF!</f>
        <v>#REF!</v>
      </c>
      <c r="R87" s="234" t="e">
        <f>#REF!</f>
        <v>#REF!</v>
      </c>
      <c r="S87" s="234" t="e">
        <f>#REF!</f>
        <v>#REF!</v>
      </c>
      <c r="T87" s="234" t="e">
        <f>#REF!</f>
        <v>#REF!</v>
      </c>
      <c r="U87" s="234" t="e">
        <f>#REF!</f>
        <v>#REF!</v>
      </c>
      <c r="V87" s="234" t="e">
        <f>#REF!</f>
        <v>#REF!</v>
      </c>
      <c r="W87" s="234" t="e">
        <f>#REF!</f>
        <v>#REF!</v>
      </c>
      <c r="X87" s="234" t="e">
        <f>#REF!</f>
        <v>#REF!</v>
      </c>
      <c r="Y87" s="234" t="e">
        <f>#REF!</f>
        <v>#REF!</v>
      </c>
      <c r="AA87" s="233" t="e">
        <f>#REF!</f>
        <v>#REF!</v>
      </c>
      <c r="AB87" s="233" t="e">
        <f>#REF!</f>
        <v>#REF!</v>
      </c>
      <c r="AC87" s="233" t="e">
        <f>#REF!</f>
        <v>#REF!</v>
      </c>
      <c r="AD87" s="233" t="e">
        <f>#REF!</f>
        <v>#REF!</v>
      </c>
      <c r="AE87" s="233" t="e">
        <f>#REF!</f>
        <v>#REF!</v>
      </c>
      <c r="AF87" s="233" t="e">
        <f>#REF!</f>
        <v>#REF!</v>
      </c>
      <c r="AG87" s="233" t="e">
        <f>#REF!</f>
        <v>#REF!</v>
      </c>
      <c r="AH87" s="233" t="e">
        <f>#REF!</f>
        <v>#REF!</v>
      </c>
      <c r="AI87" s="233" t="e">
        <f>#REF!</f>
        <v>#REF!</v>
      </c>
      <c r="AJ87" s="233" t="e">
        <f>#REF!</f>
        <v>#REF!</v>
      </c>
      <c r="AK87" s="233" t="e">
        <f>#REF!</f>
        <v>#REF!</v>
      </c>
      <c r="AL87" s="233" t="e">
        <f>#REF!</f>
        <v>#REF!</v>
      </c>
      <c r="AM87" s="233" t="e">
        <f>#REF!</f>
        <v>#REF!</v>
      </c>
      <c r="AN87" s="233" t="e">
        <f>#REF!</f>
        <v>#REF!</v>
      </c>
      <c r="AO87" s="233" t="e">
        <f>#REF!</f>
        <v>#REF!</v>
      </c>
      <c r="AP87" s="233" t="e">
        <f>#REF!</f>
        <v>#REF!</v>
      </c>
      <c r="AQ87" s="233" t="e">
        <f>#REF!</f>
        <v>#REF!</v>
      </c>
      <c r="AR87" s="233" t="e">
        <f>#REF!</f>
        <v>#REF!</v>
      </c>
      <c r="AS87" s="233" t="e">
        <f>#REF!</f>
        <v>#REF!</v>
      </c>
      <c r="AT87" s="233" t="e">
        <f>#REF!</f>
        <v>#REF!</v>
      </c>
      <c r="AU87" s="233" t="e">
        <f>#REF!</f>
        <v>#REF!</v>
      </c>
      <c r="AV87" s="233" t="e">
        <f>#REF!</f>
        <v>#REF!</v>
      </c>
      <c r="AW87" s="233" t="e">
        <f>#REF!</f>
        <v>#REF!</v>
      </c>
      <c r="AX87" s="233" t="e">
        <f>#REF!</f>
        <v>#REF!</v>
      </c>
      <c r="AZ87" s="233" t="e">
        <f t="shared" si="59"/>
        <v>#REF!</v>
      </c>
      <c r="BA87" s="233" t="e">
        <f t="shared" si="51"/>
        <v>#REF!</v>
      </c>
      <c r="BB87" s="233" t="e">
        <f t="shared" si="51"/>
        <v>#REF!</v>
      </c>
      <c r="BC87" s="233" t="e">
        <f t="shared" si="51"/>
        <v>#REF!</v>
      </c>
      <c r="BD87" s="233" t="e">
        <f t="shared" si="51"/>
        <v>#REF!</v>
      </c>
      <c r="BE87" s="233" t="e">
        <f t="shared" si="51"/>
        <v>#REF!</v>
      </c>
      <c r="BF87" s="233" t="e">
        <f t="shared" si="51"/>
        <v>#REF!</v>
      </c>
      <c r="BG87" s="233" t="e">
        <f t="shared" si="51"/>
        <v>#REF!</v>
      </c>
      <c r="BH87" s="233" t="e">
        <f t="shared" si="51"/>
        <v>#REF!</v>
      </c>
      <c r="BI87" s="233" t="e">
        <f t="shared" si="51"/>
        <v>#REF!</v>
      </c>
      <c r="BJ87" s="233" t="e">
        <f t="shared" si="51"/>
        <v>#REF!</v>
      </c>
      <c r="BK87" s="233" t="e">
        <f t="shared" si="51"/>
        <v>#REF!</v>
      </c>
      <c r="BL87" s="233" t="e">
        <f t="shared" si="51"/>
        <v>#REF!</v>
      </c>
      <c r="BM87" s="233" t="e">
        <f t="shared" si="51"/>
        <v>#REF!</v>
      </c>
      <c r="BN87" s="233" t="e">
        <f t="shared" si="51"/>
        <v>#REF!</v>
      </c>
      <c r="BO87" s="233" t="e">
        <f t="shared" si="51"/>
        <v>#REF!</v>
      </c>
      <c r="BP87" s="233" t="e">
        <f t="shared" si="51"/>
        <v>#REF!</v>
      </c>
      <c r="BQ87" s="233" t="e">
        <f t="shared" si="52"/>
        <v>#REF!</v>
      </c>
      <c r="BR87" s="233" t="e">
        <f t="shared" si="53"/>
        <v>#REF!</v>
      </c>
      <c r="BS87" s="233" t="e">
        <f t="shared" si="54"/>
        <v>#REF!</v>
      </c>
      <c r="BT87" s="233" t="e">
        <f t="shared" si="55"/>
        <v>#REF!</v>
      </c>
      <c r="BU87" s="233" t="e">
        <f t="shared" si="56"/>
        <v>#REF!</v>
      </c>
      <c r="BV87" s="233" t="e">
        <f t="shared" si="57"/>
        <v>#REF!</v>
      </c>
      <c r="BW87" s="233" t="e">
        <f t="shared" si="58"/>
        <v>#REF!</v>
      </c>
    </row>
    <row r="88" spans="1:75">
      <c r="A88" s="229">
        <v>12</v>
      </c>
      <c r="B88" s="234" t="e">
        <f>#REF!</f>
        <v>#REF!</v>
      </c>
      <c r="C88" s="234" t="e">
        <f>#REF!</f>
        <v>#REF!</v>
      </c>
      <c r="D88" s="234" t="e">
        <f>#REF!</f>
        <v>#REF!</v>
      </c>
      <c r="E88" s="234" t="e">
        <f>#REF!</f>
        <v>#REF!</v>
      </c>
      <c r="F88" s="234" t="e">
        <f>#REF!</f>
        <v>#REF!</v>
      </c>
      <c r="G88" s="234" t="e">
        <f>#REF!</f>
        <v>#REF!</v>
      </c>
      <c r="H88" s="234" t="e">
        <f>#REF!</f>
        <v>#REF!</v>
      </c>
      <c r="I88" s="234" t="e">
        <f>#REF!</f>
        <v>#REF!</v>
      </c>
      <c r="J88" s="234" t="e">
        <f>#REF!</f>
        <v>#REF!</v>
      </c>
      <c r="K88" s="234" t="e">
        <f>#REF!</f>
        <v>#REF!</v>
      </c>
      <c r="L88" s="234" t="e">
        <f>#REF!</f>
        <v>#REF!</v>
      </c>
      <c r="M88" s="234" t="e">
        <f>#REF!</f>
        <v>#REF!</v>
      </c>
      <c r="N88" s="234" t="e">
        <f>#REF!</f>
        <v>#REF!</v>
      </c>
      <c r="O88" s="234" t="e">
        <f>#REF!</f>
        <v>#REF!</v>
      </c>
      <c r="P88" s="234" t="e">
        <f>#REF!</f>
        <v>#REF!</v>
      </c>
      <c r="Q88" s="234" t="e">
        <f>#REF!</f>
        <v>#REF!</v>
      </c>
      <c r="R88" s="234" t="e">
        <f>#REF!</f>
        <v>#REF!</v>
      </c>
      <c r="S88" s="234" t="e">
        <f>#REF!</f>
        <v>#REF!</v>
      </c>
      <c r="T88" s="234" t="e">
        <f>#REF!</f>
        <v>#REF!</v>
      </c>
      <c r="U88" s="234" t="e">
        <f>#REF!</f>
        <v>#REF!</v>
      </c>
      <c r="V88" s="234" t="e">
        <f>#REF!</f>
        <v>#REF!</v>
      </c>
      <c r="W88" s="234" t="e">
        <f>#REF!</f>
        <v>#REF!</v>
      </c>
      <c r="X88" s="234" t="e">
        <f>#REF!</f>
        <v>#REF!</v>
      </c>
      <c r="Y88" s="234" t="e">
        <f>#REF!</f>
        <v>#REF!</v>
      </c>
      <c r="AA88" s="233" t="e">
        <f>#REF!</f>
        <v>#REF!</v>
      </c>
      <c r="AB88" s="233" t="e">
        <f>#REF!</f>
        <v>#REF!</v>
      </c>
      <c r="AC88" s="233" t="e">
        <f>#REF!</f>
        <v>#REF!</v>
      </c>
      <c r="AD88" s="233" t="e">
        <f>#REF!</f>
        <v>#REF!</v>
      </c>
      <c r="AE88" s="233" t="e">
        <f>#REF!</f>
        <v>#REF!</v>
      </c>
      <c r="AF88" s="233" t="e">
        <f>#REF!</f>
        <v>#REF!</v>
      </c>
      <c r="AG88" s="233" t="e">
        <f>#REF!</f>
        <v>#REF!</v>
      </c>
      <c r="AH88" s="233" t="e">
        <f>#REF!</f>
        <v>#REF!</v>
      </c>
      <c r="AI88" s="233" t="e">
        <f>#REF!</f>
        <v>#REF!</v>
      </c>
      <c r="AJ88" s="233" t="e">
        <f>#REF!</f>
        <v>#REF!</v>
      </c>
      <c r="AK88" s="233" t="e">
        <f>#REF!</f>
        <v>#REF!</v>
      </c>
      <c r="AL88" s="233" t="e">
        <f>#REF!</f>
        <v>#REF!</v>
      </c>
      <c r="AM88" s="233" t="e">
        <f>#REF!</f>
        <v>#REF!</v>
      </c>
      <c r="AN88" s="233" t="e">
        <f>#REF!</f>
        <v>#REF!</v>
      </c>
      <c r="AO88" s="233" t="e">
        <f>#REF!</f>
        <v>#REF!</v>
      </c>
      <c r="AP88" s="233" t="e">
        <f>#REF!</f>
        <v>#REF!</v>
      </c>
      <c r="AQ88" s="233" t="e">
        <f>#REF!</f>
        <v>#REF!</v>
      </c>
      <c r="AR88" s="233" t="e">
        <f>#REF!</f>
        <v>#REF!</v>
      </c>
      <c r="AS88" s="233" t="e">
        <f>#REF!</f>
        <v>#REF!</v>
      </c>
      <c r="AT88" s="233" t="e">
        <f>#REF!</f>
        <v>#REF!</v>
      </c>
      <c r="AU88" s="233" t="e">
        <f>#REF!</f>
        <v>#REF!</v>
      </c>
      <c r="AV88" s="233" t="e">
        <f>#REF!</f>
        <v>#REF!</v>
      </c>
      <c r="AW88" s="233" t="e">
        <f>#REF!</f>
        <v>#REF!</v>
      </c>
      <c r="AX88" s="233" t="e">
        <f>#REF!</f>
        <v>#REF!</v>
      </c>
      <c r="AZ88" s="233" t="e">
        <f t="shared" si="59"/>
        <v>#REF!</v>
      </c>
      <c r="BA88" s="233" t="e">
        <f t="shared" si="51"/>
        <v>#REF!</v>
      </c>
      <c r="BB88" s="233" t="e">
        <f t="shared" si="51"/>
        <v>#REF!</v>
      </c>
      <c r="BC88" s="233" t="e">
        <f t="shared" si="51"/>
        <v>#REF!</v>
      </c>
      <c r="BD88" s="233" t="e">
        <f t="shared" si="51"/>
        <v>#REF!</v>
      </c>
      <c r="BE88" s="233" t="e">
        <f t="shared" si="51"/>
        <v>#REF!</v>
      </c>
      <c r="BF88" s="233" t="e">
        <f t="shared" si="51"/>
        <v>#REF!</v>
      </c>
      <c r="BG88" s="233" t="e">
        <f t="shared" si="51"/>
        <v>#REF!</v>
      </c>
      <c r="BH88" s="233" t="e">
        <f t="shared" si="51"/>
        <v>#REF!</v>
      </c>
      <c r="BI88" s="233" t="e">
        <f t="shared" si="51"/>
        <v>#REF!</v>
      </c>
      <c r="BJ88" s="233" t="e">
        <f t="shared" si="51"/>
        <v>#REF!</v>
      </c>
      <c r="BK88" s="233" t="e">
        <f t="shared" si="51"/>
        <v>#REF!</v>
      </c>
      <c r="BL88" s="233" t="e">
        <f t="shared" si="51"/>
        <v>#REF!</v>
      </c>
      <c r="BM88" s="233" t="e">
        <f t="shared" si="51"/>
        <v>#REF!</v>
      </c>
      <c r="BN88" s="233" t="e">
        <f t="shared" si="51"/>
        <v>#REF!</v>
      </c>
      <c r="BO88" s="233" t="e">
        <f t="shared" si="51"/>
        <v>#REF!</v>
      </c>
      <c r="BP88" s="233" t="e">
        <f t="shared" si="51"/>
        <v>#REF!</v>
      </c>
      <c r="BQ88" s="233" t="e">
        <f t="shared" si="52"/>
        <v>#REF!</v>
      </c>
      <c r="BR88" s="233" t="e">
        <f t="shared" si="53"/>
        <v>#REF!</v>
      </c>
      <c r="BS88" s="233" t="e">
        <f t="shared" si="54"/>
        <v>#REF!</v>
      </c>
      <c r="BT88" s="233" t="e">
        <f t="shared" si="55"/>
        <v>#REF!</v>
      </c>
      <c r="BU88" s="233" t="e">
        <f t="shared" si="56"/>
        <v>#REF!</v>
      </c>
      <c r="BV88" s="233" t="e">
        <f t="shared" si="57"/>
        <v>#REF!</v>
      </c>
      <c r="BW88" s="233" t="e">
        <f t="shared" si="58"/>
        <v>#REF!</v>
      </c>
    </row>
    <row r="89" spans="1:75">
      <c r="A89" s="229">
        <v>13</v>
      </c>
      <c r="B89" s="234" t="e">
        <f>#REF!</f>
        <v>#REF!</v>
      </c>
      <c r="C89" s="234" t="e">
        <f>#REF!</f>
        <v>#REF!</v>
      </c>
      <c r="D89" s="234" t="e">
        <f>#REF!</f>
        <v>#REF!</v>
      </c>
      <c r="E89" s="234" t="e">
        <f>#REF!</f>
        <v>#REF!</v>
      </c>
      <c r="F89" s="234" t="e">
        <f>#REF!</f>
        <v>#REF!</v>
      </c>
      <c r="G89" s="234" t="e">
        <f>#REF!</f>
        <v>#REF!</v>
      </c>
      <c r="H89" s="234" t="e">
        <f>#REF!</f>
        <v>#REF!</v>
      </c>
      <c r="I89" s="234" t="e">
        <f>#REF!</f>
        <v>#REF!</v>
      </c>
      <c r="J89" s="234" t="e">
        <f>#REF!</f>
        <v>#REF!</v>
      </c>
      <c r="K89" s="234" t="e">
        <f>#REF!</f>
        <v>#REF!</v>
      </c>
      <c r="L89" s="234" t="e">
        <f>#REF!</f>
        <v>#REF!</v>
      </c>
      <c r="M89" s="234" t="e">
        <f>#REF!</f>
        <v>#REF!</v>
      </c>
      <c r="N89" s="234" t="e">
        <f>#REF!</f>
        <v>#REF!</v>
      </c>
      <c r="O89" s="234" t="e">
        <f>#REF!</f>
        <v>#REF!</v>
      </c>
      <c r="P89" s="234" t="e">
        <f>#REF!</f>
        <v>#REF!</v>
      </c>
      <c r="Q89" s="234" t="e">
        <f>#REF!</f>
        <v>#REF!</v>
      </c>
      <c r="R89" s="234" t="e">
        <f>#REF!</f>
        <v>#REF!</v>
      </c>
      <c r="S89" s="234" t="e">
        <f>#REF!</f>
        <v>#REF!</v>
      </c>
      <c r="T89" s="234" t="e">
        <f>#REF!</f>
        <v>#REF!</v>
      </c>
      <c r="U89" s="234" t="e">
        <f>#REF!</f>
        <v>#REF!</v>
      </c>
      <c r="V89" s="234" t="e">
        <f>#REF!</f>
        <v>#REF!</v>
      </c>
      <c r="W89" s="234" t="e">
        <f>#REF!</f>
        <v>#REF!</v>
      </c>
      <c r="X89" s="234" t="e">
        <f>#REF!</f>
        <v>#REF!</v>
      </c>
      <c r="Y89" s="234" t="e">
        <f>#REF!</f>
        <v>#REF!</v>
      </c>
      <c r="AA89" s="233" t="e">
        <f>#REF!</f>
        <v>#REF!</v>
      </c>
      <c r="AB89" s="233" t="e">
        <f>#REF!</f>
        <v>#REF!</v>
      </c>
      <c r="AC89" s="233" t="e">
        <f>#REF!</f>
        <v>#REF!</v>
      </c>
      <c r="AD89" s="233" t="e">
        <f>#REF!</f>
        <v>#REF!</v>
      </c>
      <c r="AE89" s="233" t="e">
        <f>#REF!</f>
        <v>#REF!</v>
      </c>
      <c r="AF89" s="233" t="e">
        <f>#REF!</f>
        <v>#REF!</v>
      </c>
      <c r="AG89" s="233" t="e">
        <f>#REF!</f>
        <v>#REF!</v>
      </c>
      <c r="AH89" s="233" t="e">
        <f>#REF!</f>
        <v>#REF!</v>
      </c>
      <c r="AI89" s="233" t="e">
        <f>#REF!</f>
        <v>#REF!</v>
      </c>
      <c r="AJ89" s="233" t="e">
        <f>#REF!</f>
        <v>#REF!</v>
      </c>
      <c r="AK89" s="233" t="e">
        <f>#REF!</f>
        <v>#REF!</v>
      </c>
      <c r="AL89" s="233" t="e">
        <f>#REF!</f>
        <v>#REF!</v>
      </c>
      <c r="AM89" s="233" t="e">
        <f>#REF!</f>
        <v>#REF!</v>
      </c>
      <c r="AN89" s="233" t="e">
        <f>#REF!</f>
        <v>#REF!</v>
      </c>
      <c r="AO89" s="233" t="e">
        <f>#REF!</f>
        <v>#REF!</v>
      </c>
      <c r="AP89" s="233" t="e">
        <f>#REF!</f>
        <v>#REF!</v>
      </c>
      <c r="AQ89" s="233" t="e">
        <f>#REF!</f>
        <v>#REF!</v>
      </c>
      <c r="AR89" s="233" t="e">
        <f>#REF!</f>
        <v>#REF!</v>
      </c>
      <c r="AS89" s="233" t="e">
        <f>#REF!</f>
        <v>#REF!</v>
      </c>
      <c r="AT89" s="233" t="e">
        <f>#REF!</f>
        <v>#REF!</v>
      </c>
      <c r="AU89" s="233" t="e">
        <f>#REF!</f>
        <v>#REF!</v>
      </c>
      <c r="AV89" s="233" t="e">
        <f>#REF!</f>
        <v>#REF!</v>
      </c>
      <c r="AW89" s="233" t="e">
        <f>#REF!</f>
        <v>#REF!</v>
      </c>
      <c r="AX89" s="233" t="e">
        <f>#REF!</f>
        <v>#REF!</v>
      </c>
      <c r="AZ89" s="233" t="e">
        <f t="shared" si="59"/>
        <v>#REF!</v>
      </c>
      <c r="BA89" s="233" t="e">
        <f t="shared" si="51"/>
        <v>#REF!</v>
      </c>
      <c r="BB89" s="233" t="e">
        <f t="shared" si="51"/>
        <v>#REF!</v>
      </c>
      <c r="BC89" s="233" t="e">
        <f t="shared" si="51"/>
        <v>#REF!</v>
      </c>
      <c r="BD89" s="233" t="e">
        <f t="shared" si="51"/>
        <v>#REF!</v>
      </c>
      <c r="BE89" s="233" t="e">
        <f t="shared" si="51"/>
        <v>#REF!</v>
      </c>
      <c r="BF89" s="233" t="e">
        <f t="shared" si="51"/>
        <v>#REF!</v>
      </c>
      <c r="BG89" s="233" t="e">
        <f t="shared" si="51"/>
        <v>#REF!</v>
      </c>
      <c r="BH89" s="233" t="e">
        <f t="shared" si="51"/>
        <v>#REF!</v>
      </c>
      <c r="BI89" s="233" t="e">
        <f t="shared" si="51"/>
        <v>#REF!</v>
      </c>
      <c r="BJ89" s="233" t="e">
        <f t="shared" si="51"/>
        <v>#REF!</v>
      </c>
      <c r="BK89" s="233" t="e">
        <f t="shared" si="51"/>
        <v>#REF!</v>
      </c>
      <c r="BL89" s="233" t="e">
        <f t="shared" si="51"/>
        <v>#REF!</v>
      </c>
      <c r="BM89" s="233" t="e">
        <f t="shared" si="51"/>
        <v>#REF!</v>
      </c>
      <c r="BN89" s="233" t="e">
        <f t="shared" si="51"/>
        <v>#REF!</v>
      </c>
      <c r="BO89" s="233" t="e">
        <f t="shared" si="51"/>
        <v>#REF!</v>
      </c>
      <c r="BP89" s="233" t="e">
        <f t="shared" si="51"/>
        <v>#REF!</v>
      </c>
      <c r="BQ89" s="233" t="e">
        <f t="shared" si="52"/>
        <v>#REF!</v>
      </c>
      <c r="BR89" s="233" t="e">
        <f t="shared" si="53"/>
        <v>#REF!</v>
      </c>
      <c r="BS89" s="233" t="e">
        <f t="shared" si="54"/>
        <v>#REF!</v>
      </c>
      <c r="BT89" s="233" t="e">
        <f t="shared" si="55"/>
        <v>#REF!</v>
      </c>
      <c r="BU89" s="233" t="e">
        <f t="shared" si="56"/>
        <v>#REF!</v>
      </c>
      <c r="BV89" s="233" t="e">
        <f t="shared" si="57"/>
        <v>#REF!</v>
      </c>
      <c r="BW89" s="233" t="e">
        <f t="shared" si="58"/>
        <v>#REF!</v>
      </c>
    </row>
    <row r="90" spans="1:75">
      <c r="A90" s="229">
        <v>14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59"/>
        <v>#REF!</v>
      </c>
      <c r="BA90" s="233" t="e">
        <f t="shared" si="51"/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si="52"/>
        <v>#REF!</v>
      </c>
      <c r="BR90" s="233" t="e">
        <f t="shared" si="53"/>
        <v>#REF!</v>
      </c>
      <c r="BS90" s="233" t="e">
        <f t="shared" si="54"/>
        <v>#REF!</v>
      </c>
      <c r="BT90" s="233" t="e">
        <f t="shared" si="55"/>
        <v>#REF!</v>
      </c>
      <c r="BU90" s="233" t="e">
        <f t="shared" si="56"/>
        <v>#REF!</v>
      </c>
      <c r="BV90" s="233" t="e">
        <f t="shared" si="57"/>
        <v>#REF!</v>
      </c>
      <c r="BW90" s="233" t="e">
        <f t="shared" si="58"/>
        <v>#REF!</v>
      </c>
    </row>
    <row r="91" spans="1:75">
      <c r="A91" s="229">
        <v>15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59"/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16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ref="BP92:BP107" si="60">R92-AQ92</f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17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ref="BA93:BA107" si="61">C93-AB93</f>
        <v>#REF!</v>
      </c>
      <c r="BB93" s="233" t="e">
        <f t="shared" ref="BB93:BB107" si="62">D93-AC93</f>
        <v>#REF!</v>
      </c>
      <c r="BC93" s="233" t="e">
        <f t="shared" ref="BC93:BC107" si="63">E93-AD93</f>
        <v>#REF!</v>
      </c>
      <c r="BD93" s="233" t="e">
        <f t="shared" ref="BD93:BD107" si="64">F93-AE93</f>
        <v>#REF!</v>
      </c>
      <c r="BE93" s="233" t="e">
        <f t="shared" ref="BE93:BE107" si="65">G93-AF93</f>
        <v>#REF!</v>
      </c>
      <c r="BF93" s="233" t="e">
        <f t="shared" ref="BF93:BF107" si="66">H93-AG93</f>
        <v>#REF!</v>
      </c>
      <c r="BG93" s="233" t="e">
        <f t="shared" ref="BG93:BG107" si="67">I93-AH93</f>
        <v>#REF!</v>
      </c>
      <c r="BH93" s="233" t="e">
        <f t="shared" ref="BH93:BH107" si="68">J93-AI93</f>
        <v>#REF!</v>
      </c>
      <c r="BI93" s="233" t="e">
        <f t="shared" ref="BI93:BI107" si="69">K93-AJ93</f>
        <v>#REF!</v>
      </c>
      <c r="BJ93" s="233" t="e">
        <f t="shared" ref="BJ93:BJ107" si="70">L93-AK93</f>
        <v>#REF!</v>
      </c>
      <c r="BK93" s="233" t="e">
        <f t="shared" ref="BK93:BK107" si="71">M93-AL93</f>
        <v>#REF!</v>
      </c>
      <c r="BL93" s="233" t="e">
        <f t="shared" ref="BL93:BL107" si="72">N93-AM93</f>
        <v>#REF!</v>
      </c>
      <c r="BM93" s="233" t="e">
        <f t="shared" ref="BM93:BM107" si="73">O93-AN93</f>
        <v>#REF!</v>
      </c>
      <c r="BN93" s="233" t="e">
        <f t="shared" ref="BN93:BN107" si="74">P93-AO93</f>
        <v>#REF!</v>
      </c>
      <c r="BO93" s="233" t="e">
        <f t="shared" ref="BO93:BO107" si="75">Q93-AP93</f>
        <v>#REF!</v>
      </c>
      <c r="BP93" s="233" t="e">
        <f t="shared" si="60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18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61"/>
        <v>#REF!</v>
      </c>
      <c r="BB94" s="233" t="e">
        <f t="shared" si="62"/>
        <v>#REF!</v>
      </c>
      <c r="BC94" s="233" t="e">
        <f t="shared" si="63"/>
        <v>#REF!</v>
      </c>
      <c r="BD94" s="233" t="e">
        <f t="shared" si="64"/>
        <v>#REF!</v>
      </c>
      <c r="BE94" s="233" t="e">
        <f t="shared" si="65"/>
        <v>#REF!</v>
      </c>
      <c r="BF94" s="233" t="e">
        <f t="shared" si="66"/>
        <v>#REF!</v>
      </c>
      <c r="BG94" s="233" t="e">
        <f t="shared" si="67"/>
        <v>#REF!</v>
      </c>
      <c r="BH94" s="233" t="e">
        <f t="shared" si="68"/>
        <v>#REF!</v>
      </c>
      <c r="BI94" s="233" t="e">
        <f t="shared" si="69"/>
        <v>#REF!</v>
      </c>
      <c r="BJ94" s="233" t="e">
        <f t="shared" si="70"/>
        <v>#REF!</v>
      </c>
      <c r="BK94" s="233" t="e">
        <f t="shared" si="71"/>
        <v>#REF!</v>
      </c>
      <c r="BL94" s="233" t="e">
        <f t="shared" si="72"/>
        <v>#REF!</v>
      </c>
      <c r="BM94" s="233" t="e">
        <f t="shared" si="73"/>
        <v>#REF!</v>
      </c>
      <c r="BN94" s="233" t="e">
        <f t="shared" si="74"/>
        <v>#REF!</v>
      </c>
      <c r="BO94" s="233" t="e">
        <f t="shared" si="75"/>
        <v>#REF!</v>
      </c>
      <c r="BP94" s="233" t="e">
        <f t="shared" si="60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19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61"/>
        <v>#REF!</v>
      </c>
      <c r="BB95" s="233" t="e">
        <f t="shared" si="62"/>
        <v>#REF!</v>
      </c>
      <c r="BC95" s="233" t="e">
        <f t="shared" si="63"/>
        <v>#REF!</v>
      </c>
      <c r="BD95" s="233" t="e">
        <f t="shared" si="64"/>
        <v>#REF!</v>
      </c>
      <c r="BE95" s="233" t="e">
        <f t="shared" si="65"/>
        <v>#REF!</v>
      </c>
      <c r="BF95" s="233" t="e">
        <f t="shared" si="66"/>
        <v>#REF!</v>
      </c>
      <c r="BG95" s="233" t="e">
        <f t="shared" si="67"/>
        <v>#REF!</v>
      </c>
      <c r="BH95" s="233" t="e">
        <f t="shared" si="68"/>
        <v>#REF!</v>
      </c>
      <c r="BI95" s="233" t="e">
        <f t="shared" si="69"/>
        <v>#REF!</v>
      </c>
      <c r="BJ95" s="233" t="e">
        <f t="shared" si="70"/>
        <v>#REF!</v>
      </c>
      <c r="BK95" s="233" t="e">
        <f t="shared" si="71"/>
        <v>#REF!</v>
      </c>
      <c r="BL95" s="233" t="e">
        <f t="shared" si="72"/>
        <v>#REF!</v>
      </c>
      <c r="BM95" s="233" t="e">
        <f t="shared" si="73"/>
        <v>#REF!</v>
      </c>
      <c r="BN95" s="233" t="e">
        <f t="shared" si="74"/>
        <v>#REF!</v>
      </c>
      <c r="BO95" s="233" t="e">
        <f t="shared" si="75"/>
        <v>#REF!</v>
      </c>
      <c r="BP95" s="233" t="e">
        <f t="shared" si="60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20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61"/>
        <v>#REF!</v>
      </c>
      <c r="BB96" s="233" t="e">
        <f t="shared" si="62"/>
        <v>#REF!</v>
      </c>
      <c r="BC96" s="233" t="e">
        <f t="shared" si="63"/>
        <v>#REF!</v>
      </c>
      <c r="BD96" s="233" t="e">
        <f t="shared" si="64"/>
        <v>#REF!</v>
      </c>
      <c r="BE96" s="233" t="e">
        <f t="shared" si="65"/>
        <v>#REF!</v>
      </c>
      <c r="BF96" s="233" t="e">
        <f t="shared" si="66"/>
        <v>#REF!</v>
      </c>
      <c r="BG96" s="233" t="e">
        <f t="shared" si="67"/>
        <v>#REF!</v>
      </c>
      <c r="BH96" s="233" t="e">
        <f t="shared" si="68"/>
        <v>#REF!</v>
      </c>
      <c r="BI96" s="233" t="e">
        <f t="shared" si="69"/>
        <v>#REF!</v>
      </c>
      <c r="BJ96" s="233" t="e">
        <f t="shared" si="70"/>
        <v>#REF!</v>
      </c>
      <c r="BK96" s="233" t="e">
        <f t="shared" si="71"/>
        <v>#REF!</v>
      </c>
      <c r="BL96" s="233" t="e">
        <f t="shared" si="72"/>
        <v>#REF!</v>
      </c>
      <c r="BM96" s="233" t="e">
        <f t="shared" si="73"/>
        <v>#REF!</v>
      </c>
      <c r="BN96" s="233" t="e">
        <f t="shared" si="74"/>
        <v>#REF!</v>
      </c>
      <c r="BO96" s="233" t="e">
        <f t="shared" si="75"/>
        <v>#REF!</v>
      </c>
      <c r="BP96" s="233" t="e">
        <f t="shared" si="60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21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61"/>
        <v>#REF!</v>
      </c>
      <c r="BB97" s="233" t="e">
        <f t="shared" si="62"/>
        <v>#REF!</v>
      </c>
      <c r="BC97" s="233" t="e">
        <f t="shared" si="63"/>
        <v>#REF!</v>
      </c>
      <c r="BD97" s="233" t="e">
        <f t="shared" si="64"/>
        <v>#REF!</v>
      </c>
      <c r="BE97" s="233" t="e">
        <f t="shared" si="65"/>
        <v>#REF!</v>
      </c>
      <c r="BF97" s="233" t="e">
        <f t="shared" si="66"/>
        <v>#REF!</v>
      </c>
      <c r="BG97" s="233" t="e">
        <f t="shared" si="67"/>
        <v>#REF!</v>
      </c>
      <c r="BH97" s="233" t="e">
        <f t="shared" si="68"/>
        <v>#REF!</v>
      </c>
      <c r="BI97" s="233" t="e">
        <f t="shared" si="69"/>
        <v>#REF!</v>
      </c>
      <c r="BJ97" s="233" t="e">
        <f t="shared" si="70"/>
        <v>#REF!</v>
      </c>
      <c r="BK97" s="233" t="e">
        <f t="shared" si="71"/>
        <v>#REF!</v>
      </c>
      <c r="BL97" s="233" t="e">
        <f t="shared" si="72"/>
        <v>#REF!</v>
      </c>
      <c r="BM97" s="233" t="e">
        <f t="shared" si="73"/>
        <v>#REF!</v>
      </c>
      <c r="BN97" s="233" t="e">
        <f t="shared" si="74"/>
        <v>#REF!</v>
      </c>
      <c r="BO97" s="233" t="e">
        <f t="shared" si="75"/>
        <v>#REF!</v>
      </c>
      <c r="BP97" s="233" t="e">
        <f t="shared" si="60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22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61"/>
        <v>#REF!</v>
      </c>
      <c r="BB98" s="233" t="e">
        <f t="shared" si="62"/>
        <v>#REF!</v>
      </c>
      <c r="BC98" s="233" t="e">
        <f t="shared" si="63"/>
        <v>#REF!</v>
      </c>
      <c r="BD98" s="233" t="e">
        <f t="shared" si="64"/>
        <v>#REF!</v>
      </c>
      <c r="BE98" s="233" t="e">
        <f t="shared" si="65"/>
        <v>#REF!</v>
      </c>
      <c r="BF98" s="233" t="e">
        <f t="shared" si="66"/>
        <v>#REF!</v>
      </c>
      <c r="BG98" s="233" t="e">
        <f t="shared" si="67"/>
        <v>#REF!</v>
      </c>
      <c r="BH98" s="233" t="e">
        <f t="shared" si="68"/>
        <v>#REF!</v>
      </c>
      <c r="BI98" s="233" t="e">
        <f t="shared" si="69"/>
        <v>#REF!</v>
      </c>
      <c r="BJ98" s="233" t="e">
        <f t="shared" si="70"/>
        <v>#REF!</v>
      </c>
      <c r="BK98" s="233" t="e">
        <f t="shared" si="71"/>
        <v>#REF!</v>
      </c>
      <c r="BL98" s="233" t="e">
        <f t="shared" si="72"/>
        <v>#REF!</v>
      </c>
      <c r="BM98" s="233" t="e">
        <f t="shared" si="73"/>
        <v>#REF!</v>
      </c>
      <c r="BN98" s="233" t="e">
        <f t="shared" si="74"/>
        <v>#REF!</v>
      </c>
      <c r="BO98" s="233" t="e">
        <f t="shared" si="75"/>
        <v>#REF!</v>
      </c>
      <c r="BP98" s="233" t="e">
        <f t="shared" si="60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23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61"/>
        <v>#REF!</v>
      </c>
      <c r="BB99" s="233" t="e">
        <f t="shared" si="62"/>
        <v>#REF!</v>
      </c>
      <c r="BC99" s="233" t="e">
        <f t="shared" si="63"/>
        <v>#REF!</v>
      </c>
      <c r="BD99" s="233" t="e">
        <f t="shared" si="64"/>
        <v>#REF!</v>
      </c>
      <c r="BE99" s="233" t="e">
        <f t="shared" si="65"/>
        <v>#REF!</v>
      </c>
      <c r="BF99" s="233" t="e">
        <f t="shared" si="66"/>
        <v>#REF!</v>
      </c>
      <c r="BG99" s="233" t="e">
        <f t="shared" si="67"/>
        <v>#REF!</v>
      </c>
      <c r="BH99" s="233" t="e">
        <f t="shared" si="68"/>
        <v>#REF!</v>
      </c>
      <c r="BI99" s="233" t="e">
        <f t="shared" si="69"/>
        <v>#REF!</v>
      </c>
      <c r="BJ99" s="233" t="e">
        <f t="shared" si="70"/>
        <v>#REF!</v>
      </c>
      <c r="BK99" s="233" t="e">
        <f t="shared" si="71"/>
        <v>#REF!</v>
      </c>
      <c r="BL99" s="233" t="e">
        <f t="shared" si="72"/>
        <v>#REF!</v>
      </c>
      <c r="BM99" s="233" t="e">
        <f t="shared" si="73"/>
        <v>#REF!</v>
      </c>
      <c r="BN99" s="233" t="e">
        <f t="shared" si="74"/>
        <v>#REF!</v>
      </c>
      <c r="BO99" s="233" t="e">
        <f t="shared" si="75"/>
        <v>#REF!</v>
      </c>
      <c r="BP99" s="233" t="e">
        <f t="shared" si="60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24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61"/>
        <v>#REF!</v>
      </c>
      <c r="BB100" s="233" t="e">
        <f t="shared" si="62"/>
        <v>#REF!</v>
      </c>
      <c r="BC100" s="233" t="e">
        <f t="shared" si="63"/>
        <v>#REF!</v>
      </c>
      <c r="BD100" s="233" t="e">
        <f t="shared" si="64"/>
        <v>#REF!</v>
      </c>
      <c r="BE100" s="233" t="e">
        <f t="shared" si="65"/>
        <v>#REF!</v>
      </c>
      <c r="BF100" s="233" t="e">
        <f t="shared" si="66"/>
        <v>#REF!</v>
      </c>
      <c r="BG100" s="233" t="e">
        <f t="shared" si="67"/>
        <v>#REF!</v>
      </c>
      <c r="BH100" s="233" t="e">
        <f t="shared" si="68"/>
        <v>#REF!</v>
      </c>
      <c r="BI100" s="233" t="e">
        <f t="shared" si="69"/>
        <v>#REF!</v>
      </c>
      <c r="BJ100" s="233" t="e">
        <f t="shared" si="70"/>
        <v>#REF!</v>
      </c>
      <c r="BK100" s="233" t="e">
        <f t="shared" si="71"/>
        <v>#REF!</v>
      </c>
      <c r="BL100" s="233" t="e">
        <f t="shared" si="72"/>
        <v>#REF!</v>
      </c>
      <c r="BM100" s="233" t="e">
        <f t="shared" si="73"/>
        <v>#REF!</v>
      </c>
      <c r="BN100" s="233" t="e">
        <f t="shared" si="74"/>
        <v>#REF!</v>
      </c>
      <c r="BO100" s="233" t="e">
        <f t="shared" si="75"/>
        <v>#REF!</v>
      </c>
      <c r="BP100" s="233" t="e">
        <f t="shared" si="60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25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61"/>
        <v>#REF!</v>
      </c>
      <c r="BB101" s="233" t="e">
        <f t="shared" si="62"/>
        <v>#REF!</v>
      </c>
      <c r="BC101" s="233" t="e">
        <f t="shared" si="63"/>
        <v>#REF!</v>
      </c>
      <c r="BD101" s="233" t="e">
        <f t="shared" si="64"/>
        <v>#REF!</v>
      </c>
      <c r="BE101" s="233" t="e">
        <f t="shared" si="65"/>
        <v>#REF!</v>
      </c>
      <c r="BF101" s="233" t="e">
        <f t="shared" si="66"/>
        <v>#REF!</v>
      </c>
      <c r="BG101" s="233" t="e">
        <f t="shared" si="67"/>
        <v>#REF!</v>
      </c>
      <c r="BH101" s="233" t="e">
        <f t="shared" si="68"/>
        <v>#REF!</v>
      </c>
      <c r="BI101" s="233" t="e">
        <f t="shared" si="69"/>
        <v>#REF!</v>
      </c>
      <c r="BJ101" s="233" t="e">
        <f t="shared" si="70"/>
        <v>#REF!</v>
      </c>
      <c r="BK101" s="233" t="e">
        <f t="shared" si="71"/>
        <v>#REF!</v>
      </c>
      <c r="BL101" s="233" t="e">
        <f t="shared" si="72"/>
        <v>#REF!</v>
      </c>
      <c r="BM101" s="233" t="e">
        <f t="shared" si="73"/>
        <v>#REF!</v>
      </c>
      <c r="BN101" s="233" t="e">
        <f t="shared" si="74"/>
        <v>#REF!</v>
      </c>
      <c r="BO101" s="233" t="e">
        <f t="shared" si="75"/>
        <v>#REF!</v>
      </c>
      <c r="BP101" s="233" t="e">
        <f t="shared" si="60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26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61"/>
        <v>#REF!</v>
      </c>
      <c r="BB102" s="233" t="e">
        <f t="shared" si="62"/>
        <v>#REF!</v>
      </c>
      <c r="BC102" s="233" t="e">
        <f t="shared" si="63"/>
        <v>#REF!</v>
      </c>
      <c r="BD102" s="233" t="e">
        <f t="shared" si="64"/>
        <v>#REF!</v>
      </c>
      <c r="BE102" s="233" t="e">
        <f t="shared" si="65"/>
        <v>#REF!</v>
      </c>
      <c r="BF102" s="233" t="e">
        <f t="shared" si="66"/>
        <v>#REF!</v>
      </c>
      <c r="BG102" s="233" t="e">
        <f t="shared" si="67"/>
        <v>#REF!</v>
      </c>
      <c r="BH102" s="233" t="e">
        <f t="shared" si="68"/>
        <v>#REF!</v>
      </c>
      <c r="BI102" s="233" t="e">
        <f t="shared" si="69"/>
        <v>#REF!</v>
      </c>
      <c r="BJ102" s="233" t="e">
        <f t="shared" si="70"/>
        <v>#REF!</v>
      </c>
      <c r="BK102" s="233" t="e">
        <f t="shared" si="71"/>
        <v>#REF!</v>
      </c>
      <c r="BL102" s="233" t="e">
        <f t="shared" si="72"/>
        <v>#REF!</v>
      </c>
      <c r="BM102" s="233" t="e">
        <f t="shared" si="73"/>
        <v>#REF!</v>
      </c>
      <c r="BN102" s="233" t="e">
        <f t="shared" si="74"/>
        <v>#REF!</v>
      </c>
      <c r="BO102" s="233" t="e">
        <f t="shared" si="75"/>
        <v>#REF!</v>
      </c>
      <c r="BP102" s="233" t="e">
        <f t="shared" si="60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27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61"/>
        <v>#REF!</v>
      </c>
      <c r="BB103" s="233" t="e">
        <f t="shared" si="62"/>
        <v>#REF!</v>
      </c>
      <c r="BC103" s="233" t="e">
        <f t="shared" si="63"/>
        <v>#REF!</v>
      </c>
      <c r="BD103" s="233" t="e">
        <f t="shared" si="64"/>
        <v>#REF!</v>
      </c>
      <c r="BE103" s="233" t="e">
        <f t="shared" si="65"/>
        <v>#REF!</v>
      </c>
      <c r="BF103" s="233" t="e">
        <f t="shared" si="66"/>
        <v>#REF!</v>
      </c>
      <c r="BG103" s="233" t="e">
        <f t="shared" si="67"/>
        <v>#REF!</v>
      </c>
      <c r="BH103" s="233" t="e">
        <f t="shared" si="68"/>
        <v>#REF!</v>
      </c>
      <c r="BI103" s="233" t="e">
        <f t="shared" si="69"/>
        <v>#REF!</v>
      </c>
      <c r="BJ103" s="233" t="e">
        <f t="shared" si="70"/>
        <v>#REF!</v>
      </c>
      <c r="BK103" s="233" t="e">
        <f t="shared" si="71"/>
        <v>#REF!</v>
      </c>
      <c r="BL103" s="233" t="e">
        <f t="shared" si="72"/>
        <v>#REF!</v>
      </c>
      <c r="BM103" s="233" t="e">
        <f t="shared" si="73"/>
        <v>#REF!</v>
      </c>
      <c r="BN103" s="233" t="e">
        <f t="shared" si="74"/>
        <v>#REF!</v>
      </c>
      <c r="BO103" s="233" t="e">
        <f t="shared" si="75"/>
        <v>#REF!</v>
      </c>
      <c r="BP103" s="233" t="e">
        <f t="shared" si="60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28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61"/>
        <v>#REF!</v>
      </c>
      <c r="BB104" s="233" t="e">
        <f t="shared" si="62"/>
        <v>#REF!</v>
      </c>
      <c r="BC104" s="233" t="e">
        <f t="shared" si="63"/>
        <v>#REF!</v>
      </c>
      <c r="BD104" s="233" t="e">
        <f t="shared" si="64"/>
        <v>#REF!</v>
      </c>
      <c r="BE104" s="233" t="e">
        <f t="shared" si="65"/>
        <v>#REF!</v>
      </c>
      <c r="BF104" s="233" t="e">
        <f t="shared" si="66"/>
        <v>#REF!</v>
      </c>
      <c r="BG104" s="233" t="e">
        <f t="shared" si="67"/>
        <v>#REF!</v>
      </c>
      <c r="BH104" s="233" t="e">
        <f t="shared" si="68"/>
        <v>#REF!</v>
      </c>
      <c r="BI104" s="233" t="e">
        <f t="shared" si="69"/>
        <v>#REF!</v>
      </c>
      <c r="BJ104" s="233" t="e">
        <f t="shared" si="70"/>
        <v>#REF!</v>
      </c>
      <c r="BK104" s="233" t="e">
        <f t="shared" si="71"/>
        <v>#REF!</v>
      </c>
      <c r="BL104" s="233" t="e">
        <f t="shared" si="72"/>
        <v>#REF!</v>
      </c>
      <c r="BM104" s="233" t="e">
        <f t="shared" si="73"/>
        <v>#REF!</v>
      </c>
      <c r="BN104" s="233" t="e">
        <f t="shared" si="74"/>
        <v>#REF!</v>
      </c>
      <c r="BO104" s="233" t="e">
        <f t="shared" si="75"/>
        <v>#REF!</v>
      </c>
      <c r="BP104" s="233" t="e">
        <f t="shared" si="60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29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61"/>
        <v>#REF!</v>
      </c>
      <c r="BB105" s="233" t="e">
        <f t="shared" si="62"/>
        <v>#REF!</v>
      </c>
      <c r="BC105" s="233" t="e">
        <f t="shared" si="63"/>
        <v>#REF!</v>
      </c>
      <c r="BD105" s="233" t="e">
        <f t="shared" si="64"/>
        <v>#REF!</v>
      </c>
      <c r="BE105" s="233" t="e">
        <f t="shared" si="65"/>
        <v>#REF!</v>
      </c>
      <c r="BF105" s="233" t="e">
        <f t="shared" si="66"/>
        <v>#REF!</v>
      </c>
      <c r="BG105" s="233" t="e">
        <f t="shared" si="67"/>
        <v>#REF!</v>
      </c>
      <c r="BH105" s="233" t="e">
        <f t="shared" si="68"/>
        <v>#REF!</v>
      </c>
      <c r="BI105" s="233" t="e">
        <f t="shared" si="69"/>
        <v>#REF!</v>
      </c>
      <c r="BJ105" s="233" t="e">
        <f t="shared" si="70"/>
        <v>#REF!</v>
      </c>
      <c r="BK105" s="233" t="e">
        <f t="shared" si="71"/>
        <v>#REF!</v>
      </c>
      <c r="BL105" s="233" t="e">
        <f t="shared" si="72"/>
        <v>#REF!</v>
      </c>
      <c r="BM105" s="233" t="e">
        <f t="shared" si="73"/>
        <v>#REF!</v>
      </c>
      <c r="BN105" s="233" t="e">
        <f t="shared" si="74"/>
        <v>#REF!</v>
      </c>
      <c r="BO105" s="233" t="e">
        <f t="shared" si="75"/>
        <v>#REF!</v>
      </c>
      <c r="BP105" s="233" t="e">
        <f t="shared" si="60"/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30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si="61"/>
        <v>#REF!</v>
      </c>
      <c r="BB106" s="233" t="e">
        <f t="shared" si="62"/>
        <v>#REF!</v>
      </c>
      <c r="BC106" s="233" t="e">
        <f t="shared" si="63"/>
        <v>#REF!</v>
      </c>
      <c r="BD106" s="233" t="e">
        <f t="shared" si="64"/>
        <v>#REF!</v>
      </c>
      <c r="BE106" s="233" t="e">
        <f t="shared" si="65"/>
        <v>#REF!</v>
      </c>
      <c r="BF106" s="233" t="e">
        <f t="shared" si="66"/>
        <v>#REF!</v>
      </c>
      <c r="BG106" s="233" t="e">
        <f t="shared" si="67"/>
        <v>#REF!</v>
      </c>
      <c r="BH106" s="233" t="e">
        <f t="shared" si="68"/>
        <v>#REF!</v>
      </c>
      <c r="BI106" s="233" t="e">
        <f t="shared" si="69"/>
        <v>#REF!</v>
      </c>
      <c r="BJ106" s="233" t="e">
        <f t="shared" si="70"/>
        <v>#REF!</v>
      </c>
      <c r="BK106" s="233" t="e">
        <f t="shared" si="71"/>
        <v>#REF!</v>
      </c>
      <c r="BL106" s="233" t="e">
        <f t="shared" si="72"/>
        <v>#REF!</v>
      </c>
      <c r="BM106" s="233" t="e">
        <f t="shared" si="73"/>
        <v>#REF!</v>
      </c>
      <c r="BN106" s="233" t="e">
        <f t="shared" si="74"/>
        <v>#REF!</v>
      </c>
      <c r="BO106" s="233" t="e">
        <f t="shared" si="75"/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31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41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</row>
    <row r="109" spans="1:75" ht="45" customHeight="1">
      <c r="A109" s="539" t="s">
        <v>292</v>
      </c>
      <c r="B109" s="539"/>
      <c r="C109" s="539"/>
      <c r="D109" s="539"/>
      <c r="E109" s="539"/>
      <c r="F109" s="539"/>
      <c r="G109" s="539"/>
      <c r="H109" s="539"/>
      <c r="I109" s="539"/>
      <c r="J109" s="539"/>
      <c r="K109" s="539"/>
      <c r="L109" s="539"/>
      <c r="M109" s="539"/>
      <c r="N109" s="539"/>
      <c r="O109" s="539"/>
      <c r="P109" s="539"/>
      <c r="Q109" s="539"/>
      <c r="R109" s="539"/>
      <c r="S109" s="539"/>
      <c r="T109" s="539"/>
      <c r="U109" s="539"/>
      <c r="V109" s="539"/>
      <c r="W109" s="539"/>
      <c r="X109" s="539"/>
      <c r="Y109" s="539"/>
    </row>
    <row r="110" spans="1:75" ht="15.75" customHeight="1">
      <c r="A110" s="226" t="s">
        <v>0</v>
      </c>
      <c r="B110" s="228" t="s">
        <v>266</v>
      </c>
      <c r="C110" s="228" t="s">
        <v>267</v>
      </c>
      <c r="D110" s="228" t="s">
        <v>268</v>
      </c>
      <c r="E110" s="228" t="s">
        <v>269</v>
      </c>
      <c r="F110" s="228" t="s">
        <v>270</v>
      </c>
      <c r="G110" s="228" t="s">
        <v>271</v>
      </c>
      <c r="H110" s="228" t="s">
        <v>272</v>
      </c>
      <c r="I110" s="228" t="s">
        <v>273</v>
      </c>
      <c r="J110" s="228" t="s">
        <v>274</v>
      </c>
      <c r="K110" s="228" t="s">
        <v>275</v>
      </c>
      <c r="L110" s="228" t="s">
        <v>276</v>
      </c>
      <c r="M110" s="228" t="s">
        <v>277</v>
      </c>
      <c r="N110" s="228" t="s">
        <v>278</v>
      </c>
      <c r="O110" s="228" t="s">
        <v>279</v>
      </c>
      <c r="P110" s="228" t="s">
        <v>280</v>
      </c>
      <c r="Q110" s="228" t="s">
        <v>281</v>
      </c>
      <c r="R110" s="228" t="s">
        <v>282</v>
      </c>
      <c r="S110" s="228" t="s">
        <v>283</v>
      </c>
      <c r="T110" s="228" t="s">
        <v>284</v>
      </c>
      <c r="U110" s="228" t="s">
        <v>285</v>
      </c>
      <c r="V110" s="228" t="s">
        <v>286</v>
      </c>
      <c r="W110" s="228" t="s">
        <v>287</v>
      </c>
      <c r="X110" s="228" t="s">
        <v>288</v>
      </c>
      <c r="Y110" s="228" t="s">
        <v>289</v>
      </c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</row>
    <row r="111" spans="1:75">
      <c r="A111" s="229">
        <v>1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>B111-AA111</f>
        <v>#REF!</v>
      </c>
      <c r="BA111" s="233" t="e">
        <f t="shared" ref="BA111:BW122" si="76">C111-AB111</f>
        <v>#REF!</v>
      </c>
      <c r="BB111" s="233" t="e">
        <f t="shared" si="76"/>
        <v>#REF!</v>
      </c>
      <c r="BC111" s="233" t="e">
        <f t="shared" si="76"/>
        <v>#REF!</v>
      </c>
      <c r="BD111" s="233" t="e">
        <f t="shared" si="76"/>
        <v>#REF!</v>
      </c>
      <c r="BE111" s="233" t="e">
        <f t="shared" si="76"/>
        <v>#REF!</v>
      </c>
      <c r="BF111" s="233" t="e">
        <f t="shared" si="76"/>
        <v>#REF!</v>
      </c>
      <c r="BG111" s="233" t="e">
        <f t="shared" si="76"/>
        <v>#REF!</v>
      </c>
      <c r="BH111" s="233" t="e">
        <f t="shared" si="76"/>
        <v>#REF!</v>
      </c>
      <c r="BI111" s="233" t="e">
        <f t="shared" si="76"/>
        <v>#REF!</v>
      </c>
      <c r="BJ111" s="233" t="e">
        <f t="shared" si="76"/>
        <v>#REF!</v>
      </c>
      <c r="BK111" s="233" t="e">
        <f t="shared" si="76"/>
        <v>#REF!</v>
      </c>
      <c r="BL111" s="233" t="e">
        <f t="shared" si="76"/>
        <v>#REF!</v>
      </c>
      <c r="BM111" s="233" t="e">
        <f t="shared" si="76"/>
        <v>#REF!</v>
      </c>
      <c r="BN111" s="233" t="e">
        <f t="shared" si="76"/>
        <v>#REF!</v>
      </c>
      <c r="BO111" s="233" t="e">
        <f t="shared" si="76"/>
        <v>#REF!</v>
      </c>
      <c r="BP111" s="233" t="e">
        <f t="shared" si="76"/>
        <v>#REF!</v>
      </c>
      <c r="BQ111" s="233" t="e">
        <f t="shared" si="76"/>
        <v>#REF!</v>
      </c>
      <c r="BR111" s="233" t="e">
        <f t="shared" si="76"/>
        <v>#REF!</v>
      </c>
      <c r="BS111" s="233" t="e">
        <f t="shared" si="76"/>
        <v>#REF!</v>
      </c>
      <c r="BT111" s="233" t="e">
        <f t="shared" si="76"/>
        <v>#REF!</v>
      </c>
      <c r="BU111" s="233" t="e">
        <f t="shared" si="76"/>
        <v>#REF!</v>
      </c>
      <c r="BV111" s="233" t="e">
        <f t="shared" si="76"/>
        <v>#REF!</v>
      </c>
      <c r="BW111" s="233" t="e">
        <f t="shared" si="76"/>
        <v>#REF!</v>
      </c>
    </row>
    <row r="112" spans="1:75">
      <c r="A112" s="229">
        <v>2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ref="AZ112:AZ141" si="77">B112-AA112</f>
        <v>#REF!</v>
      </c>
      <c r="BA112" s="233" t="e">
        <f t="shared" si="76"/>
        <v>#REF!</v>
      </c>
      <c r="BB112" s="233" t="e">
        <f t="shared" si="76"/>
        <v>#REF!</v>
      </c>
      <c r="BC112" s="233" t="e">
        <f t="shared" si="76"/>
        <v>#REF!</v>
      </c>
      <c r="BD112" s="233" t="e">
        <f t="shared" si="76"/>
        <v>#REF!</v>
      </c>
      <c r="BE112" s="233" t="e">
        <f t="shared" si="76"/>
        <v>#REF!</v>
      </c>
      <c r="BF112" s="233" t="e">
        <f t="shared" si="76"/>
        <v>#REF!</v>
      </c>
      <c r="BG112" s="233" t="e">
        <f t="shared" si="76"/>
        <v>#REF!</v>
      </c>
      <c r="BH112" s="233" t="e">
        <f t="shared" si="76"/>
        <v>#REF!</v>
      </c>
      <c r="BI112" s="233" t="e">
        <f t="shared" si="76"/>
        <v>#REF!</v>
      </c>
      <c r="BJ112" s="233" t="e">
        <f t="shared" si="76"/>
        <v>#REF!</v>
      </c>
      <c r="BK112" s="233" t="e">
        <f t="shared" si="76"/>
        <v>#REF!</v>
      </c>
      <c r="BL112" s="233" t="e">
        <f t="shared" si="76"/>
        <v>#REF!</v>
      </c>
      <c r="BM112" s="233" t="e">
        <f t="shared" si="76"/>
        <v>#REF!</v>
      </c>
      <c r="BN112" s="233" t="e">
        <f t="shared" si="76"/>
        <v>#REF!</v>
      </c>
      <c r="BO112" s="233" t="e">
        <f t="shared" si="76"/>
        <v>#REF!</v>
      </c>
      <c r="BP112" s="233" t="e">
        <f t="shared" si="76"/>
        <v>#REF!</v>
      </c>
      <c r="BQ112" s="233" t="e">
        <f t="shared" si="76"/>
        <v>#REF!</v>
      </c>
      <c r="BR112" s="233" t="e">
        <f t="shared" si="76"/>
        <v>#REF!</v>
      </c>
      <c r="BS112" s="233" t="e">
        <f t="shared" si="76"/>
        <v>#REF!</v>
      </c>
      <c r="BT112" s="233" t="e">
        <f t="shared" si="76"/>
        <v>#REF!</v>
      </c>
      <c r="BU112" s="233" t="e">
        <f t="shared" si="76"/>
        <v>#REF!</v>
      </c>
      <c r="BV112" s="233" t="e">
        <f t="shared" si="76"/>
        <v>#REF!</v>
      </c>
      <c r="BW112" s="233" t="e">
        <f t="shared" si="76"/>
        <v>#REF!</v>
      </c>
    </row>
    <row r="113" spans="1:75">
      <c r="A113" s="229">
        <v>3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77"/>
        <v>#REF!</v>
      </c>
      <c r="BA113" s="233" t="e">
        <f t="shared" si="76"/>
        <v>#REF!</v>
      </c>
      <c r="BB113" s="233" t="e">
        <f t="shared" si="76"/>
        <v>#REF!</v>
      </c>
      <c r="BC113" s="233" t="e">
        <f t="shared" si="76"/>
        <v>#REF!</v>
      </c>
      <c r="BD113" s="233" t="e">
        <f t="shared" si="76"/>
        <v>#REF!</v>
      </c>
      <c r="BE113" s="233" t="e">
        <f t="shared" si="76"/>
        <v>#REF!</v>
      </c>
      <c r="BF113" s="233" t="e">
        <f t="shared" si="76"/>
        <v>#REF!</v>
      </c>
      <c r="BG113" s="233" t="e">
        <f t="shared" si="76"/>
        <v>#REF!</v>
      </c>
      <c r="BH113" s="233" t="e">
        <f t="shared" si="76"/>
        <v>#REF!</v>
      </c>
      <c r="BI113" s="233" t="e">
        <f t="shared" si="76"/>
        <v>#REF!</v>
      </c>
      <c r="BJ113" s="233" t="e">
        <f t="shared" si="76"/>
        <v>#REF!</v>
      </c>
      <c r="BK113" s="233" t="e">
        <f t="shared" si="76"/>
        <v>#REF!</v>
      </c>
      <c r="BL113" s="233" t="e">
        <f t="shared" si="76"/>
        <v>#REF!</v>
      </c>
      <c r="BM113" s="233" t="e">
        <f t="shared" si="76"/>
        <v>#REF!</v>
      </c>
      <c r="BN113" s="233" t="e">
        <f t="shared" si="76"/>
        <v>#REF!</v>
      </c>
      <c r="BO113" s="233" t="e">
        <f t="shared" si="76"/>
        <v>#REF!</v>
      </c>
      <c r="BP113" s="233" t="e">
        <f t="shared" si="76"/>
        <v>#REF!</v>
      </c>
      <c r="BQ113" s="233" t="e">
        <f t="shared" si="76"/>
        <v>#REF!</v>
      </c>
      <c r="BR113" s="233" t="e">
        <f t="shared" si="76"/>
        <v>#REF!</v>
      </c>
      <c r="BS113" s="233" t="e">
        <f t="shared" si="76"/>
        <v>#REF!</v>
      </c>
      <c r="BT113" s="233" t="e">
        <f t="shared" si="76"/>
        <v>#REF!</v>
      </c>
      <c r="BU113" s="233" t="e">
        <f t="shared" si="76"/>
        <v>#REF!</v>
      </c>
      <c r="BV113" s="233" t="e">
        <f t="shared" si="76"/>
        <v>#REF!</v>
      </c>
      <c r="BW113" s="233" t="e">
        <f t="shared" si="76"/>
        <v>#REF!</v>
      </c>
    </row>
    <row r="114" spans="1:75">
      <c r="A114" s="229">
        <v>4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77"/>
        <v>#REF!</v>
      </c>
      <c r="BA114" s="233" t="e">
        <f t="shared" si="76"/>
        <v>#REF!</v>
      </c>
      <c r="BB114" s="233" t="e">
        <f t="shared" si="76"/>
        <v>#REF!</v>
      </c>
      <c r="BC114" s="233" t="e">
        <f t="shared" si="76"/>
        <v>#REF!</v>
      </c>
      <c r="BD114" s="233" t="e">
        <f t="shared" si="76"/>
        <v>#REF!</v>
      </c>
      <c r="BE114" s="233" t="e">
        <f t="shared" si="76"/>
        <v>#REF!</v>
      </c>
      <c r="BF114" s="233" t="e">
        <f t="shared" si="76"/>
        <v>#REF!</v>
      </c>
      <c r="BG114" s="233" t="e">
        <f t="shared" si="76"/>
        <v>#REF!</v>
      </c>
      <c r="BH114" s="233" t="e">
        <f t="shared" si="76"/>
        <v>#REF!</v>
      </c>
      <c r="BI114" s="233" t="e">
        <f t="shared" si="76"/>
        <v>#REF!</v>
      </c>
      <c r="BJ114" s="233" t="e">
        <f t="shared" si="76"/>
        <v>#REF!</v>
      </c>
      <c r="BK114" s="233" t="e">
        <f t="shared" si="76"/>
        <v>#REF!</v>
      </c>
      <c r="BL114" s="233" t="e">
        <f t="shared" si="76"/>
        <v>#REF!</v>
      </c>
      <c r="BM114" s="233" t="e">
        <f t="shared" si="76"/>
        <v>#REF!</v>
      </c>
      <c r="BN114" s="233" t="e">
        <f t="shared" si="76"/>
        <v>#REF!</v>
      </c>
      <c r="BO114" s="233" t="e">
        <f t="shared" si="76"/>
        <v>#REF!</v>
      </c>
      <c r="BP114" s="233" t="e">
        <f t="shared" si="76"/>
        <v>#REF!</v>
      </c>
      <c r="BQ114" s="233" t="e">
        <f t="shared" si="76"/>
        <v>#REF!</v>
      </c>
      <c r="BR114" s="233" t="e">
        <f t="shared" si="76"/>
        <v>#REF!</v>
      </c>
      <c r="BS114" s="233" t="e">
        <f t="shared" si="76"/>
        <v>#REF!</v>
      </c>
      <c r="BT114" s="233" t="e">
        <f t="shared" si="76"/>
        <v>#REF!</v>
      </c>
      <c r="BU114" s="233" t="e">
        <f t="shared" si="76"/>
        <v>#REF!</v>
      </c>
      <c r="BV114" s="233" t="e">
        <f t="shared" si="76"/>
        <v>#REF!</v>
      </c>
      <c r="BW114" s="233" t="e">
        <f t="shared" si="76"/>
        <v>#REF!</v>
      </c>
    </row>
    <row r="115" spans="1:75">
      <c r="A115" s="229">
        <v>5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77"/>
        <v>#REF!</v>
      </c>
      <c r="BA115" s="233" t="e">
        <f t="shared" si="76"/>
        <v>#REF!</v>
      </c>
      <c r="BB115" s="233" t="e">
        <f t="shared" si="76"/>
        <v>#REF!</v>
      </c>
      <c r="BC115" s="233" t="e">
        <f t="shared" si="76"/>
        <v>#REF!</v>
      </c>
      <c r="BD115" s="233" t="e">
        <f t="shared" si="76"/>
        <v>#REF!</v>
      </c>
      <c r="BE115" s="233" t="e">
        <f t="shared" si="76"/>
        <v>#REF!</v>
      </c>
      <c r="BF115" s="233" t="e">
        <f t="shared" si="76"/>
        <v>#REF!</v>
      </c>
      <c r="BG115" s="233" t="e">
        <f t="shared" si="76"/>
        <v>#REF!</v>
      </c>
      <c r="BH115" s="233" t="e">
        <f t="shared" si="76"/>
        <v>#REF!</v>
      </c>
      <c r="BI115" s="233" t="e">
        <f t="shared" si="76"/>
        <v>#REF!</v>
      </c>
      <c r="BJ115" s="233" t="e">
        <f t="shared" si="76"/>
        <v>#REF!</v>
      </c>
      <c r="BK115" s="233" t="e">
        <f t="shared" si="76"/>
        <v>#REF!</v>
      </c>
      <c r="BL115" s="233" t="e">
        <f t="shared" si="76"/>
        <v>#REF!</v>
      </c>
      <c r="BM115" s="233" t="e">
        <f t="shared" si="76"/>
        <v>#REF!</v>
      </c>
      <c r="BN115" s="233" t="e">
        <f t="shared" si="76"/>
        <v>#REF!</v>
      </c>
      <c r="BO115" s="233" t="e">
        <f t="shared" si="76"/>
        <v>#REF!</v>
      </c>
      <c r="BP115" s="233" t="e">
        <f t="shared" si="76"/>
        <v>#REF!</v>
      </c>
      <c r="BQ115" s="233" t="e">
        <f t="shared" si="76"/>
        <v>#REF!</v>
      </c>
      <c r="BR115" s="233" t="e">
        <f t="shared" si="76"/>
        <v>#REF!</v>
      </c>
      <c r="BS115" s="233" t="e">
        <f t="shared" si="76"/>
        <v>#REF!</v>
      </c>
      <c r="BT115" s="233" t="e">
        <f t="shared" si="76"/>
        <v>#REF!</v>
      </c>
      <c r="BU115" s="233" t="e">
        <f t="shared" si="76"/>
        <v>#REF!</v>
      </c>
      <c r="BV115" s="233" t="e">
        <f t="shared" si="76"/>
        <v>#REF!</v>
      </c>
      <c r="BW115" s="233" t="e">
        <f t="shared" si="76"/>
        <v>#REF!</v>
      </c>
    </row>
    <row r="116" spans="1:75">
      <c r="A116" s="229">
        <v>6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77"/>
        <v>#REF!</v>
      </c>
      <c r="BA116" s="233" t="e">
        <f t="shared" si="76"/>
        <v>#REF!</v>
      </c>
      <c r="BB116" s="233" t="e">
        <f t="shared" si="76"/>
        <v>#REF!</v>
      </c>
      <c r="BC116" s="233" t="e">
        <f t="shared" si="76"/>
        <v>#REF!</v>
      </c>
      <c r="BD116" s="233" t="e">
        <f t="shared" si="76"/>
        <v>#REF!</v>
      </c>
      <c r="BE116" s="233" t="e">
        <f t="shared" si="76"/>
        <v>#REF!</v>
      </c>
      <c r="BF116" s="233" t="e">
        <f t="shared" si="76"/>
        <v>#REF!</v>
      </c>
      <c r="BG116" s="233" t="e">
        <f t="shared" si="76"/>
        <v>#REF!</v>
      </c>
      <c r="BH116" s="233" t="e">
        <f t="shared" si="76"/>
        <v>#REF!</v>
      </c>
      <c r="BI116" s="233" t="e">
        <f t="shared" si="76"/>
        <v>#REF!</v>
      </c>
      <c r="BJ116" s="233" t="e">
        <f t="shared" si="76"/>
        <v>#REF!</v>
      </c>
      <c r="BK116" s="233" t="e">
        <f t="shared" si="76"/>
        <v>#REF!</v>
      </c>
      <c r="BL116" s="233" t="e">
        <f t="shared" si="76"/>
        <v>#REF!</v>
      </c>
      <c r="BM116" s="233" t="e">
        <f t="shared" si="76"/>
        <v>#REF!</v>
      </c>
      <c r="BN116" s="233" t="e">
        <f t="shared" si="76"/>
        <v>#REF!</v>
      </c>
      <c r="BO116" s="233" t="e">
        <f t="shared" si="76"/>
        <v>#REF!</v>
      </c>
      <c r="BP116" s="233" t="e">
        <f t="shared" si="76"/>
        <v>#REF!</v>
      </c>
      <c r="BQ116" s="233" t="e">
        <f t="shared" si="76"/>
        <v>#REF!</v>
      </c>
      <c r="BR116" s="233" t="e">
        <f t="shared" si="76"/>
        <v>#REF!</v>
      </c>
      <c r="BS116" s="233" t="e">
        <f t="shared" si="76"/>
        <v>#REF!</v>
      </c>
      <c r="BT116" s="233" t="e">
        <f t="shared" si="76"/>
        <v>#REF!</v>
      </c>
      <c r="BU116" s="233" t="e">
        <f t="shared" si="76"/>
        <v>#REF!</v>
      </c>
      <c r="BV116" s="233" t="e">
        <f t="shared" si="76"/>
        <v>#REF!</v>
      </c>
      <c r="BW116" s="233" t="e">
        <f t="shared" si="76"/>
        <v>#REF!</v>
      </c>
    </row>
    <row r="117" spans="1:75">
      <c r="A117" s="229">
        <v>7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77"/>
        <v>#REF!</v>
      </c>
      <c r="BA117" s="233" t="e">
        <f t="shared" si="76"/>
        <v>#REF!</v>
      </c>
      <c r="BB117" s="233" t="e">
        <f t="shared" si="76"/>
        <v>#REF!</v>
      </c>
      <c r="BC117" s="233" t="e">
        <f t="shared" si="76"/>
        <v>#REF!</v>
      </c>
      <c r="BD117" s="233" t="e">
        <f t="shared" si="76"/>
        <v>#REF!</v>
      </c>
      <c r="BE117" s="233" t="e">
        <f t="shared" si="76"/>
        <v>#REF!</v>
      </c>
      <c r="BF117" s="233" t="e">
        <f t="shared" si="76"/>
        <v>#REF!</v>
      </c>
      <c r="BG117" s="233" t="e">
        <f t="shared" si="76"/>
        <v>#REF!</v>
      </c>
      <c r="BH117" s="233" t="e">
        <f t="shared" si="76"/>
        <v>#REF!</v>
      </c>
      <c r="BI117" s="233" t="e">
        <f t="shared" si="76"/>
        <v>#REF!</v>
      </c>
      <c r="BJ117" s="233" t="e">
        <f t="shared" si="76"/>
        <v>#REF!</v>
      </c>
      <c r="BK117" s="233" t="e">
        <f t="shared" si="76"/>
        <v>#REF!</v>
      </c>
      <c r="BL117" s="233" t="e">
        <f t="shared" si="76"/>
        <v>#REF!</v>
      </c>
      <c r="BM117" s="233" t="e">
        <f t="shared" si="76"/>
        <v>#REF!</v>
      </c>
      <c r="BN117" s="233" t="e">
        <f t="shared" si="76"/>
        <v>#REF!</v>
      </c>
      <c r="BO117" s="233" t="e">
        <f t="shared" si="76"/>
        <v>#REF!</v>
      </c>
      <c r="BP117" s="233" t="e">
        <f t="shared" si="76"/>
        <v>#REF!</v>
      </c>
      <c r="BQ117" s="233" t="e">
        <f t="shared" si="76"/>
        <v>#REF!</v>
      </c>
      <c r="BR117" s="233" t="e">
        <f t="shared" si="76"/>
        <v>#REF!</v>
      </c>
      <c r="BS117" s="233" t="e">
        <f t="shared" si="76"/>
        <v>#REF!</v>
      </c>
      <c r="BT117" s="233" t="e">
        <f t="shared" si="76"/>
        <v>#REF!</v>
      </c>
      <c r="BU117" s="233" t="e">
        <f t="shared" si="76"/>
        <v>#REF!</v>
      </c>
      <c r="BV117" s="233" t="e">
        <f t="shared" si="76"/>
        <v>#REF!</v>
      </c>
      <c r="BW117" s="233" t="e">
        <f t="shared" si="76"/>
        <v>#REF!</v>
      </c>
    </row>
    <row r="118" spans="1:75">
      <c r="A118" s="229">
        <v>8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77"/>
        <v>#REF!</v>
      </c>
      <c r="BA118" s="233" t="e">
        <f t="shared" si="76"/>
        <v>#REF!</v>
      </c>
      <c r="BB118" s="233" t="e">
        <f t="shared" si="76"/>
        <v>#REF!</v>
      </c>
      <c r="BC118" s="233" t="e">
        <f t="shared" si="76"/>
        <v>#REF!</v>
      </c>
      <c r="BD118" s="233" t="e">
        <f t="shared" si="76"/>
        <v>#REF!</v>
      </c>
      <c r="BE118" s="233" t="e">
        <f t="shared" si="76"/>
        <v>#REF!</v>
      </c>
      <c r="BF118" s="233" t="e">
        <f t="shared" si="76"/>
        <v>#REF!</v>
      </c>
      <c r="BG118" s="233" t="e">
        <f t="shared" si="76"/>
        <v>#REF!</v>
      </c>
      <c r="BH118" s="233" t="e">
        <f t="shared" si="76"/>
        <v>#REF!</v>
      </c>
      <c r="BI118" s="233" t="e">
        <f t="shared" si="76"/>
        <v>#REF!</v>
      </c>
      <c r="BJ118" s="233" t="e">
        <f t="shared" si="76"/>
        <v>#REF!</v>
      </c>
      <c r="BK118" s="233" t="e">
        <f t="shared" si="76"/>
        <v>#REF!</v>
      </c>
      <c r="BL118" s="233" t="e">
        <f t="shared" si="76"/>
        <v>#REF!</v>
      </c>
      <c r="BM118" s="233" t="e">
        <f t="shared" si="76"/>
        <v>#REF!</v>
      </c>
      <c r="BN118" s="233" t="e">
        <f t="shared" si="76"/>
        <v>#REF!</v>
      </c>
      <c r="BO118" s="233" t="e">
        <f t="shared" si="76"/>
        <v>#REF!</v>
      </c>
      <c r="BP118" s="233" t="e">
        <f t="shared" si="76"/>
        <v>#REF!</v>
      </c>
      <c r="BQ118" s="233" t="e">
        <f t="shared" si="76"/>
        <v>#REF!</v>
      </c>
      <c r="BR118" s="233" t="e">
        <f t="shared" si="76"/>
        <v>#REF!</v>
      </c>
      <c r="BS118" s="233" t="e">
        <f t="shared" si="76"/>
        <v>#REF!</v>
      </c>
      <c r="BT118" s="233" t="e">
        <f t="shared" si="76"/>
        <v>#REF!</v>
      </c>
      <c r="BU118" s="233" t="e">
        <f t="shared" si="76"/>
        <v>#REF!</v>
      </c>
      <c r="BV118" s="233" t="e">
        <f t="shared" si="76"/>
        <v>#REF!</v>
      </c>
      <c r="BW118" s="233" t="e">
        <f t="shared" si="76"/>
        <v>#REF!</v>
      </c>
    </row>
    <row r="119" spans="1:75">
      <c r="A119" s="229">
        <v>9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77"/>
        <v>#REF!</v>
      </c>
      <c r="BA119" s="233" t="e">
        <f t="shared" si="76"/>
        <v>#REF!</v>
      </c>
      <c r="BB119" s="233" t="e">
        <f t="shared" si="76"/>
        <v>#REF!</v>
      </c>
      <c r="BC119" s="233" t="e">
        <f t="shared" si="76"/>
        <v>#REF!</v>
      </c>
      <c r="BD119" s="233" t="e">
        <f t="shared" si="76"/>
        <v>#REF!</v>
      </c>
      <c r="BE119" s="233" t="e">
        <f t="shared" si="76"/>
        <v>#REF!</v>
      </c>
      <c r="BF119" s="233" t="e">
        <f t="shared" si="76"/>
        <v>#REF!</v>
      </c>
      <c r="BG119" s="233" t="e">
        <f t="shared" si="76"/>
        <v>#REF!</v>
      </c>
      <c r="BH119" s="233" t="e">
        <f t="shared" si="76"/>
        <v>#REF!</v>
      </c>
      <c r="BI119" s="233" t="e">
        <f t="shared" si="76"/>
        <v>#REF!</v>
      </c>
      <c r="BJ119" s="233" t="e">
        <f t="shared" si="76"/>
        <v>#REF!</v>
      </c>
      <c r="BK119" s="233" t="e">
        <f t="shared" si="76"/>
        <v>#REF!</v>
      </c>
      <c r="BL119" s="233" t="e">
        <f t="shared" si="76"/>
        <v>#REF!</v>
      </c>
      <c r="BM119" s="233" t="e">
        <f t="shared" si="76"/>
        <v>#REF!</v>
      </c>
      <c r="BN119" s="233" t="e">
        <f t="shared" si="76"/>
        <v>#REF!</v>
      </c>
      <c r="BO119" s="233" t="e">
        <f t="shared" si="76"/>
        <v>#REF!</v>
      </c>
      <c r="BP119" s="233" t="e">
        <f t="shared" si="76"/>
        <v>#REF!</v>
      </c>
      <c r="BQ119" s="233" t="e">
        <f t="shared" si="76"/>
        <v>#REF!</v>
      </c>
      <c r="BR119" s="233" t="e">
        <f t="shared" si="76"/>
        <v>#REF!</v>
      </c>
      <c r="BS119" s="233" t="e">
        <f t="shared" si="76"/>
        <v>#REF!</v>
      </c>
      <c r="BT119" s="233" t="e">
        <f t="shared" si="76"/>
        <v>#REF!</v>
      </c>
      <c r="BU119" s="233" t="e">
        <f t="shared" si="76"/>
        <v>#REF!</v>
      </c>
      <c r="BV119" s="233" t="e">
        <f t="shared" si="76"/>
        <v>#REF!</v>
      </c>
      <c r="BW119" s="233" t="e">
        <f t="shared" si="76"/>
        <v>#REF!</v>
      </c>
    </row>
    <row r="120" spans="1:75">
      <c r="A120" s="229">
        <v>10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77"/>
        <v>#REF!</v>
      </c>
      <c r="BA120" s="233" t="e">
        <f t="shared" si="76"/>
        <v>#REF!</v>
      </c>
      <c r="BB120" s="233" t="e">
        <f t="shared" si="76"/>
        <v>#REF!</v>
      </c>
      <c r="BC120" s="233" t="e">
        <f t="shared" si="76"/>
        <v>#REF!</v>
      </c>
      <c r="BD120" s="233" t="e">
        <f t="shared" si="76"/>
        <v>#REF!</v>
      </c>
      <c r="BE120" s="233" t="e">
        <f t="shared" si="76"/>
        <v>#REF!</v>
      </c>
      <c r="BF120" s="233" t="e">
        <f t="shared" si="76"/>
        <v>#REF!</v>
      </c>
      <c r="BG120" s="233" t="e">
        <f t="shared" si="76"/>
        <v>#REF!</v>
      </c>
      <c r="BH120" s="233" t="e">
        <f t="shared" si="76"/>
        <v>#REF!</v>
      </c>
      <c r="BI120" s="233" t="e">
        <f t="shared" si="76"/>
        <v>#REF!</v>
      </c>
      <c r="BJ120" s="233" t="e">
        <f t="shared" si="76"/>
        <v>#REF!</v>
      </c>
      <c r="BK120" s="233" t="e">
        <f t="shared" si="76"/>
        <v>#REF!</v>
      </c>
      <c r="BL120" s="233" t="e">
        <f t="shared" si="76"/>
        <v>#REF!</v>
      </c>
      <c r="BM120" s="233" t="e">
        <f t="shared" si="76"/>
        <v>#REF!</v>
      </c>
      <c r="BN120" s="233" t="e">
        <f t="shared" si="76"/>
        <v>#REF!</v>
      </c>
      <c r="BO120" s="233" t="e">
        <f t="shared" si="76"/>
        <v>#REF!</v>
      </c>
      <c r="BP120" s="233" t="e">
        <f t="shared" si="76"/>
        <v>#REF!</v>
      </c>
      <c r="BQ120" s="233" t="e">
        <f t="shared" si="76"/>
        <v>#REF!</v>
      </c>
      <c r="BR120" s="233" t="e">
        <f t="shared" si="76"/>
        <v>#REF!</v>
      </c>
      <c r="BS120" s="233" t="e">
        <f t="shared" si="76"/>
        <v>#REF!</v>
      </c>
      <c r="BT120" s="233" t="e">
        <f t="shared" si="76"/>
        <v>#REF!</v>
      </c>
      <c r="BU120" s="233" t="e">
        <f t="shared" si="76"/>
        <v>#REF!</v>
      </c>
      <c r="BV120" s="233" t="e">
        <f t="shared" si="76"/>
        <v>#REF!</v>
      </c>
      <c r="BW120" s="233" t="e">
        <f t="shared" si="76"/>
        <v>#REF!</v>
      </c>
    </row>
    <row r="121" spans="1:75">
      <c r="A121" s="229">
        <v>11</v>
      </c>
      <c r="B121" s="234" t="e">
        <f>#REF!</f>
        <v>#REF!</v>
      </c>
      <c r="C121" s="234" t="e">
        <f>#REF!</f>
        <v>#REF!</v>
      </c>
      <c r="D121" s="234" t="e">
        <f>#REF!</f>
        <v>#REF!</v>
      </c>
      <c r="E121" s="234" t="e">
        <f>#REF!</f>
        <v>#REF!</v>
      </c>
      <c r="F121" s="234" t="e">
        <f>#REF!</f>
        <v>#REF!</v>
      </c>
      <c r="G121" s="234" t="e">
        <f>#REF!</f>
        <v>#REF!</v>
      </c>
      <c r="H121" s="234" t="e">
        <f>#REF!</f>
        <v>#REF!</v>
      </c>
      <c r="I121" s="234" t="e">
        <f>#REF!</f>
        <v>#REF!</v>
      </c>
      <c r="J121" s="234" t="e">
        <f>#REF!</f>
        <v>#REF!</v>
      </c>
      <c r="K121" s="234" t="e">
        <f>#REF!</f>
        <v>#REF!</v>
      </c>
      <c r="L121" s="234" t="e">
        <f>#REF!</f>
        <v>#REF!</v>
      </c>
      <c r="M121" s="234" t="e">
        <f>#REF!</f>
        <v>#REF!</v>
      </c>
      <c r="N121" s="234" t="e">
        <f>#REF!</f>
        <v>#REF!</v>
      </c>
      <c r="O121" s="234" t="e">
        <f>#REF!</f>
        <v>#REF!</v>
      </c>
      <c r="P121" s="234" t="e">
        <f>#REF!</f>
        <v>#REF!</v>
      </c>
      <c r="Q121" s="234" t="e">
        <f>#REF!</f>
        <v>#REF!</v>
      </c>
      <c r="R121" s="234" t="e">
        <f>#REF!</f>
        <v>#REF!</v>
      </c>
      <c r="S121" s="234" t="e">
        <f>#REF!</f>
        <v>#REF!</v>
      </c>
      <c r="T121" s="234" t="e">
        <f>#REF!</f>
        <v>#REF!</v>
      </c>
      <c r="U121" s="234" t="e">
        <f>#REF!</f>
        <v>#REF!</v>
      </c>
      <c r="V121" s="234" t="e">
        <f>#REF!</f>
        <v>#REF!</v>
      </c>
      <c r="W121" s="234" t="e">
        <f>#REF!</f>
        <v>#REF!</v>
      </c>
      <c r="X121" s="234" t="e">
        <f>#REF!</f>
        <v>#REF!</v>
      </c>
      <c r="Y121" s="234" t="e">
        <f>#REF!</f>
        <v>#REF!</v>
      </c>
      <c r="AA121" s="233" t="e">
        <f>#REF!</f>
        <v>#REF!</v>
      </c>
      <c r="AB121" s="233" t="e">
        <f>#REF!</f>
        <v>#REF!</v>
      </c>
      <c r="AC121" s="233" t="e">
        <f>#REF!</f>
        <v>#REF!</v>
      </c>
      <c r="AD121" s="233" t="e">
        <f>#REF!</f>
        <v>#REF!</v>
      </c>
      <c r="AE121" s="233" t="e">
        <f>#REF!</f>
        <v>#REF!</v>
      </c>
      <c r="AF121" s="233" t="e">
        <f>#REF!</f>
        <v>#REF!</v>
      </c>
      <c r="AG121" s="233" t="e">
        <f>#REF!</f>
        <v>#REF!</v>
      </c>
      <c r="AH121" s="233" t="e">
        <f>#REF!</f>
        <v>#REF!</v>
      </c>
      <c r="AI121" s="233" t="e">
        <f>#REF!</f>
        <v>#REF!</v>
      </c>
      <c r="AJ121" s="233" t="e">
        <f>#REF!</f>
        <v>#REF!</v>
      </c>
      <c r="AK121" s="233" t="e">
        <f>#REF!</f>
        <v>#REF!</v>
      </c>
      <c r="AL121" s="233" t="e">
        <f>#REF!</f>
        <v>#REF!</v>
      </c>
      <c r="AM121" s="233" t="e">
        <f>#REF!</f>
        <v>#REF!</v>
      </c>
      <c r="AN121" s="233" t="e">
        <f>#REF!</f>
        <v>#REF!</v>
      </c>
      <c r="AO121" s="233" t="e">
        <f>#REF!</f>
        <v>#REF!</v>
      </c>
      <c r="AP121" s="233" t="e">
        <f>#REF!</f>
        <v>#REF!</v>
      </c>
      <c r="AQ121" s="233" t="e">
        <f>#REF!</f>
        <v>#REF!</v>
      </c>
      <c r="AR121" s="233" t="e">
        <f>#REF!</f>
        <v>#REF!</v>
      </c>
      <c r="AS121" s="233" t="e">
        <f>#REF!</f>
        <v>#REF!</v>
      </c>
      <c r="AT121" s="233" t="e">
        <f>#REF!</f>
        <v>#REF!</v>
      </c>
      <c r="AU121" s="233" t="e">
        <f>#REF!</f>
        <v>#REF!</v>
      </c>
      <c r="AV121" s="233" t="e">
        <f>#REF!</f>
        <v>#REF!</v>
      </c>
      <c r="AW121" s="233" t="e">
        <f>#REF!</f>
        <v>#REF!</v>
      </c>
      <c r="AX121" s="233" t="e">
        <f>#REF!</f>
        <v>#REF!</v>
      </c>
      <c r="AZ121" s="233" t="e">
        <f t="shared" si="77"/>
        <v>#REF!</v>
      </c>
      <c r="BA121" s="233" t="e">
        <f t="shared" si="76"/>
        <v>#REF!</v>
      </c>
      <c r="BB121" s="233" t="e">
        <f t="shared" si="76"/>
        <v>#REF!</v>
      </c>
      <c r="BC121" s="233" t="e">
        <f t="shared" si="76"/>
        <v>#REF!</v>
      </c>
      <c r="BD121" s="233" t="e">
        <f t="shared" si="76"/>
        <v>#REF!</v>
      </c>
      <c r="BE121" s="233" t="e">
        <f t="shared" si="76"/>
        <v>#REF!</v>
      </c>
      <c r="BF121" s="233" t="e">
        <f t="shared" si="76"/>
        <v>#REF!</v>
      </c>
      <c r="BG121" s="233" t="e">
        <f t="shared" si="76"/>
        <v>#REF!</v>
      </c>
      <c r="BH121" s="233" t="e">
        <f t="shared" si="76"/>
        <v>#REF!</v>
      </c>
      <c r="BI121" s="233" t="e">
        <f t="shared" si="76"/>
        <v>#REF!</v>
      </c>
      <c r="BJ121" s="233" t="e">
        <f t="shared" si="76"/>
        <v>#REF!</v>
      </c>
      <c r="BK121" s="233" t="e">
        <f t="shared" si="76"/>
        <v>#REF!</v>
      </c>
      <c r="BL121" s="233" t="e">
        <f t="shared" si="76"/>
        <v>#REF!</v>
      </c>
      <c r="BM121" s="233" t="e">
        <f t="shared" si="76"/>
        <v>#REF!</v>
      </c>
      <c r="BN121" s="233" t="e">
        <f t="shared" si="76"/>
        <v>#REF!</v>
      </c>
      <c r="BO121" s="233" t="e">
        <f t="shared" si="76"/>
        <v>#REF!</v>
      </c>
      <c r="BP121" s="233" t="e">
        <f t="shared" si="76"/>
        <v>#REF!</v>
      </c>
      <c r="BQ121" s="233" t="e">
        <f t="shared" si="76"/>
        <v>#REF!</v>
      </c>
      <c r="BR121" s="233" t="e">
        <f t="shared" si="76"/>
        <v>#REF!</v>
      </c>
      <c r="BS121" s="233" t="e">
        <f t="shared" si="76"/>
        <v>#REF!</v>
      </c>
      <c r="BT121" s="233" t="e">
        <f t="shared" si="76"/>
        <v>#REF!</v>
      </c>
      <c r="BU121" s="233" t="e">
        <f t="shared" si="76"/>
        <v>#REF!</v>
      </c>
      <c r="BV121" s="233" t="e">
        <f t="shared" si="76"/>
        <v>#REF!</v>
      </c>
      <c r="BW121" s="233" t="e">
        <f t="shared" si="76"/>
        <v>#REF!</v>
      </c>
    </row>
    <row r="122" spans="1:75">
      <c r="A122" s="229">
        <v>12</v>
      </c>
      <c r="B122" s="234" t="e">
        <f>#REF!</f>
        <v>#REF!</v>
      </c>
      <c r="C122" s="234" t="e">
        <f>#REF!</f>
        <v>#REF!</v>
      </c>
      <c r="D122" s="234" t="e">
        <f>#REF!</f>
        <v>#REF!</v>
      </c>
      <c r="E122" s="234" t="e">
        <f>#REF!</f>
        <v>#REF!</v>
      </c>
      <c r="F122" s="234" t="e">
        <f>#REF!</f>
        <v>#REF!</v>
      </c>
      <c r="G122" s="234" t="e">
        <f>#REF!</f>
        <v>#REF!</v>
      </c>
      <c r="H122" s="234" t="e">
        <f>#REF!</f>
        <v>#REF!</v>
      </c>
      <c r="I122" s="234" t="e">
        <f>#REF!</f>
        <v>#REF!</v>
      </c>
      <c r="J122" s="234" t="e">
        <f>#REF!</f>
        <v>#REF!</v>
      </c>
      <c r="K122" s="234" t="e">
        <f>#REF!</f>
        <v>#REF!</v>
      </c>
      <c r="L122" s="234" t="e">
        <f>#REF!</f>
        <v>#REF!</v>
      </c>
      <c r="M122" s="234" t="e">
        <f>#REF!</f>
        <v>#REF!</v>
      </c>
      <c r="N122" s="234" t="e">
        <f>#REF!</f>
        <v>#REF!</v>
      </c>
      <c r="O122" s="234" t="e">
        <f>#REF!</f>
        <v>#REF!</v>
      </c>
      <c r="P122" s="234" t="e">
        <f>#REF!</f>
        <v>#REF!</v>
      </c>
      <c r="Q122" s="234" t="e">
        <f>#REF!</f>
        <v>#REF!</v>
      </c>
      <c r="R122" s="234" t="e">
        <f>#REF!</f>
        <v>#REF!</v>
      </c>
      <c r="S122" s="234" t="e">
        <f>#REF!</f>
        <v>#REF!</v>
      </c>
      <c r="T122" s="234" t="e">
        <f>#REF!</f>
        <v>#REF!</v>
      </c>
      <c r="U122" s="234" t="e">
        <f>#REF!</f>
        <v>#REF!</v>
      </c>
      <c r="V122" s="234" t="e">
        <f>#REF!</f>
        <v>#REF!</v>
      </c>
      <c r="W122" s="234" t="e">
        <f>#REF!</f>
        <v>#REF!</v>
      </c>
      <c r="X122" s="234" t="e">
        <f>#REF!</f>
        <v>#REF!</v>
      </c>
      <c r="Y122" s="234" t="e">
        <f>#REF!</f>
        <v>#REF!</v>
      </c>
      <c r="AA122" s="233" t="e">
        <f>#REF!</f>
        <v>#REF!</v>
      </c>
      <c r="AB122" s="233" t="e">
        <f>#REF!</f>
        <v>#REF!</v>
      </c>
      <c r="AC122" s="233" t="e">
        <f>#REF!</f>
        <v>#REF!</v>
      </c>
      <c r="AD122" s="233" t="e">
        <f>#REF!</f>
        <v>#REF!</v>
      </c>
      <c r="AE122" s="233" t="e">
        <f>#REF!</f>
        <v>#REF!</v>
      </c>
      <c r="AF122" s="233" t="e">
        <f>#REF!</f>
        <v>#REF!</v>
      </c>
      <c r="AG122" s="233" t="e">
        <f>#REF!</f>
        <v>#REF!</v>
      </c>
      <c r="AH122" s="233" t="e">
        <f>#REF!</f>
        <v>#REF!</v>
      </c>
      <c r="AI122" s="233" t="e">
        <f>#REF!</f>
        <v>#REF!</v>
      </c>
      <c r="AJ122" s="233" t="e">
        <f>#REF!</f>
        <v>#REF!</v>
      </c>
      <c r="AK122" s="233" t="e">
        <f>#REF!</f>
        <v>#REF!</v>
      </c>
      <c r="AL122" s="233" t="e">
        <f>#REF!</f>
        <v>#REF!</v>
      </c>
      <c r="AM122" s="233" t="e">
        <f>#REF!</f>
        <v>#REF!</v>
      </c>
      <c r="AN122" s="233" t="e">
        <f>#REF!</f>
        <v>#REF!</v>
      </c>
      <c r="AO122" s="233" t="e">
        <f>#REF!</f>
        <v>#REF!</v>
      </c>
      <c r="AP122" s="233" t="e">
        <f>#REF!</f>
        <v>#REF!</v>
      </c>
      <c r="AQ122" s="233" t="e">
        <f>#REF!</f>
        <v>#REF!</v>
      </c>
      <c r="AR122" s="233" t="e">
        <f>#REF!</f>
        <v>#REF!</v>
      </c>
      <c r="AS122" s="233" t="e">
        <f>#REF!</f>
        <v>#REF!</v>
      </c>
      <c r="AT122" s="233" t="e">
        <f>#REF!</f>
        <v>#REF!</v>
      </c>
      <c r="AU122" s="233" t="e">
        <f>#REF!</f>
        <v>#REF!</v>
      </c>
      <c r="AV122" s="233" t="e">
        <f>#REF!</f>
        <v>#REF!</v>
      </c>
      <c r="AW122" s="233" t="e">
        <f>#REF!</f>
        <v>#REF!</v>
      </c>
      <c r="AX122" s="233" t="e">
        <f>#REF!</f>
        <v>#REF!</v>
      </c>
      <c r="AZ122" s="233" t="e">
        <f t="shared" si="77"/>
        <v>#REF!</v>
      </c>
      <c r="BA122" s="233" t="e">
        <f t="shared" si="76"/>
        <v>#REF!</v>
      </c>
      <c r="BB122" s="233" t="e">
        <f t="shared" si="76"/>
        <v>#REF!</v>
      </c>
      <c r="BC122" s="233" t="e">
        <f t="shared" ref="BC122:BC141" si="78">E122-AD122</f>
        <v>#REF!</v>
      </c>
      <c r="BD122" s="233" t="e">
        <f t="shared" ref="BD122:BD141" si="79">F122-AE122</f>
        <v>#REF!</v>
      </c>
      <c r="BE122" s="233" t="e">
        <f t="shared" ref="BE122:BE141" si="80">G122-AF122</f>
        <v>#REF!</v>
      </c>
      <c r="BF122" s="233" t="e">
        <f t="shared" ref="BF122:BF141" si="81">H122-AG122</f>
        <v>#REF!</v>
      </c>
      <c r="BG122" s="233" t="e">
        <f t="shared" ref="BG122:BG141" si="82">I122-AH122</f>
        <v>#REF!</v>
      </c>
      <c r="BH122" s="233" t="e">
        <f t="shared" ref="BH122:BH141" si="83">J122-AI122</f>
        <v>#REF!</v>
      </c>
      <c r="BI122" s="233" t="e">
        <f t="shared" ref="BI122:BI141" si="84">K122-AJ122</f>
        <v>#REF!</v>
      </c>
      <c r="BJ122" s="233" t="e">
        <f t="shared" ref="BJ122:BJ141" si="85">L122-AK122</f>
        <v>#REF!</v>
      </c>
      <c r="BK122" s="233" t="e">
        <f t="shared" ref="BK122:BK141" si="86">M122-AL122</f>
        <v>#REF!</v>
      </c>
      <c r="BL122" s="233" t="e">
        <f t="shared" ref="BL122:BL141" si="87">N122-AM122</f>
        <v>#REF!</v>
      </c>
      <c r="BM122" s="233" t="e">
        <f t="shared" ref="BM122:BM141" si="88">O122-AN122</f>
        <v>#REF!</v>
      </c>
      <c r="BN122" s="233" t="e">
        <f t="shared" ref="BN122:BN141" si="89">P122-AO122</f>
        <v>#REF!</v>
      </c>
      <c r="BO122" s="233" t="e">
        <f t="shared" ref="BO122:BO141" si="90">Q122-AP122</f>
        <v>#REF!</v>
      </c>
      <c r="BP122" s="233" t="e">
        <f t="shared" ref="BP122:BP141" si="91">R122-AQ122</f>
        <v>#REF!</v>
      </c>
      <c r="BQ122" s="233" t="e">
        <f t="shared" ref="BQ122:BQ141" si="92">S122-AR122</f>
        <v>#REF!</v>
      </c>
      <c r="BR122" s="233" t="e">
        <f t="shared" ref="BR122:BR141" si="93">T122-AS122</f>
        <v>#REF!</v>
      </c>
      <c r="BS122" s="233" t="e">
        <f t="shared" ref="BS122:BS141" si="94">U122-AT122</f>
        <v>#REF!</v>
      </c>
      <c r="BT122" s="233" t="e">
        <f t="shared" ref="BT122:BT141" si="95">V122-AU122</f>
        <v>#REF!</v>
      </c>
      <c r="BU122" s="233" t="e">
        <f t="shared" ref="BU122:BU141" si="96">W122-AV122</f>
        <v>#REF!</v>
      </c>
      <c r="BV122" s="233" t="e">
        <f t="shared" ref="BV122:BV141" si="97">X122-AW122</f>
        <v>#REF!</v>
      </c>
      <c r="BW122" s="233" t="e">
        <f t="shared" ref="BW122:BW141" si="98">Y122-AX122</f>
        <v>#REF!</v>
      </c>
    </row>
    <row r="123" spans="1:75">
      <c r="A123" s="229">
        <v>13</v>
      </c>
      <c r="B123" s="234" t="e">
        <f>#REF!</f>
        <v>#REF!</v>
      </c>
      <c r="C123" s="234" t="e">
        <f>#REF!</f>
        <v>#REF!</v>
      </c>
      <c r="D123" s="234" t="e">
        <f>#REF!</f>
        <v>#REF!</v>
      </c>
      <c r="E123" s="234" t="e">
        <f>#REF!</f>
        <v>#REF!</v>
      </c>
      <c r="F123" s="234" t="e">
        <f>#REF!</f>
        <v>#REF!</v>
      </c>
      <c r="G123" s="234" t="e">
        <f>#REF!</f>
        <v>#REF!</v>
      </c>
      <c r="H123" s="234" t="e">
        <f>#REF!</f>
        <v>#REF!</v>
      </c>
      <c r="I123" s="234" t="e">
        <f>#REF!</f>
        <v>#REF!</v>
      </c>
      <c r="J123" s="234" t="e">
        <f>#REF!</f>
        <v>#REF!</v>
      </c>
      <c r="K123" s="234" t="e">
        <f>#REF!</f>
        <v>#REF!</v>
      </c>
      <c r="L123" s="234" t="e">
        <f>#REF!</f>
        <v>#REF!</v>
      </c>
      <c r="M123" s="234" t="e">
        <f>#REF!</f>
        <v>#REF!</v>
      </c>
      <c r="N123" s="234" t="e">
        <f>#REF!</f>
        <v>#REF!</v>
      </c>
      <c r="O123" s="234" t="e">
        <f>#REF!</f>
        <v>#REF!</v>
      </c>
      <c r="P123" s="234" t="e">
        <f>#REF!</f>
        <v>#REF!</v>
      </c>
      <c r="Q123" s="234" t="e">
        <f>#REF!</f>
        <v>#REF!</v>
      </c>
      <c r="R123" s="234" t="e">
        <f>#REF!</f>
        <v>#REF!</v>
      </c>
      <c r="S123" s="234" t="e">
        <f>#REF!</f>
        <v>#REF!</v>
      </c>
      <c r="T123" s="234" t="e">
        <f>#REF!</f>
        <v>#REF!</v>
      </c>
      <c r="U123" s="234" t="e">
        <f>#REF!</f>
        <v>#REF!</v>
      </c>
      <c r="V123" s="234" t="e">
        <f>#REF!</f>
        <v>#REF!</v>
      </c>
      <c r="W123" s="234" t="e">
        <f>#REF!</f>
        <v>#REF!</v>
      </c>
      <c r="X123" s="234" t="e">
        <f>#REF!</f>
        <v>#REF!</v>
      </c>
      <c r="Y123" s="234" t="e">
        <f>#REF!</f>
        <v>#REF!</v>
      </c>
      <c r="AA123" s="233" t="e">
        <f>#REF!</f>
        <v>#REF!</v>
      </c>
      <c r="AB123" s="233" t="e">
        <f>#REF!</f>
        <v>#REF!</v>
      </c>
      <c r="AC123" s="233" t="e">
        <f>#REF!</f>
        <v>#REF!</v>
      </c>
      <c r="AD123" s="233" t="e">
        <f>#REF!</f>
        <v>#REF!</v>
      </c>
      <c r="AE123" s="233" t="e">
        <f>#REF!</f>
        <v>#REF!</v>
      </c>
      <c r="AF123" s="233" t="e">
        <f>#REF!</f>
        <v>#REF!</v>
      </c>
      <c r="AG123" s="233" t="e">
        <f>#REF!</f>
        <v>#REF!</v>
      </c>
      <c r="AH123" s="233" t="e">
        <f>#REF!</f>
        <v>#REF!</v>
      </c>
      <c r="AI123" s="233" t="e">
        <f>#REF!</f>
        <v>#REF!</v>
      </c>
      <c r="AJ123" s="233" t="e">
        <f>#REF!</f>
        <v>#REF!</v>
      </c>
      <c r="AK123" s="233" t="e">
        <f>#REF!</f>
        <v>#REF!</v>
      </c>
      <c r="AL123" s="233" t="e">
        <f>#REF!</f>
        <v>#REF!</v>
      </c>
      <c r="AM123" s="233" t="e">
        <f>#REF!</f>
        <v>#REF!</v>
      </c>
      <c r="AN123" s="233" t="e">
        <f>#REF!</f>
        <v>#REF!</v>
      </c>
      <c r="AO123" s="233" t="e">
        <f>#REF!</f>
        <v>#REF!</v>
      </c>
      <c r="AP123" s="233" t="e">
        <f>#REF!</f>
        <v>#REF!</v>
      </c>
      <c r="AQ123" s="233" t="e">
        <f>#REF!</f>
        <v>#REF!</v>
      </c>
      <c r="AR123" s="233" t="e">
        <f>#REF!</f>
        <v>#REF!</v>
      </c>
      <c r="AS123" s="233" t="e">
        <f>#REF!</f>
        <v>#REF!</v>
      </c>
      <c r="AT123" s="233" t="e">
        <f>#REF!</f>
        <v>#REF!</v>
      </c>
      <c r="AU123" s="233" t="e">
        <f>#REF!</f>
        <v>#REF!</v>
      </c>
      <c r="AV123" s="233" t="e">
        <f>#REF!</f>
        <v>#REF!</v>
      </c>
      <c r="AW123" s="233" t="e">
        <f>#REF!</f>
        <v>#REF!</v>
      </c>
      <c r="AX123" s="233" t="e">
        <f>#REF!</f>
        <v>#REF!</v>
      </c>
      <c r="AZ123" s="233" t="e">
        <f t="shared" si="77"/>
        <v>#REF!</v>
      </c>
      <c r="BA123" s="233" t="e">
        <f t="shared" ref="BA123:BA141" si="99">C123-AB123</f>
        <v>#REF!</v>
      </c>
      <c r="BB123" s="233" t="e">
        <f t="shared" ref="BB123:BB141" si="100">D123-AC123</f>
        <v>#REF!</v>
      </c>
      <c r="BC123" s="233" t="e">
        <f t="shared" si="78"/>
        <v>#REF!</v>
      </c>
      <c r="BD123" s="233" t="e">
        <f t="shared" si="79"/>
        <v>#REF!</v>
      </c>
      <c r="BE123" s="233" t="e">
        <f t="shared" si="80"/>
        <v>#REF!</v>
      </c>
      <c r="BF123" s="233" t="e">
        <f t="shared" si="81"/>
        <v>#REF!</v>
      </c>
      <c r="BG123" s="233" t="e">
        <f t="shared" si="82"/>
        <v>#REF!</v>
      </c>
      <c r="BH123" s="233" t="e">
        <f t="shared" si="83"/>
        <v>#REF!</v>
      </c>
      <c r="BI123" s="233" t="e">
        <f t="shared" si="84"/>
        <v>#REF!</v>
      </c>
      <c r="BJ123" s="233" t="e">
        <f t="shared" si="85"/>
        <v>#REF!</v>
      </c>
      <c r="BK123" s="233" t="e">
        <f t="shared" si="86"/>
        <v>#REF!</v>
      </c>
      <c r="BL123" s="233" t="e">
        <f t="shared" si="87"/>
        <v>#REF!</v>
      </c>
      <c r="BM123" s="233" t="e">
        <f t="shared" si="88"/>
        <v>#REF!</v>
      </c>
      <c r="BN123" s="233" t="e">
        <f t="shared" si="89"/>
        <v>#REF!</v>
      </c>
      <c r="BO123" s="233" t="e">
        <f t="shared" si="90"/>
        <v>#REF!</v>
      </c>
      <c r="BP123" s="233" t="e">
        <f t="shared" si="91"/>
        <v>#REF!</v>
      </c>
      <c r="BQ123" s="233" t="e">
        <f t="shared" si="92"/>
        <v>#REF!</v>
      </c>
      <c r="BR123" s="233" t="e">
        <f t="shared" si="93"/>
        <v>#REF!</v>
      </c>
      <c r="BS123" s="233" t="e">
        <f t="shared" si="94"/>
        <v>#REF!</v>
      </c>
      <c r="BT123" s="233" t="e">
        <f t="shared" si="95"/>
        <v>#REF!</v>
      </c>
      <c r="BU123" s="233" t="e">
        <f t="shared" si="96"/>
        <v>#REF!</v>
      </c>
      <c r="BV123" s="233" t="e">
        <f t="shared" si="97"/>
        <v>#REF!</v>
      </c>
      <c r="BW123" s="233" t="e">
        <f t="shared" si="98"/>
        <v>#REF!</v>
      </c>
    </row>
    <row r="124" spans="1:75">
      <c r="A124" s="229">
        <v>14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77"/>
        <v>#REF!</v>
      </c>
      <c r="BA124" s="233" t="e">
        <f t="shared" si="99"/>
        <v>#REF!</v>
      </c>
      <c r="BB124" s="233" t="e">
        <f t="shared" si="100"/>
        <v>#REF!</v>
      </c>
      <c r="BC124" s="233" t="e">
        <f t="shared" si="78"/>
        <v>#REF!</v>
      </c>
      <c r="BD124" s="233" t="e">
        <f t="shared" si="79"/>
        <v>#REF!</v>
      </c>
      <c r="BE124" s="233" t="e">
        <f t="shared" si="80"/>
        <v>#REF!</v>
      </c>
      <c r="BF124" s="233" t="e">
        <f t="shared" si="81"/>
        <v>#REF!</v>
      </c>
      <c r="BG124" s="233" t="e">
        <f t="shared" si="82"/>
        <v>#REF!</v>
      </c>
      <c r="BH124" s="233" t="e">
        <f t="shared" si="83"/>
        <v>#REF!</v>
      </c>
      <c r="BI124" s="233" t="e">
        <f t="shared" si="84"/>
        <v>#REF!</v>
      </c>
      <c r="BJ124" s="233" t="e">
        <f t="shared" si="85"/>
        <v>#REF!</v>
      </c>
      <c r="BK124" s="233" t="e">
        <f t="shared" si="86"/>
        <v>#REF!</v>
      </c>
      <c r="BL124" s="233" t="e">
        <f t="shared" si="87"/>
        <v>#REF!</v>
      </c>
      <c r="BM124" s="233" t="e">
        <f t="shared" si="88"/>
        <v>#REF!</v>
      </c>
      <c r="BN124" s="233" t="e">
        <f t="shared" si="89"/>
        <v>#REF!</v>
      </c>
      <c r="BO124" s="233" t="e">
        <f t="shared" si="90"/>
        <v>#REF!</v>
      </c>
      <c r="BP124" s="233" t="e">
        <f t="shared" si="91"/>
        <v>#REF!</v>
      </c>
      <c r="BQ124" s="233" t="e">
        <f t="shared" si="92"/>
        <v>#REF!</v>
      </c>
      <c r="BR124" s="233" t="e">
        <f t="shared" si="93"/>
        <v>#REF!</v>
      </c>
      <c r="BS124" s="233" t="e">
        <f t="shared" si="94"/>
        <v>#REF!</v>
      </c>
      <c r="BT124" s="233" t="e">
        <f t="shared" si="95"/>
        <v>#REF!</v>
      </c>
      <c r="BU124" s="233" t="e">
        <f t="shared" si="96"/>
        <v>#REF!</v>
      </c>
      <c r="BV124" s="233" t="e">
        <f t="shared" si="97"/>
        <v>#REF!</v>
      </c>
      <c r="BW124" s="233" t="e">
        <f t="shared" si="98"/>
        <v>#REF!</v>
      </c>
    </row>
    <row r="125" spans="1:75">
      <c r="A125" s="229">
        <v>15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77"/>
        <v>#REF!</v>
      </c>
      <c r="BA125" s="233" t="e">
        <f t="shared" si="99"/>
        <v>#REF!</v>
      </c>
      <c r="BB125" s="233" t="e">
        <f t="shared" si="100"/>
        <v>#REF!</v>
      </c>
      <c r="BC125" s="233" t="e">
        <f t="shared" si="78"/>
        <v>#REF!</v>
      </c>
      <c r="BD125" s="233" t="e">
        <f t="shared" si="79"/>
        <v>#REF!</v>
      </c>
      <c r="BE125" s="233" t="e">
        <f t="shared" si="80"/>
        <v>#REF!</v>
      </c>
      <c r="BF125" s="233" t="e">
        <f t="shared" si="81"/>
        <v>#REF!</v>
      </c>
      <c r="BG125" s="233" t="e">
        <f t="shared" si="82"/>
        <v>#REF!</v>
      </c>
      <c r="BH125" s="233" t="e">
        <f t="shared" si="83"/>
        <v>#REF!</v>
      </c>
      <c r="BI125" s="233" t="e">
        <f t="shared" si="84"/>
        <v>#REF!</v>
      </c>
      <c r="BJ125" s="233" t="e">
        <f t="shared" si="85"/>
        <v>#REF!</v>
      </c>
      <c r="BK125" s="233" t="e">
        <f t="shared" si="86"/>
        <v>#REF!</v>
      </c>
      <c r="BL125" s="233" t="e">
        <f t="shared" si="87"/>
        <v>#REF!</v>
      </c>
      <c r="BM125" s="233" t="e">
        <f t="shared" si="88"/>
        <v>#REF!</v>
      </c>
      <c r="BN125" s="233" t="e">
        <f t="shared" si="89"/>
        <v>#REF!</v>
      </c>
      <c r="BO125" s="233" t="e">
        <f t="shared" si="90"/>
        <v>#REF!</v>
      </c>
      <c r="BP125" s="233" t="e">
        <f t="shared" si="91"/>
        <v>#REF!</v>
      </c>
      <c r="BQ125" s="233" t="e">
        <f t="shared" si="92"/>
        <v>#REF!</v>
      </c>
      <c r="BR125" s="233" t="e">
        <f t="shared" si="93"/>
        <v>#REF!</v>
      </c>
      <c r="BS125" s="233" t="e">
        <f t="shared" si="94"/>
        <v>#REF!</v>
      </c>
      <c r="BT125" s="233" t="e">
        <f t="shared" si="95"/>
        <v>#REF!</v>
      </c>
      <c r="BU125" s="233" t="e">
        <f t="shared" si="96"/>
        <v>#REF!</v>
      </c>
      <c r="BV125" s="233" t="e">
        <f t="shared" si="97"/>
        <v>#REF!</v>
      </c>
      <c r="BW125" s="233" t="e">
        <f t="shared" si="98"/>
        <v>#REF!</v>
      </c>
    </row>
    <row r="126" spans="1:75">
      <c r="A126" s="229">
        <v>16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77"/>
        <v>#REF!</v>
      </c>
      <c r="BA126" s="233" t="e">
        <f t="shared" si="99"/>
        <v>#REF!</v>
      </c>
      <c r="BB126" s="233" t="e">
        <f t="shared" si="100"/>
        <v>#REF!</v>
      </c>
      <c r="BC126" s="233" t="e">
        <f t="shared" si="78"/>
        <v>#REF!</v>
      </c>
      <c r="BD126" s="233" t="e">
        <f t="shared" si="79"/>
        <v>#REF!</v>
      </c>
      <c r="BE126" s="233" t="e">
        <f t="shared" si="80"/>
        <v>#REF!</v>
      </c>
      <c r="BF126" s="233" t="e">
        <f t="shared" si="81"/>
        <v>#REF!</v>
      </c>
      <c r="BG126" s="233" t="e">
        <f t="shared" si="82"/>
        <v>#REF!</v>
      </c>
      <c r="BH126" s="233" t="e">
        <f t="shared" si="83"/>
        <v>#REF!</v>
      </c>
      <c r="BI126" s="233" t="e">
        <f t="shared" si="84"/>
        <v>#REF!</v>
      </c>
      <c r="BJ126" s="233" t="e">
        <f t="shared" si="85"/>
        <v>#REF!</v>
      </c>
      <c r="BK126" s="233" t="e">
        <f t="shared" si="86"/>
        <v>#REF!</v>
      </c>
      <c r="BL126" s="233" t="e">
        <f t="shared" si="87"/>
        <v>#REF!</v>
      </c>
      <c r="BM126" s="233" t="e">
        <f t="shared" si="88"/>
        <v>#REF!</v>
      </c>
      <c r="BN126" s="233" t="e">
        <f t="shared" si="89"/>
        <v>#REF!</v>
      </c>
      <c r="BO126" s="233" t="e">
        <f t="shared" si="90"/>
        <v>#REF!</v>
      </c>
      <c r="BP126" s="233" t="e">
        <f t="shared" si="91"/>
        <v>#REF!</v>
      </c>
      <c r="BQ126" s="233" t="e">
        <f t="shared" si="92"/>
        <v>#REF!</v>
      </c>
      <c r="BR126" s="233" t="e">
        <f t="shared" si="93"/>
        <v>#REF!</v>
      </c>
      <c r="BS126" s="233" t="e">
        <f t="shared" si="94"/>
        <v>#REF!</v>
      </c>
      <c r="BT126" s="233" t="e">
        <f t="shared" si="95"/>
        <v>#REF!</v>
      </c>
      <c r="BU126" s="233" t="e">
        <f t="shared" si="96"/>
        <v>#REF!</v>
      </c>
      <c r="BV126" s="233" t="e">
        <f t="shared" si="97"/>
        <v>#REF!</v>
      </c>
      <c r="BW126" s="233" t="e">
        <f t="shared" si="98"/>
        <v>#REF!</v>
      </c>
    </row>
    <row r="127" spans="1:75">
      <c r="A127" s="229">
        <v>17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77"/>
        <v>#REF!</v>
      </c>
      <c r="BA127" s="233" t="e">
        <f t="shared" si="99"/>
        <v>#REF!</v>
      </c>
      <c r="BB127" s="233" t="e">
        <f t="shared" si="100"/>
        <v>#REF!</v>
      </c>
      <c r="BC127" s="233" t="e">
        <f t="shared" si="78"/>
        <v>#REF!</v>
      </c>
      <c r="BD127" s="233" t="e">
        <f t="shared" si="79"/>
        <v>#REF!</v>
      </c>
      <c r="BE127" s="233" t="e">
        <f t="shared" si="80"/>
        <v>#REF!</v>
      </c>
      <c r="BF127" s="233" t="e">
        <f t="shared" si="81"/>
        <v>#REF!</v>
      </c>
      <c r="BG127" s="233" t="e">
        <f t="shared" si="82"/>
        <v>#REF!</v>
      </c>
      <c r="BH127" s="233" t="e">
        <f t="shared" si="83"/>
        <v>#REF!</v>
      </c>
      <c r="BI127" s="233" t="e">
        <f t="shared" si="84"/>
        <v>#REF!</v>
      </c>
      <c r="BJ127" s="233" t="e">
        <f t="shared" si="85"/>
        <v>#REF!</v>
      </c>
      <c r="BK127" s="233" t="e">
        <f t="shared" si="86"/>
        <v>#REF!</v>
      </c>
      <c r="BL127" s="233" t="e">
        <f t="shared" si="87"/>
        <v>#REF!</v>
      </c>
      <c r="BM127" s="233" t="e">
        <f t="shared" si="88"/>
        <v>#REF!</v>
      </c>
      <c r="BN127" s="233" t="e">
        <f t="shared" si="89"/>
        <v>#REF!</v>
      </c>
      <c r="BO127" s="233" t="e">
        <f t="shared" si="90"/>
        <v>#REF!</v>
      </c>
      <c r="BP127" s="233" t="e">
        <f t="shared" si="91"/>
        <v>#REF!</v>
      </c>
      <c r="BQ127" s="233" t="e">
        <f t="shared" si="92"/>
        <v>#REF!</v>
      </c>
      <c r="BR127" s="233" t="e">
        <f t="shared" si="93"/>
        <v>#REF!</v>
      </c>
      <c r="BS127" s="233" t="e">
        <f t="shared" si="94"/>
        <v>#REF!</v>
      </c>
      <c r="BT127" s="233" t="e">
        <f t="shared" si="95"/>
        <v>#REF!</v>
      </c>
      <c r="BU127" s="233" t="e">
        <f t="shared" si="96"/>
        <v>#REF!</v>
      </c>
      <c r="BV127" s="233" t="e">
        <f t="shared" si="97"/>
        <v>#REF!</v>
      </c>
      <c r="BW127" s="233" t="e">
        <f t="shared" si="98"/>
        <v>#REF!</v>
      </c>
    </row>
    <row r="128" spans="1:75">
      <c r="A128" s="229">
        <v>18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77"/>
        <v>#REF!</v>
      </c>
      <c r="BA128" s="233" t="e">
        <f t="shared" si="99"/>
        <v>#REF!</v>
      </c>
      <c r="BB128" s="233" t="e">
        <f t="shared" si="100"/>
        <v>#REF!</v>
      </c>
      <c r="BC128" s="233" t="e">
        <f t="shared" si="78"/>
        <v>#REF!</v>
      </c>
      <c r="BD128" s="233" t="e">
        <f t="shared" si="79"/>
        <v>#REF!</v>
      </c>
      <c r="BE128" s="233" t="e">
        <f t="shared" si="80"/>
        <v>#REF!</v>
      </c>
      <c r="BF128" s="233" t="e">
        <f t="shared" si="81"/>
        <v>#REF!</v>
      </c>
      <c r="BG128" s="233" t="e">
        <f t="shared" si="82"/>
        <v>#REF!</v>
      </c>
      <c r="BH128" s="233" t="e">
        <f t="shared" si="83"/>
        <v>#REF!</v>
      </c>
      <c r="BI128" s="233" t="e">
        <f t="shared" si="84"/>
        <v>#REF!</v>
      </c>
      <c r="BJ128" s="233" t="e">
        <f t="shared" si="85"/>
        <v>#REF!</v>
      </c>
      <c r="BK128" s="233" t="e">
        <f t="shared" si="86"/>
        <v>#REF!</v>
      </c>
      <c r="BL128" s="233" t="e">
        <f t="shared" si="87"/>
        <v>#REF!</v>
      </c>
      <c r="BM128" s="233" t="e">
        <f t="shared" si="88"/>
        <v>#REF!</v>
      </c>
      <c r="BN128" s="233" t="e">
        <f t="shared" si="89"/>
        <v>#REF!</v>
      </c>
      <c r="BO128" s="233" t="e">
        <f t="shared" si="90"/>
        <v>#REF!</v>
      </c>
      <c r="BP128" s="233" t="e">
        <f t="shared" si="91"/>
        <v>#REF!</v>
      </c>
      <c r="BQ128" s="233" t="e">
        <f t="shared" si="92"/>
        <v>#REF!</v>
      </c>
      <c r="BR128" s="233" t="e">
        <f t="shared" si="93"/>
        <v>#REF!</v>
      </c>
      <c r="BS128" s="233" t="e">
        <f t="shared" si="94"/>
        <v>#REF!</v>
      </c>
      <c r="BT128" s="233" t="e">
        <f t="shared" si="95"/>
        <v>#REF!</v>
      </c>
      <c r="BU128" s="233" t="e">
        <f t="shared" si="96"/>
        <v>#REF!</v>
      </c>
      <c r="BV128" s="233" t="e">
        <f t="shared" si="97"/>
        <v>#REF!</v>
      </c>
      <c r="BW128" s="233" t="e">
        <f t="shared" si="98"/>
        <v>#REF!</v>
      </c>
    </row>
    <row r="129" spans="1:75">
      <c r="A129" s="229">
        <v>19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77"/>
        <v>#REF!</v>
      </c>
      <c r="BA129" s="233" t="e">
        <f t="shared" si="99"/>
        <v>#REF!</v>
      </c>
      <c r="BB129" s="233" t="e">
        <f t="shared" si="100"/>
        <v>#REF!</v>
      </c>
      <c r="BC129" s="233" t="e">
        <f t="shared" si="78"/>
        <v>#REF!</v>
      </c>
      <c r="BD129" s="233" t="e">
        <f t="shared" si="79"/>
        <v>#REF!</v>
      </c>
      <c r="BE129" s="233" t="e">
        <f t="shared" si="80"/>
        <v>#REF!</v>
      </c>
      <c r="BF129" s="233" t="e">
        <f t="shared" si="81"/>
        <v>#REF!</v>
      </c>
      <c r="BG129" s="233" t="e">
        <f t="shared" si="82"/>
        <v>#REF!</v>
      </c>
      <c r="BH129" s="233" t="e">
        <f t="shared" si="83"/>
        <v>#REF!</v>
      </c>
      <c r="BI129" s="233" t="e">
        <f t="shared" si="84"/>
        <v>#REF!</v>
      </c>
      <c r="BJ129" s="233" t="e">
        <f t="shared" si="85"/>
        <v>#REF!</v>
      </c>
      <c r="BK129" s="233" t="e">
        <f t="shared" si="86"/>
        <v>#REF!</v>
      </c>
      <c r="BL129" s="233" t="e">
        <f t="shared" si="87"/>
        <v>#REF!</v>
      </c>
      <c r="BM129" s="233" t="e">
        <f t="shared" si="88"/>
        <v>#REF!</v>
      </c>
      <c r="BN129" s="233" t="e">
        <f t="shared" si="89"/>
        <v>#REF!</v>
      </c>
      <c r="BO129" s="233" t="e">
        <f t="shared" si="90"/>
        <v>#REF!</v>
      </c>
      <c r="BP129" s="233" t="e">
        <f t="shared" si="91"/>
        <v>#REF!</v>
      </c>
      <c r="BQ129" s="233" t="e">
        <f t="shared" si="92"/>
        <v>#REF!</v>
      </c>
      <c r="BR129" s="233" t="e">
        <f t="shared" si="93"/>
        <v>#REF!</v>
      </c>
      <c r="BS129" s="233" t="e">
        <f t="shared" si="94"/>
        <v>#REF!</v>
      </c>
      <c r="BT129" s="233" t="e">
        <f t="shared" si="95"/>
        <v>#REF!</v>
      </c>
      <c r="BU129" s="233" t="e">
        <f t="shared" si="96"/>
        <v>#REF!</v>
      </c>
      <c r="BV129" s="233" t="e">
        <f t="shared" si="97"/>
        <v>#REF!</v>
      </c>
      <c r="BW129" s="233" t="e">
        <f t="shared" si="98"/>
        <v>#REF!</v>
      </c>
    </row>
    <row r="130" spans="1:75">
      <c r="A130" s="229">
        <v>20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77"/>
        <v>#REF!</v>
      </c>
      <c r="BA130" s="233" t="e">
        <f t="shared" si="99"/>
        <v>#REF!</v>
      </c>
      <c r="BB130" s="233" t="e">
        <f t="shared" si="100"/>
        <v>#REF!</v>
      </c>
      <c r="BC130" s="233" t="e">
        <f t="shared" si="78"/>
        <v>#REF!</v>
      </c>
      <c r="BD130" s="233" t="e">
        <f t="shared" si="79"/>
        <v>#REF!</v>
      </c>
      <c r="BE130" s="233" t="e">
        <f t="shared" si="80"/>
        <v>#REF!</v>
      </c>
      <c r="BF130" s="233" t="e">
        <f t="shared" si="81"/>
        <v>#REF!</v>
      </c>
      <c r="BG130" s="233" t="e">
        <f t="shared" si="82"/>
        <v>#REF!</v>
      </c>
      <c r="BH130" s="233" t="e">
        <f t="shared" si="83"/>
        <v>#REF!</v>
      </c>
      <c r="BI130" s="233" t="e">
        <f t="shared" si="84"/>
        <v>#REF!</v>
      </c>
      <c r="BJ130" s="233" t="e">
        <f t="shared" si="85"/>
        <v>#REF!</v>
      </c>
      <c r="BK130" s="233" t="e">
        <f t="shared" si="86"/>
        <v>#REF!</v>
      </c>
      <c r="BL130" s="233" t="e">
        <f t="shared" si="87"/>
        <v>#REF!</v>
      </c>
      <c r="BM130" s="233" t="e">
        <f t="shared" si="88"/>
        <v>#REF!</v>
      </c>
      <c r="BN130" s="233" t="e">
        <f t="shared" si="89"/>
        <v>#REF!</v>
      </c>
      <c r="BO130" s="233" t="e">
        <f t="shared" si="90"/>
        <v>#REF!</v>
      </c>
      <c r="BP130" s="233" t="e">
        <f t="shared" si="91"/>
        <v>#REF!</v>
      </c>
      <c r="BQ130" s="233" t="e">
        <f t="shared" si="92"/>
        <v>#REF!</v>
      </c>
      <c r="BR130" s="233" t="e">
        <f t="shared" si="93"/>
        <v>#REF!</v>
      </c>
      <c r="BS130" s="233" t="e">
        <f t="shared" si="94"/>
        <v>#REF!</v>
      </c>
      <c r="BT130" s="233" t="e">
        <f t="shared" si="95"/>
        <v>#REF!</v>
      </c>
      <c r="BU130" s="233" t="e">
        <f t="shared" si="96"/>
        <v>#REF!</v>
      </c>
      <c r="BV130" s="233" t="e">
        <f t="shared" si="97"/>
        <v>#REF!</v>
      </c>
      <c r="BW130" s="233" t="e">
        <f t="shared" si="98"/>
        <v>#REF!</v>
      </c>
    </row>
    <row r="131" spans="1:75">
      <c r="A131" s="229">
        <v>21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77"/>
        <v>#REF!</v>
      </c>
      <c r="BA131" s="233" t="e">
        <f t="shared" si="99"/>
        <v>#REF!</v>
      </c>
      <c r="BB131" s="233" t="e">
        <f t="shared" si="100"/>
        <v>#REF!</v>
      </c>
      <c r="BC131" s="233" t="e">
        <f t="shared" si="78"/>
        <v>#REF!</v>
      </c>
      <c r="BD131" s="233" t="e">
        <f t="shared" si="79"/>
        <v>#REF!</v>
      </c>
      <c r="BE131" s="233" t="e">
        <f t="shared" si="80"/>
        <v>#REF!</v>
      </c>
      <c r="BF131" s="233" t="e">
        <f t="shared" si="81"/>
        <v>#REF!</v>
      </c>
      <c r="BG131" s="233" t="e">
        <f t="shared" si="82"/>
        <v>#REF!</v>
      </c>
      <c r="BH131" s="233" t="e">
        <f t="shared" si="83"/>
        <v>#REF!</v>
      </c>
      <c r="BI131" s="233" t="e">
        <f t="shared" si="84"/>
        <v>#REF!</v>
      </c>
      <c r="BJ131" s="233" t="e">
        <f t="shared" si="85"/>
        <v>#REF!</v>
      </c>
      <c r="BK131" s="233" t="e">
        <f t="shared" si="86"/>
        <v>#REF!</v>
      </c>
      <c r="BL131" s="233" t="e">
        <f t="shared" si="87"/>
        <v>#REF!</v>
      </c>
      <c r="BM131" s="233" t="e">
        <f t="shared" si="88"/>
        <v>#REF!</v>
      </c>
      <c r="BN131" s="233" t="e">
        <f t="shared" si="89"/>
        <v>#REF!</v>
      </c>
      <c r="BO131" s="233" t="e">
        <f t="shared" si="90"/>
        <v>#REF!</v>
      </c>
      <c r="BP131" s="233" t="e">
        <f t="shared" si="91"/>
        <v>#REF!</v>
      </c>
      <c r="BQ131" s="233" t="e">
        <f t="shared" si="92"/>
        <v>#REF!</v>
      </c>
      <c r="BR131" s="233" t="e">
        <f t="shared" si="93"/>
        <v>#REF!</v>
      </c>
      <c r="BS131" s="233" t="e">
        <f t="shared" si="94"/>
        <v>#REF!</v>
      </c>
      <c r="BT131" s="233" t="e">
        <f t="shared" si="95"/>
        <v>#REF!</v>
      </c>
      <c r="BU131" s="233" t="e">
        <f t="shared" si="96"/>
        <v>#REF!</v>
      </c>
      <c r="BV131" s="233" t="e">
        <f t="shared" si="97"/>
        <v>#REF!</v>
      </c>
      <c r="BW131" s="233" t="e">
        <f t="shared" si="98"/>
        <v>#REF!</v>
      </c>
    </row>
    <row r="132" spans="1:75">
      <c r="A132" s="229">
        <v>22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77"/>
        <v>#REF!</v>
      </c>
      <c r="BA132" s="233" t="e">
        <f t="shared" si="99"/>
        <v>#REF!</v>
      </c>
      <c r="BB132" s="233" t="e">
        <f t="shared" si="100"/>
        <v>#REF!</v>
      </c>
      <c r="BC132" s="233" t="e">
        <f t="shared" si="78"/>
        <v>#REF!</v>
      </c>
      <c r="BD132" s="233" t="e">
        <f t="shared" si="79"/>
        <v>#REF!</v>
      </c>
      <c r="BE132" s="233" t="e">
        <f t="shared" si="80"/>
        <v>#REF!</v>
      </c>
      <c r="BF132" s="233" t="e">
        <f t="shared" si="81"/>
        <v>#REF!</v>
      </c>
      <c r="BG132" s="233" t="e">
        <f t="shared" si="82"/>
        <v>#REF!</v>
      </c>
      <c r="BH132" s="233" t="e">
        <f t="shared" si="83"/>
        <v>#REF!</v>
      </c>
      <c r="BI132" s="233" t="e">
        <f t="shared" si="84"/>
        <v>#REF!</v>
      </c>
      <c r="BJ132" s="233" t="e">
        <f t="shared" si="85"/>
        <v>#REF!</v>
      </c>
      <c r="BK132" s="233" t="e">
        <f t="shared" si="86"/>
        <v>#REF!</v>
      </c>
      <c r="BL132" s="233" t="e">
        <f t="shared" si="87"/>
        <v>#REF!</v>
      </c>
      <c r="BM132" s="233" t="e">
        <f t="shared" si="88"/>
        <v>#REF!</v>
      </c>
      <c r="BN132" s="233" t="e">
        <f t="shared" si="89"/>
        <v>#REF!</v>
      </c>
      <c r="BO132" s="233" t="e">
        <f t="shared" si="90"/>
        <v>#REF!</v>
      </c>
      <c r="BP132" s="233" t="e">
        <f t="shared" si="91"/>
        <v>#REF!</v>
      </c>
      <c r="BQ132" s="233" t="e">
        <f t="shared" si="92"/>
        <v>#REF!</v>
      </c>
      <c r="BR132" s="233" t="e">
        <f t="shared" si="93"/>
        <v>#REF!</v>
      </c>
      <c r="BS132" s="233" t="e">
        <f t="shared" si="94"/>
        <v>#REF!</v>
      </c>
      <c r="BT132" s="233" t="e">
        <f t="shared" si="95"/>
        <v>#REF!</v>
      </c>
      <c r="BU132" s="233" t="e">
        <f t="shared" si="96"/>
        <v>#REF!</v>
      </c>
      <c r="BV132" s="233" t="e">
        <f t="shared" si="97"/>
        <v>#REF!</v>
      </c>
      <c r="BW132" s="233" t="e">
        <f t="shared" si="98"/>
        <v>#REF!</v>
      </c>
    </row>
    <row r="133" spans="1:75">
      <c r="A133" s="229">
        <v>23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77"/>
        <v>#REF!</v>
      </c>
      <c r="BA133" s="233" t="e">
        <f t="shared" si="99"/>
        <v>#REF!</v>
      </c>
      <c r="BB133" s="233" t="e">
        <f t="shared" si="100"/>
        <v>#REF!</v>
      </c>
      <c r="BC133" s="233" t="e">
        <f t="shared" si="78"/>
        <v>#REF!</v>
      </c>
      <c r="BD133" s="233" t="e">
        <f t="shared" si="79"/>
        <v>#REF!</v>
      </c>
      <c r="BE133" s="233" t="e">
        <f t="shared" si="80"/>
        <v>#REF!</v>
      </c>
      <c r="BF133" s="233" t="e">
        <f t="shared" si="81"/>
        <v>#REF!</v>
      </c>
      <c r="BG133" s="233" t="e">
        <f t="shared" si="82"/>
        <v>#REF!</v>
      </c>
      <c r="BH133" s="233" t="e">
        <f t="shared" si="83"/>
        <v>#REF!</v>
      </c>
      <c r="BI133" s="233" t="e">
        <f t="shared" si="84"/>
        <v>#REF!</v>
      </c>
      <c r="BJ133" s="233" t="e">
        <f t="shared" si="85"/>
        <v>#REF!</v>
      </c>
      <c r="BK133" s="233" t="e">
        <f t="shared" si="86"/>
        <v>#REF!</v>
      </c>
      <c r="BL133" s="233" t="e">
        <f t="shared" si="87"/>
        <v>#REF!</v>
      </c>
      <c r="BM133" s="233" t="e">
        <f t="shared" si="88"/>
        <v>#REF!</v>
      </c>
      <c r="BN133" s="233" t="e">
        <f t="shared" si="89"/>
        <v>#REF!</v>
      </c>
      <c r="BO133" s="233" t="e">
        <f t="shared" si="90"/>
        <v>#REF!</v>
      </c>
      <c r="BP133" s="233" t="e">
        <f t="shared" si="91"/>
        <v>#REF!</v>
      </c>
      <c r="BQ133" s="233" t="e">
        <f t="shared" si="92"/>
        <v>#REF!</v>
      </c>
      <c r="BR133" s="233" t="e">
        <f t="shared" si="93"/>
        <v>#REF!</v>
      </c>
      <c r="BS133" s="233" t="e">
        <f t="shared" si="94"/>
        <v>#REF!</v>
      </c>
      <c r="BT133" s="233" t="e">
        <f t="shared" si="95"/>
        <v>#REF!</v>
      </c>
      <c r="BU133" s="233" t="e">
        <f t="shared" si="96"/>
        <v>#REF!</v>
      </c>
      <c r="BV133" s="233" t="e">
        <f t="shared" si="97"/>
        <v>#REF!</v>
      </c>
      <c r="BW133" s="233" t="e">
        <f t="shared" si="98"/>
        <v>#REF!</v>
      </c>
    </row>
    <row r="134" spans="1:75">
      <c r="A134" s="229">
        <v>24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77"/>
        <v>#REF!</v>
      </c>
      <c r="BA134" s="233" t="e">
        <f t="shared" si="99"/>
        <v>#REF!</v>
      </c>
      <c r="BB134" s="233" t="e">
        <f t="shared" si="100"/>
        <v>#REF!</v>
      </c>
      <c r="BC134" s="233" t="e">
        <f t="shared" si="78"/>
        <v>#REF!</v>
      </c>
      <c r="BD134" s="233" t="e">
        <f t="shared" si="79"/>
        <v>#REF!</v>
      </c>
      <c r="BE134" s="233" t="e">
        <f t="shared" si="80"/>
        <v>#REF!</v>
      </c>
      <c r="BF134" s="233" t="e">
        <f t="shared" si="81"/>
        <v>#REF!</v>
      </c>
      <c r="BG134" s="233" t="e">
        <f t="shared" si="82"/>
        <v>#REF!</v>
      </c>
      <c r="BH134" s="233" t="e">
        <f t="shared" si="83"/>
        <v>#REF!</v>
      </c>
      <c r="BI134" s="233" t="e">
        <f t="shared" si="84"/>
        <v>#REF!</v>
      </c>
      <c r="BJ134" s="233" t="e">
        <f t="shared" si="85"/>
        <v>#REF!</v>
      </c>
      <c r="BK134" s="233" t="e">
        <f t="shared" si="86"/>
        <v>#REF!</v>
      </c>
      <c r="BL134" s="233" t="e">
        <f t="shared" si="87"/>
        <v>#REF!</v>
      </c>
      <c r="BM134" s="233" t="e">
        <f t="shared" si="88"/>
        <v>#REF!</v>
      </c>
      <c r="BN134" s="233" t="e">
        <f t="shared" si="89"/>
        <v>#REF!</v>
      </c>
      <c r="BO134" s="233" t="e">
        <f t="shared" si="90"/>
        <v>#REF!</v>
      </c>
      <c r="BP134" s="233" t="e">
        <f t="shared" si="91"/>
        <v>#REF!</v>
      </c>
      <c r="BQ134" s="233" t="e">
        <f t="shared" si="92"/>
        <v>#REF!</v>
      </c>
      <c r="BR134" s="233" t="e">
        <f t="shared" si="93"/>
        <v>#REF!</v>
      </c>
      <c r="BS134" s="233" t="e">
        <f t="shared" si="94"/>
        <v>#REF!</v>
      </c>
      <c r="BT134" s="233" t="e">
        <f t="shared" si="95"/>
        <v>#REF!</v>
      </c>
      <c r="BU134" s="233" t="e">
        <f t="shared" si="96"/>
        <v>#REF!</v>
      </c>
      <c r="BV134" s="233" t="e">
        <f t="shared" si="97"/>
        <v>#REF!</v>
      </c>
      <c r="BW134" s="233" t="e">
        <f t="shared" si="98"/>
        <v>#REF!</v>
      </c>
    </row>
    <row r="135" spans="1:75">
      <c r="A135" s="229">
        <v>25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77"/>
        <v>#REF!</v>
      </c>
      <c r="BA135" s="233" t="e">
        <f t="shared" si="99"/>
        <v>#REF!</v>
      </c>
      <c r="BB135" s="233" t="e">
        <f t="shared" si="100"/>
        <v>#REF!</v>
      </c>
      <c r="BC135" s="233" t="e">
        <f t="shared" si="78"/>
        <v>#REF!</v>
      </c>
      <c r="BD135" s="233" t="e">
        <f t="shared" si="79"/>
        <v>#REF!</v>
      </c>
      <c r="BE135" s="233" t="e">
        <f t="shared" si="80"/>
        <v>#REF!</v>
      </c>
      <c r="BF135" s="233" t="e">
        <f t="shared" si="81"/>
        <v>#REF!</v>
      </c>
      <c r="BG135" s="233" t="e">
        <f t="shared" si="82"/>
        <v>#REF!</v>
      </c>
      <c r="BH135" s="233" t="e">
        <f t="shared" si="83"/>
        <v>#REF!</v>
      </c>
      <c r="BI135" s="233" t="e">
        <f t="shared" si="84"/>
        <v>#REF!</v>
      </c>
      <c r="BJ135" s="233" t="e">
        <f t="shared" si="85"/>
        <v>#REF!</v>
      </c>
      <c r="BK135" s="233" t="e">
        <f t="shared" si="86"/>
        <v>#REF!</v>
      </c>
      <c r="BL135" s="233" t="e">
        <f t="shared" si="87"/>
        <v>#REF!</v>
      </c>
      <c r="BM135" s="233" t="e">
        <f t="shared" si="88"/>
        <v>#REF!</v>
      </c>
      <c r="BN135" s="233" t="e">
        <f t="shared" si="89"/>
        <v>#REF!</v>
      </c>
      <c r="BO135" s="233" t="e">
        <f t="shared" si="90"/>
        <v>#REF!</v>
      </c>
      <c r="BP135" s="233" t="e">
        <f t="shared" si="91"/>
        <v>#REF!</v>
      </c>
      <c r="BQ135" s="233" t="e">
        <f t="shared" si="92"/>
        <v>#REF!</v>
      </c>
      <c r="BR135" s="233" t="e">
        <f t="shared" si="93"/>
        <v>#REF!</v>
      </c>
      <c r="BS135" s="233" t="e">
        <f t="shared" si="94"/>
        <v>#REF!</v>
      </c>
      <c r="BT135" s="233" t="e">
        <f t="shared" si="95"/>
        <v>#REF!</v>
      </c>
      <c r="BU135" s="233" t="e">
        <f t="shared" si="96"/>
        <v>#REF!</v>
      </c>
      <c r="BV135" s="233" t="e">
        <f t="shared" si="97"/>
        <v>#REF!</v>
      </c>
      <c r="BW135" s="233" t="e">
        <f t="shared" si="98"/>
        <v>#REF!</v>
      </c>
    </row>
    <row r="136" spans="1:75">
      <c r="A136" s="229">
        <v>26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77"/>
        <v>#REF!</v>
      </c>
      <c r="BA136" s="233" t="e">
        <f t="shared" si="99"/>
        <v>#REF!</v>
      </c>
      <c r="BB136" s="233" t="e">
        <f t="shared" si="100"/>
        <v>#REF!</v>
      </c>
      <c r="BC136" s="233" t="e">
        <f t="shared" si="78"/>
        <v>#REF!</v>
      </c>
      <c r="BD136" s="233" t="e">
        <f t="shared" si="79"/>
        <v>#REF!</v>
      </c>
      <c r="BE136" s="233" t="e">
        <f t="shared" si="80"/>
        <v>#REF!</v>
      </c>
      <c r="BF136" s="233" t="e">
        <f t="shared" si="81"/>
        <v>#REF!</v>
      </c>
      <c r="BG136" s="233" t="e">
        <f t="shared" si="82"/>
        <v>#REF!</v>
      </c>
      <c r="BH136" s="233" t="e">
        <f t="shared" si="83"/>
        <v>#REF!</v>
      </c>
      <c r="BI136" s="233" t="e">
        <f t="shared" si="84"/>
        <v>#REF!</v>
      </c>
      <c r="BJ136" s="233" t="e">
        <f t="shared" si="85"/>
        <v>#REF!</v>
      </c>
      <c r="BK136" s="233" t="e">
        <f t="shared" si="86"/>
        <v>#REF!</v>
      </c>
      <c r="BL136" s="233" t="e">
        <f t="shared" si="87"/>
        <v>#REF!</v>
      </c>
      <c r="BM136" s="233" t="e">
        <f t="shared" si="88"/>
        <v>#REF!</v>
      </c>
      <c r="BN136" s="233" t="e">
        <f t="shared" si="89"/>
        <v>#REF!</v>
      </c>
      <c r="BO136" s="233" t="e">
        <f t="shared" si="90"/>
        <v>#REF!</v>
      </c>
      <c r="BP136" s="233" t="e">
        <f t="shared" si="91"/>
        <v>#REF!</v>
      </c>
      <c r="BQ136" s="233" t="e">
        <f t="shared" si="92"/>
        <v>#REF!</v>
      </c>
      <c r="BR136" s="233" t="e">
        <f t="shared" si="93"/>
        <v>#REF!</v>
      </c>
      <c r="BS136" s="233" t="e">
        <f t="shared" si="94"/>
        <v>#REF!</v>
      </c>
      <c r="BT136" s="233" t="e">
        <f t="shared" si="95"/>
        <v>#REF!</v>
      </c>
      <c r="BU136" s="233" t="e">
        <f t="shared" si="96"/>
        <v>#REF!</v>
      </c>
      <c r="BV136" s="233" t="e">
        <f t="shared" si="97"/>
        <v>#REF!</v>
      </c>
      <c r="BW136" s="233" t="e">
        <f t="shared" si="98"/>
        <v>#REF!</v>
      </c>
    </row>
    <row r="137" spans="1:75">
      <c r="A137" s="229">
        <v>27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77"/>
        <v>#REF!</v>
      </c>
      <c r="BA137" s="233" t="e">
        <f t="shared" si="99"/>
        <v>#REF!</v>
      </c>
      <c r="BB137" s="233" t="e">
        <f t="shared" si="100"/>
        <v>#REF!</v>
      </c>
      <c r="BC137" s="233" t="e">
        <f t="shared" si="78"/>
        <v>#REF!</v>
      </c>
      <c r="BD137" s="233" t="e">
        <f t="shared" si="79"/>
        <v>#REF!</v>
      </c>
      <c r="BE137" s="233" t="e">
        <f t="shared" si="80"/>
        <v>#REF!</v>
      </c>
      <c r="BF137" s="233" t="e">
        <f t="shared" si="81"/>
        <v>#REF!</v>
      </c>
      <c r="BG137" s="233" t="e">
        <f t="shared" si="82"/>
        <v>#REF!</v>
      </c>
      <c r="BH137" s="233" t="e">
        <f t="shared" si="83"/>
        <v>#REF!</v>
      </c>
      <c r="BI137" s="233" t="e">
        <f t="shared" si="84"/>
        <v>#REF!</v>
      </c>
      <c r="BJ137" s="233" t="e">
        <f t="shared" si="85"/>
        <v>#REF!</v>
      </c>
      <c r="BK137" s="233" t="e">
        <f t="shared" si="86"/>
        <v>#REF!</v>
      </c>
      <c r="BL137" s="233" t="e">
        <f t="shared" si="87"/>
        <v>#REF!</v>
      </c>
      <c r="BM137" s="233" t="e">
        <f t="shared" si="88"/>
        <v>#REF!</v>
      </c>
      <c r="BN137" s="233" t="e">
        <f t="shared" si="89"/>
        <v>#REF!</v>
      </c>
      <c r="BO137" s="233" t="e">
        <f t="shared" si="90"/>
        <v>#REF!</v>
      </c>
      <c r="BP137" s="233" t="e">
        <f t="shared" si="91"/>
        <v>#REF!</v>
      </c>
      <c r="BQ137" s="233" t="e">
        <f t="shared" si="92"/>
        <v>#REF!</v>
      </c>
      <c r="BR137" s="233" t="e">
        <f t="shared" si="93"/>
        <v>#REF!</v>
      </c>
      <c r="BS137" s="233" t="e">
        <f t="shared" si="94"/>
        <v>#REF!</v>
      </c>
      <c r="BT137" s="233" t="e">
        <f t="shared" si="95"/>
        <v>#REF!</v>
      </c>
      <c r="BU137" s="233" t="e">
        <f t="shared" si="96"/>
        <v>#REF!</v>
      </c>
      <c r="BV137" s="233" t="e">
        <f t="shared" si="97"/>
        <v>#REF!</v>
      </c>
      <c r="BW137" s="233" t="e">
        <f t="shared" si="98"/>
        <v>#REF!</v>
      </c>
    </row>
    <row r="138" spans="1:75">
      <c r="A138" s="229">
        <v>28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77"/>
        <v>#REF!</v>
      </c>
      <c r="BA138" s="233" t="e">
        <f t="shared" si="99"/>
        <v>#REF!</v>
      </c>
      <c r="BB138" s="233" t="e">
        <f t="shared" si="100"/>
        <v>#REF!</v>
      </c>
      <c r="BC138" s="233" t="e">
        <f t="shared" si="78"/>
        <v>#REF!</v>
      </c>
      <c r="BD138" s="233" t="e">
        <f t="shared" si="79"/>
        <v>#REF!</v>
      </c>
      <c r="BE138" s="233" t="e">
        <f t="shared" si="80"/>
        <v>#REF!</v>
      </c>
      <c r="BF138" s="233" t="e">
        <f t="shared" si="81"/>
        <v>#REF!</v>
      </c>
      <c r="BG138" s="233" t="e">
        <f t="shared" si="82"/>
        <v>#REF!</v>
      </c>
      <c r="BH138" s="233" t="e">
        <f t="shared" si="83"/>
        <v>#REF!</v>
      </c>
      <c r="BI138" s="233" t="e">
        <f t="shared" si="84"/>
        <v>#REF!</v>
      </c>
      <c r="BJ138" s="233" t="e">
        <f t="shared" si="85"/>
        <v>#REF!</v>
      </c>
      <c r="BK138" s="233" t="e">
        <f t="shared" si="86"/>
        <v>#REF!</v>
      </c>
      <c r="BL138" s="233" t="e">
        <f t="shared" si="87"/>
        <v>#REF!</v>
      </c>
      <c r="BM138" s="233" t="e">
        <f t="shared" si="88"/>
        <v>#REF!</v>
      </c>
      <c r="BN138" s="233" t="e">
        <f t="shared" si="89"/>
        <v>#REF!</v>
      </c>
      <c r="BO138" s="233" t="e">
        <f t="shared" si="90"/>
        <v>#REF!</v>
      </c>
      <c r="BP138" s="233" t="e">
        <f t="shared" si="91"/>
        <v>#REF!</v>
      </c>
      <c r="BQ138" s="233" t="e">
        <f t="shared" si="92"/>
        <v>#REF!</v>
      </c>
      <c r="BR138" s="233" t="e">
        <f t="shared" si="93"/>
        <v>#REF!</v>
      </c>
      <c r="BS138" s="233" t="e">
        <f t="shared" si="94"/>
        <v>#REF!</v>
      </c>
      <c r="BT138" s="233" t="e">
        <f t="shared" si="95"/>
        <v>#REF!</v>
      </c>
      <c r="BU138" s="233" t="e">
        <f t="shared" si="96"/>
        <v>#REF!</v>
      </c>
      <c r="BV138" s="233" t="e">
        <f t="shared" si="97"/>
        <v>#REF!</v>
      </c>
      <c r="BW138" s="233" t="e">
        <f t="shared" si="98"/>
        <v>#REF!</v>
      </c>
    </row>
    <row r="139" spans="1:75">
      <c r="A139" s="229">
        <v>29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77"/>
        <v>#REF!</v>
      </c>
      <c r="BA139" s="233" t="e">
        <f t="shared" si="99"/>
        <v>#REF!</v>
      </c>
      <c r="BB139" s="233" t="e">
        <f t="shared" si="100"/>
        <v>#REF!</v>
      </c>
      <c r="BC139" s="233" t="e">
        <f t="shared" si="78"/>
        <v>#REF!</v>
      </c>
      <c r="BD139" s="233" t="e">
        <f t="shared" si="79"/>
        <v>#REF!</v>
      </c>
      <c r="BE139" s="233" t="e">
        <f t="shared" si="80"/>
        <v>#REF!</v>
      </c>
      <c r="BF139" s="233" t="e">
        <f t="shared" si="81"/>
        <v>#REF!</v>
      </c>
      <c r="BG139" s="233" t="e">
        <f t="shared" si="82"/>
        <v>#REF!</v>
      </c>
      <c r="BH139" s="233" t="e">
        <f t="shared" si="83"/>
        <v>#REF!</v>
      </c>
      <c r="BI139" s="233" t="e">
        <f t="shared" si="84"/>
        <v>#REF!</v>
      </c>
      <c r="BJ139" s="233" t="e">
        <f t="shared" si="85"/>
        <v>#REF!</v>
      </c>
      <c r="BK139" s="233" t="e">
        <f t="shared" si="86"/>
        <v>#REF!</v>
      </c>
      <c r="BL139" s="233" t="e">
        <f t="shared" si="87"/>
        <v>#REF!</v>
      </c>
      <c r="BM139" s="233" t="e">
        <f t="shared" si="88"/>
        <v>#REF!</v>
      </c>
      <c r="BN139" s="233" t="e">
        <f t="shared" si="89"/>
        <v>#REF!</v>
      </c>
      <c r="BO139" s="233" t="e">
        <f t="shared" si="90"/>
        <v>#REF!</v>
      </c>
      <c r="BP139" s="233" t="e">
        <f t="shared" si="91"/>
        <v>#REF!</v>
      </c>
      <c r="BQ139" s="233" t="e">
        <f t="shared" si="92"/>
        <v>#REF!</v>
      </c>
      <c r="BR139" s="233" t="e">
        <f t="shared" si="93"/>
        <v>#REF!</v>
      </c>
      <c r="BS139" s="233" t="e">
        <f t="shared" si="94"/>
        <v>#REF!</v>
      </c>
      <c r="BT139" s="233" t="e">
        <f t="shared" si="95"/>
        <v>#REF!</v>
      </c>
      <c r="BU139" s="233" t="e">
        <f t="shared" si="96"/>
        <v>#REF!</v>
      </c>
      <c r="BV139" s="233" t="e">
        <f t="shared" si="97"/>
        <v>#REF!</v>
      </c>
      <c r="BW139" s="233" t="e">
        <f t="shared" si="98"/>
        <v>#REF!</v>
      </c>
    </row>
    <row r="140" spans="1:75">
      <c r="A140" s="229">
        <v>30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77"/>
        <v>#REF!</v>
      </c>
      <c r="BA140" s="233" t="e">
        <f t="shared" si="99"/>
        <v>#REF!</v>
      </c>
      <c r="BB140" s="233" t="e">
        <f t="shared" si="100"/>
        <v>#REF!</v>
      </c>
      <c r="BC140" s="233" t="e">
        <f t="shared" si="78"/>
        <v>#REF!</v>
      </c>
      <c r="BD140" s="233" t="e">
        <f t="shared" si="79"/>
        <v>#REF!</v>
      </c>
      <c r="BE140" s="233" t="e">
        <f t="shared" si="80"/>
        <v>#REF!</v>
      </c>
      <c r="BF140" s="233" t="e">
        <f t="shared" si="81"/>
        <v>#REF!</v>
      </c>
      <c r="BG140" s="233" t="e">
        <f t="shared" si="82"/>
        <v>#REF!</v>
      </c>
      <c r="BH140" s="233" t="e">
        <f t="shared" si="83"/>
        <v>#REF!</v>
      </c>
      <c r="BI140" s="233" t="e">
        <f t="shared" si="84"/>
        <v>#REF!</v>
      </c>
      <c r="BJ140" s="233" t="e">
        <f t="shared" si="85"/>
        <v>#REF!</v>
      </c>
      <c r="BK140" s="233" t="e">
        <f t="shared" si="86"/>
        <v>#REF!</v>
      </c>
      <c r="BL140" s="233" t="e">
        <f t="shared" si="87"/>
        <v>#REF!</v>
      </c>
      <c r="BM140" s="233" t="e">
        <f t="shared" si="88"/>
        <v>#REF!</v>
      </c>
      <c r="BN140" s="233" t="e">
        <f t="shared" si="89"/>
        <v>#REF!</v>
      </c>
      <c r="BO140" s="233" t="e">
        <f t="shared" si="90"/>
        <v>#REF!</v>
      </c>
      <c r="BP140" s="233" t="e">
        <f t="shared" si="91"/>
        <v>#REF!</v>
      </c>
      <c r="BQ140" s="233" t="e">
        <f t="shared" si="92"/>
        <v>#REF!</v>
      </c>
      <c r="BR140" s="233" t="e">
        <f t="shared" si="93"/>
        <v>#REF!</v>
      </c>
      <c r="BS140" s="233" t="e">
        <f t="shared" si="94"/>
        <v>#REF!</v>
      </c>
      <c r="BT140" s="233" t="e">
        <f t="shared" si="95"/>
        <v>#REF!</v>
      </c>
      <c r="BU140" s="233" t="e">
        <f t="shared" si="96"/>
        <v>#REF!</v>
      </c>
      <c r="BV140" s="233" t="e">
        <f t="shared" si="97"/>
        <v>#REF!</v>
      </c>
      <c r="BW140" s="233" t="e">
        <f t="shared" si="98"/>
        <v>#REF!</v>
      </c>
    </row>
    <row r="141" spans="1:75">
      <c r="A141" s="229">
        <v>31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77"/>
        <v>#REF!</v>
      </c>
      <c r="BA141" s="233" t="e">
        <f t="shared" si="99"/>
        <v>#REF!</v>
      </c>
      <c r="BB141" s="233" t="e">
        <f t="shared" si="100"/>
        <v>#REF!</v>
      </c>
      <c r="BC141" s="233" t="e">
        <f t="shared" si="78"/>
        <v>#REF!</v>
      </c>
      <c r="BD141" s="233" t="e">
        <f t="shared" si="79"/>
        <v>#REF!</v>
      </c>
      <c r="BE141" s="233" t="e">
        <f t="shared" si="80"/>
        <v>#REF!</v>
      </c>
      <c r="BF141" s="233" t="e">
        <f t="shared" si="81"/>
        <v>#REF!</v>
      </c>
      <c r="BG141" s="233" t="e">
        <f t="shared" si="82"/>
        <v>#REF!</v>
      </c>
      <c r="BH141" s="233" t="e">
        <f t="shared" si="83"/>
        <v>#REF!</v>
      </c>
      <c r="BI141" s="233" t="e">
        <f t="shared" si="84"/>
        <v>#REF!</v>
      </c>
      <c r="BJ141" s="233" t="e">
        <f t="shared" si="85"/>
        <v>#REF!</v>
      </c>
      <c r="BK141" s="233" t="e">
        <f t="shared" si="86"/>
        <v>#REF!</v>
      </c>
      <c r="BL141" s="233" t="e">
        <f t="shared" si="87"/>
        <v>#REF!</v>
      </c>
      <c r="BM141" s="233" t="e">
        <f t="shared" si="88"/>
        <v>#REF!</v>
      </c>
      <c r="BN141" s="233" t="e">
        <f t="shared" si="89"/>
        <v>#REF!</v>
      </c>
      <c r="BO141" s="233" t="e">
        <f t="shared" si="90"/>
        <v>#REF!</v>
      </c>
      <c r="BP141" s="233" t="e">
        <f t="shared" si="91"/>
        <v>#REF!</v>
      </c>
      <c r="BQ141" s="233" t="e">
        <f t="shared" si="92"/>
        <v>#REF!</v>
      </c>
      <c r="BR141" s="233" t="e">
        <f t="shared" si="93"/>
        <v>#REF!</v>
      </c>
      <c r="BS141" s="233" t="e">
        <f t="shared" si="94"/>
        <v>#REF!</v>
      </c>
      <c r="BT141" s="233" t="e">
        <f t="shared" si="95"/>
        <v>#REF!</v>
      </c>
      <c r="BU141" s="233" t="e">
        <f t="shared" si="96"/>
        <v>#REF!</v>
      </c>
      <c r="BV141" s="233" t="e">
        <f t="shared" si="97"/>
        <v>#REF!</v>
      </c>
      <c r="BW141" s="233" t="e">
        <f t="shared" si="98"/>
        <v>#REF!</v>
      </c>
    </row>
    <row r="142" spans="1:75">
      <c r="A142" s="242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</row>
    <row r="143" spans="1:75">
      <c r="A143" s="549"/>
      <c r="B143" s="549"/>
      <c r="C143" s="549"/>
      <c r="D143" s="549"/>
      <c r="E143" s="549"/>
      <c r="F143" s="549"/>
      <c r="G143" s="549"/>
      <c r="H143" s="549"/>
      <c r="I143" s="549"/>
      <c r="J143" s="549"/>
      <c r="K143" s="549"/>
      <c r="L143" s="549"/>
      <c r="M143" s="549"/>
      <c r="N143" s="549"/>
      <c r="O143" s="549"/>
      <c r="P143" s="549"/>
      <c r="Q143" s="231"/>
    </row>
    <row r="144" spans="1:75" ht="47.25" customHeight="1">
      <c r="A144" s="550" t="s">
        <v>293</v>
      </c>
      <c r="B144" s="551"/>
      <c r="C144" s="551"/>
      <c r="D144" s="551"/>
      <c r="E144" s="551"/>
      <c r="F144" s="551"/>
      <c r="G144" s="551"/>
      <c r="H144" s="551"/>
      <c r="I144" s="551"/>
      <c r="J144" s="551"/>
      <c r="K144" s="552"/>
      <c r="L144" s="543" t="e">
        <f>#REF!</f>
        <v>#REF!</v>
      </c>
      <c r="M144" s="544"/>
      <c r="N144" s="544"/>
      <c r="O144" s="544"/>
      <c r="P144" s="545"/>
      <c r="Q144" s="231"/>
    </row>
    <row r="145" spans="1:18" ht="48.75" customHeight="1">
      <c r="A145" s="550" t="s">
        <v>294</v>
      </c>
      <c r="B145" s="551"/>
      <c r="C145" s="551"/>
      <c r="D145" s="551"/>
      <c r="E145" s="551"/>
      <c r="F145" s="551"/>
      <c r="G145" s="551"/>
      <c r="H145" s="551"/>
      <c r="I145" s="551"/>
      <c r="J145" s="551"/>
      <c r="K145" s="552"/>
      <c r="L145" s="543" t="e">
        <f>#REF!</f>
        <v>#REF!</v>
      </c>
      <c r="M145" s="544"/>
      <c r="N145" s="544"/>
      <c r="O145" s="544"/>
      <c r="P145" s="545"/>
      <c r="Q145" s="231"/>
    </row>
    <row r="146" spans="1:18">
      <c r="A146" s="244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5"/>
      <c r="M146" s="245"/>
      <c r="N146" s="245"/>
      <c r="O146" s="245"/>
      <c r="P146" s="245"/>
      <c r="Q146" s="244"/>
      <c r="R146" s="244"/>
    </row>
    <row r="147" spans="1:18" ht="33.75" customHeight="1">
      <c r="A147" s="540" t="s">
        <v>290</v>
      </c>
      <c r="B147" s="541"/>
      <c r="C147" s="541"/>
      <c r="D147" s="541"/>
      <c r="E147" s="541"/>
      <c r="F147" s="541"/>
      <c r="G147" s="541"/>
      <c r="H147" s="542"/>
      <c r="I147" s="418" t="s">
        <v>291</v>
      </c>
      <c r="J147" s="418"/>
      <c r="K147" s="418"/>
      <c r="L147" s="543" t="e">
        <f>#REF!</f>
        <v>#REF!</v>
      </c>
      <c r="M147" s="544"/>
      <c r="N147" s="544"/>
      <c r="O147" s="544"/>
      <c r="P147" s="545"/>
    </row>
    <row r="150" spans="1:18">
      <c r="M150" s="233"/>
      <c r="N150" s="233"/>
      <c r="O150" s="233"/>
      <c r="P150" s="233"/>
    </row>
    <row r="152" spans="1:18">
      <c r="M152" s="233"/>
      <c r="N152" s="233"/>
      <c r="O152" s="233"/>
      <c r="P152" s="233"/>
      <c r="Q152" s="233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589" t="s">
        <v>121</v>
      </c>
      <c r="B2" s="589"/>
      <c r="C2" s="589"/>
      <c r="D2" s="589"/>
      <c r="E2" s="589"/>
      <c r="F2" s="589"/>
      <c r="G2" s="589"/>
      <c r="H2" s="589"/>
    </row>
    <row r="4" spans="1:9" ht="51" customHeight="1">
      <c r="A4" s="590" t="s">
        <v>122</v>
      </c>
      <c r="B4" s="590" t="s">
        <v>30</v>
      </c>
      <c r="C4" s="590" t="s">
        <v>123</v>
      </c>
      <c r="D4" s="592" t="s">
        <v>124</v>
      </c>
      <c r="E4" s="592"/>
      <c r="F4" s="592"/>
      <c r="G4" s="592"/>
    </row>
    <row r="5" spans="1:9" ht="25.5">
      <c r="A5" s="591"/>
      <c r="B5" s="591"/>
      <c r="C5" s="591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50" t="s">
        <v>129</v>
      </c>
      <c r="B7" s="251" t="s">
        <v>130</v>
      </c>
      <c r="C7" s="251" t="s">
        <v>131</v>
      </c>
      <c r="D7" s="251" t="s">
        <v>132</v>
      </c>
      <c r="E7" s="251" t="s">
        <v>133</v>
      </c>
      <c r="F7" s="251" t="s">
        <v>134</v>
      </c>
      <c r="G7" s="251" t="s">
        <v>135</v>
      </c>
      <c r="H7" s="251" t="s">
        <v>136</v>
      </c>
      <c r="I7" s="252" t="s">
        <v>137</v>
      </c>
    </row>
    <row r="8" spans="1:9">
      <c r="A8" s="253">
        <v>1</v>
      </c>
      <c r="B8" s="254">
        <v>4</v>
      </c>
      <c r="C8" s="255" t="e">
        <f>#REF!</f>
        <v>#REF!</v>
      </c>
      <c r="D8" s="255" t="e">
        <f>#REF!</f>
        <v>#REF!</v>
      </c>
      <c r="E8" s="255" t="e">
        <f>#REF!</f>
        <v>#REF!</v>
      </c>
      <c r="F8" s="255" t="e">
        <f>#REF!</f>
        <v>#REF!</v>
      </c>
      <c r="G8" s="255" t="e">
        <f>#REF!</f>
        <v>#REF!</v>
      </c>
      <c r="H8" s="255" t="s">
        <v>320</v>
      </c>
      <c r="I8" s="256" t="s">
        <v>25</v>
      </c>
    </row>
    <row r="9" spans="1:9">
      <c r="A9" s="253">
        <v>1</v>
      </c>
      <c r="B9" s="254">
        <v>5</v>
      </c>
      <c r="C9" s="255" t="e">
        <f>#REF!</f>
        <v>#REF!</v>
      </c>
      <c r="D9" s="255" t="e">
        <f>#REF!</f>
        <v>#REF!</v>
      </c>
      <c r="E9" s="255" t="e">
        <f>#REF!</f>
        <v>#REF!</v>
      </c>
      <c r="F9" s="255" t="e">
        <f>#REF!</f>
        <v>#REF!</v>
      </c>
      <c r="G9" s="255" t="e">
        <f>#REF!</f>
        <v>#REF!</v>
      </c>
      <c r="H9" s="255" t="s">
        <v>320</v>
      </c>
      <c r="I9" s="256" t="s">
        <v>27</v>
      </c>
    </row>
    <row r="10" spans="1:9">
      <c r="A10" s="253">
        <v>1</v>
      </c>
      <c r="B10" s="254">
        <v>6</v>
      </c>
      <c r="C10" s="255" t="e">
        <f>#REF!</f>
        <v>#REF!</v>
      </c>
      <c r="D10" s="255" t="e">
        <f>#REF!</f>
        <v>#REF!</v>
      </c>
      <c r="E10" s="255" t="e">
        <f>#REF!</f>
        <v>#REF!</v>
      </c>
      <c r="F10" s="255" t="e">
        <f>#REF!</f>
        <v>#REF!</v>
      </c>
      <c r="G10" s="255" t="e">
        <f>#REF!</f>
        <v>#REF!</v>
      </c>
      <c r="H10" s="255" t="s">
        <v>320</v>
      </c>
      <c r="I10" s="256" t="s">
        <v>28</v>
      </c>
    </row>
    <row r="11" spans="1:9">
      <c r="A11" s="257">
        <v>1</v>
      </c>
      <c r="B11" s="258">
        <v>7</v>
      </c>
      <c r="C11" s="259" t="e">
        <f>#REF!</f>
        <v>#REF!</v>
      </c>
      <c r="D11" s="259" t="e">
        <f>#REF!</f>
        <v>#REF!</v>
      </c>
      <c r="E11" s="259" t="e">
        <f>#REF!</f>
        <v>#REF!</v>
      </c>
      <c r="F11" s="259" t="e">
        <f>#REF!</f>
        <v>#REF!</v>
      </c>
      <c r="G11" s="259" t="e">
        <f>#REF!</f>
        <v>#REF!</v>
      </c>
      <c r="H11" s="259" t="s">
        <v>320</v>
      </c>
      <c r="I11" s="260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320</v>
      </c>
      <c r="B22" s="220" t="e">
        <f>#REF!</f>
        <v>#REF!</v>
      </c>
      <c r="C22" s="220" t="e">
        <f>#REF!</f>
        <v>#REF!</v>
      </c>
      <c r="D22" s="220" t="e">
        <f>#REF!</f>
        <v>#REF!</v>
      </c>
      <c r="E22" s="220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9" t="s">
        <v>138</v>
      </c>
      <c r="B24" s="220" t="e">
        <f>#REF!</f>
        <v>#REF!</v>
      </c>
      <c r="C24" s="220" t="e">
        <f>#REF!</f>
        <v>#REF!</v>
      </c>
      <c r="D24" s="220" t="e">
        <f>#REF!</f>
        <v>#REF!</v>
      </c>
      <c r="E24" s="220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585" t="s">
        <v>140</v>
      </c>
      <c r="C27" s="586"/>
      <c r="D27" s="587" t="s">
        <v>141</v>
      </c>
      <c r="E27" s="588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21" t="s">
        <v>320</v>
      </c>
      <c r="B29" s="222" t="e">
        <f>#REF!</f>
        <v>#REF!</v>
      </c>
      <c r="C29" s="223" t="e">
        <f>#REF!</f>
        <v>#REF!</v>
      </c>
      <c r="D29" s="222" t="e">
        <f>#REF!</f>
        <v>#REF!</v>
      </c>
      <c r="E29" s="223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24" t="e">
        <f>#REF!</f>
        <v>#REF!</v>
      </c>
      <c r="C31" s="225" t="e">
        <f>#REF!</f>
        <v>#REF!</v>
      </c>
      <c r="D31" s="224" t="e">
        <f>#REF!</f>
        <v>#REF!</v>
      </c>
      <c r="E31" s="225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5" t="s">
        <v>308</v>
      </c>
      <c r="B1" s="206"/>
      <c r="C1" s="207"/>
      <c r="D1" s="206"/>
      <c r="E1" s="206"/>
    </row>
    <row r="2" spans="1:6">
      <c r="A2" s="206"/>
      <c r="B2" s="206"/>
      <c r="C2" s="206"/>
      <c r="D2" s="206"/>
      <c r="E2" s="206"/>
    </row>
    <row r="3" spans="1:6">
      <c r="A3" s="414" t="s">
        <v>122</v>
      </c>
      <c r="B3" s="416" t="s">
        <v>309</v>
      </c>
      <c r="C3" s="416"/>
      <c r="D3" s="206"/>
      <c r="E3" s="206"/>
    </row>
    <row r="4" spans="1:6" ht="97.5" customHeight="1">
      <c r="A4" s="415"/>
      <c r="B4" s="208" t="s">
        <v>310</v>
      </c>
      <c r="C4" s="209" t="s">
        <v>311</v>
      </c>
      <c r="D4" s="206"/>
      <c r="E4" s="206"/>
    </row>
    <row r="5" spans="1:6">
      <c r="A5" s="210" t="s">
        <v>129</v>
      </c>
      <c r="B5" s="211">
        <v>1</v>
      </c>
      <c r="C5" s="211">
        <v>2</v>
      </c>
      <c r="D5" s="206"/>
      <c r="E5" s="206"/>
    </row>
    <row r="6" spans="1:6">
      <c r="A6" s="212" t="s">
        <v>129</v>
      </c>
      <c r="B6" s="213" t="s">
        <v>131</v>
      </c>
      <c r="C6" s="214" t="s">
        <v>132</v>
      </c>
      <c r="D6" s="206"/>
      <c r="E6" s="206"/>
    </row>
    <row r="7" spans="1:6">
      <c r="A7" s="215">
        <v>1</v>
      </c>
      <c r="B7" s="218" t="e">
        <f>#REF!</f>
        <v>#REF!</v>
      </c>
      <c r="C7" s="218" t="e">
        <f>#REF!</f>
        <v>#REF!</v>
      </c>
      <c r="D7" s="206"/>
      <c r="E7" s="417" t="s">
        <v>117</v>
      </c>
      <c r="F7" s="417"/>
    </row>
    <row r="8" spans="1:6">
      <c r="A8" s="215">
        <v>2</v>
      </c>
      <c r="B8" s="216" t="e">
        <f>#REF!</f>
        <v>#REF!</v>
      </c>
      <c r="C8" s="216" t="e">
        <f>#REF!</f>
        <v>#REF!</v>
      </c>
      <c r="D8" s="206"/>
      <c r="E8" s="417" t="s">
        <v>118</v>
      </c>
      <c r="F8" s="417"/>
    </row>
    <row r="9" spans="1:6">
      <c r="A9" s="215">
        <v>3</v>
      </c>
      <c r="B9" s="218" t="e">
        <f>#REF!</f>
        <v>#REF!</v>
      </c>
      <c r="C9" s="218" t="e">
        <f>#REF!</f>
        <v>#REF!</v>
      </c>
      <c r="D9" s="206"/>
      <c r="E9" s="417" t="s">
        <v>119</v>
      </c>
      <c r="F9" s="417"/>
    </row>
    <row r="10" spans="1:6">
      <c r="A10" s="211">
        <v>4</v>
      </c>
      <c r="B10" s="217" t="e">
        <f>#REF!</f>
        <v>#REF!</v>
      </c>
      <c r="C10" s="217" t="e">
        <f>#REF!</f>
        <v>#REF!</v>
      </c>
      <c r="D10" s="206"/>
      <c r="E10" s="417" t="s">
        <v>138</v>
      </c>
      <c r="F10" s="417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29"/>
  <sheetViews>
    <sheetView workbookViewId="0">
      <selection activeCell="C32" sqref="C32"/>
    </sheetView>
  </sheetViews>
  <sheetFormatPr defaultRowHeight="12.75" customHeight="1"/>
  <cols>
    <col min="1" max="1" width="17.140625" customWidth="1"/>
    <col min="2" max="2" width="47.28515625" customWidth="1"/>
    <col min="3" max="3" width="43" customWidth="1"/>
    <col min="257" max="257" width="17.140625" customWidth="1"/>
    <col min="258" max="258" width="47.28515625" customWidth="1"/>
    <col min="259" max="259" width="43" customWidth="1"/>
    <col min="513" max="513" width="17.140625" customWidth="1"/>
    <col min="514" max="514" width="47.28515625" customWidth="1"/>
    <col min="515" max="515" width="43" customWidth="1"/>
    <col min="769" max="769" width="17.140625" customWidth="1"/>
    <col min="770" max="770" width="47.28515625" customWidth="1"/>
    <col min="771" max="771" width="43" customWidth="1"/>
    <col min="1025" max="1025" width="17.140625" customWidth="1"/>
    <col min="1026" max="1026" width="47.28515625" customWidth="1"/>
    <col min="1027" max="1027" width="43" customWidth="1"/>
    <col min="1281" max="1281" width="17.140625" customWidth="1"/>
    <col min="1282" max="1282" width="47.28515625" customWidth="1"/>
    <col min="1283" max="1283" width="43" customWidth="1"/>
    <col min="1537" max="1537" width="17.140625" customWidth="1"/>
    <col min="1538" max="1538" width="47.28515625" customWidth="1"/>
    <col min="1539" max="1539" width="43" customWidth="1"/>
    <col min="1793" max="1793" width="17.140625" customWidth="1"/>
    <col min="1794" max="1794" width="47.28515625" customWidth="1"/>
    <col min="1795" max="1795" width="43" customWidth="1"/>
    <col min="2049" max="2049" width="17.140625" customWidth="1"/>
    <col min="2050" max="2050" width="47.28515625" customWidth="1"/>
    <col min="2051" max="2051" width="43" customWidth="1"/>
    <col min="2305" max="2305" width="17.140625" customWidth="1"/>
    <col min="2306" max="2306" width="47.28515625" customWidth="1"/>
    <col min="2307" max="2307" width="43" customWidth="1"/>
    <col min="2561" max="2561" width="17.140625" customWidth="1"/>
    <col min="2562" max="2562" width="47.28515625" customWidth="1"/>
    <col min="2563" max="2563" width="43" customWidth="1"/>
    <col min="2817" max="2817" width="17.140625" customWidth="1"/>
    <col min="2818" max="2818" width="47.28515625" customWidth="1"/>
    <col min="2819" max="2819" width="43" customWidth="1"/>
    <col min="3073" max="3073" width="17.140625" customWidth="1"/>
    <col min="3074" max="3074" width="47.28515625" customWidth="1"/>
    <col min="3075" max="3075" width="43" customWidth="1"/>
    <col min="3329" max="3329" width="17.140625" customWidth="1"/>
    <col min="3330" max="3330" width="47.28515625" customWidth="1"/>
    <col min="3331" max="3331" width="43" customWidth="1"/>
    <col min="3585" max="3585" width="17.140625" customWidth="1"/>
    <col min="3586" max="3586" width="47.28515625" customWidth="1"/>
    <col min="3587" max="3587" width="43" customWidth="1"/>
    <col min="3841" max="3841" width="17.140625" customWidth="1"/>
    <col min="3842" max="3842" width="47.28515625" customWidth="1"/>
    <col min="3843" max="3843" width="43" customWidth="1"/>
    <col min="4097" max="4097" width="17.140625" customWidth="1"/>
    <col min="4098" max="4098" width="47.28515625" customWidth="1"/>
    <col min="4099" max="4099" width="43" customWidth="1"/>
    <col min="4353" max="4353" width="17.140625" customWidth="1"/>
    <col min="4354" max="4354" width="47.28515625" customWidth="1"/>
    <col min="4355" max="4355" width="43" customWidth="1"/>
    <col min="4609" max="4609" width="17.140625" customWidth="1"/>
    <col min="4610" max="4610" width="47.28515625" customWidth="1"/>
    <col min="4611" max="4611" width="43" customWidth="1"/>
    <col min="4865" max="4865" width="17.140625" customWidth="1"/>
    <col min="4866" max="4866" width="47.28515625" customWidth="1"/>
    <col min="4867" max="4867" width="43" customWidth="1"/>
    <col min="5121" max="5121" width="17.140625" customWidth="1"/>
    <col min="5122" max="5122" width="47.28515625" customWidth="1"/>
    <col min="5123" max="5123" width="43" customWidth="1"/>
    <col min="5377" max="5377" width="17.140625" customWidth="1"/>
    <col min="5378" max="5378" width="47.28515625" customWidth="1"/>
    <col min="5379" max="5379" width="43" customWidth="1"/>
    <col min="5633" max="5633" width="17.140625" customWidth="1"/>
    <col min="5634" max="5634" width="47.28515625" customWidth="1"/>
    <col min="5635" max="5635" width="43" customWidth="1"/>
    <col min="5889" max="5889" width="17.140625" customWidth="1"/>
    <col min="5890" max="5890" width="47.28515625" customWidth="1"/>
    <col min="5891" max="5891" width="43" customWidth="1"/>
    <col min="6145" max="6145" width="17.140625" customWidth="1"/>
    <col min="6146" max="6146" width="47.28515625" customWidth="1"/>
    <col min="6147" max="6147" width="43" customWidth="1"/>
    <col min="6401" max="6401" width="17.140625" customWidth="1"/>
    <col min="6402" max="6402" width="47.28515625" customWidth="1"/>
    <col min="6403" max="6403" width="43" customWidth="1"/>
    <col min="6657" max="6657" width="17.140625" customWidth="1"/>
    <col min="6658" max="6658" width="47.28515625" customWidth="1"/>
    <col min="6659" max="6659" width="43" customWidth="1"/>
    <col min="6913" max="6913" width="17.140625" customWidth="1"/>
    <col min="6914" max="6914" width="47.28515625" customWidth="1"/>
    <col min="6915" max="6915" width="43" customWidth="1"/>
    <col min="7169" max="7169" width="17.140625" customWidth="1"/>
    <col min="7170" max="7170" width="47.28515625" customWidth="1"/>
    <col min="7171" max="7171" width="43" customWidth="1"/>
    <col min="7425" max="7425" width="17.140625" customWidth="1"/>
    <col min="7426" max="7426" width="47.28515625" customWidth="1"/>
    <col min="7427" max="7427" width="43" customWidth="1"/>
    <col min="7681" max="7681" width="17.140625" customWidth="1"/>
    <col min="7682" max="7682" width="47.28515625" customWidth="1"/>
    <col min="7683" max="7683" width="43" customWidth="1"/>
    <col min="7937" max="7937" width="17.140625" customWidth="1"/>
    <col min="7938" max="7938" width="47.28515625" customWidth="1"/>
    <col min="7939" max="7939" width="43" customWidth="1"/>
    <col min="8193" max="8193" width="17.140625" customWidth="1"/>
    <col min="8194" max="8194" width="47.28515625" customWidth="1"/>
    <col min="8195" max="8195" width="43" customWidth="1"/>
    <col min="8449" max="8449" width="17.140625" customWidth="1"/>
    <col min="8450" max="8450" width="47.28515625" customWidth="1"/>
    <col min="8451" max="8451" width="43" customWidth="1"/>
    <col min="8705" max="8705" width="17.140625" customWidth="1"/>
    <col min="8706" max="8706" width="47.28515625" customWidth="1"/>
    <col min="8707" max="8707" width="43" customWidth="1"/>
    <col min="8961" max="8961" width="17.140625" customWidth="1"/>
    <col min="8962" max="8962" width="47.28515625" customWidth="1"/>
    <col min="8963" max="8963" width="43" customWidth="1"/>
    <col min="9217" max="9217" width="17.140625" customWidth="1"/>
    <col min="9218" max="9218" width="47.28515625" customWidth="1"/>
    <col min="9219" max="9219" width="43" customWidth="1"/>
    <col min="9473" max="9473" width="17.140625" customWidth="1"/>
    <col min="9474" max="9474" width="47.28515625" customWidth="1"/>
    <col min="9475" max="9475" width="43" customWidth="1"/>
    <col min="9729" max="9729" width="17.140625" customWidth="1"/>
    <col min="9730" max="9730" width="47.28515625" customWidth="1"/>
    <col min="9731" max="9731" width="43" customWidth="1"/>
    <col min="9985" max="9985" width="17.140625" customWidth="1"/>
    <col min="9986" max="9986" width="47.28515625" customWidth="1"/>
    <col min="9987" max="9987" width="43" customWidth="1"/>
    <col min="10241" max="10241" width="17.140625" customWidth="1"/>
    <col min="10242" max="10242" width="47.28515625" customWidth="1"/>
    <col min="10243" max="10243" width="43" customWidth="1"/>
    <col min="10497" max="10497" width="17.140625" customWidth="1"/>
    <col min="10498" max="10498" width="47.28515625" customWidth="1"/>
    <col min="10499" max="10499" width="43" customWidth="1"/>
    <col min="10753" max="10753" width="17.140625" customWidth="1"/>
    <col min="10754" max="10754" width="47.28515625" customWidth="1"/>
    <col min="10755" max="10755" width="43" customWidth="1"/>
    <col min="11009" max="11009" width="17.140625" customWidth="1"/>
    <col min="11010" max="11010" width="47.28515625" customWidth="1"/>
    <col min="11011" max="11011" width="43" customWidth="1"/>
    <col min="11265" max="11265" width="17.140625" customWidth="1"/>
    <col min="11266" max="11266" width="47.28515625" customWidth="1"/>
    <col min="11267" max="11267" width="43" customWidth="1"/>
    <col min="11521" max="11521" width="17.140625" customWidth="1"/>
    <col min="11522" max="11522" width="47.28515625" customWidth="1"/>
    <col min="11523" max="11523" width="43" customWidth="1"/>
    <col min="11777" max="11777" width="17.140625" customWidth="1"/>
    <col min="11778" max="11778" width="47.28515625" customWidth="1"/>
    <col min="11779" max="11779" width="43" customWidth="1"/>
    <col min="12033" max="12033" width="17.140625" customWidth="1"/>
    <col min="12034" max="12034" width="47.28515625" customWidth="1"/>
    <col min="12035" max="12035" width="43" customWidth="1"/>
    <col min="12289" max="12289" width="17.140625" customWidth="1"/>
    <col min="12290" max="12290" width="47.28515625" customWidth="1"/>
    <col min="12291" max="12291" width="43" customWidth="1"/>
    <col min="12545" max="12545" width="17.140625" customWidth="1"/>
    <col min="12546" max="12546" width="47.28515625" customWidth="1"/>
    <col min="12547" max="12547" width="43" customWidth="1"/>
    <col min="12801" max="12801" width="17.140625" customWidth="1"/>
    <col min="12802" max="12802" width="47.28515625" customWidth="1"/>
    <col min="12803" max="12803" width="43" customWidth="1"/>
    <col min="13057" max="13057" width="17.140625" customWidth="1"/>
    <col min="13058" max="13058" width="47.28515625" customWidth="1"/>
    <col min="13059" max="13059" width="43" customWidth="1"/>
    <col min="13313" max="13313" width="17.140625" customWidth="1"/>
    <col min="13314" max="13314" width="47.28515625" customWidth="1"/>
    <col min="13315" max="13315" width="43" customWidth="1"/>
    <col min="13569" max="13569" width="17.140625" customWidth="1"/>
    <col min="13570" max="13570" width="47.28515625" customWidth="1"/>
    <col min="13571" max="13571" width="43" customWidth="1"/>
    <col min="13825" max="13825" width="17.140625" customWidth="1"/>
    <col min="13826" max="13826" width="47.28515625" customWidth="1"/>
    <col min="13827" max="13827" width="43" customWidth="1"/>
    <col min="14081" max="14081" width="17.140625" customWidth="1"/>
    <col min="14082" max="14082" width="47.28515625" customWidth="1"/>
    <col min="14083" max="14083" width="43" customWidth="1"/>
    <col min="14337" max="14337" width="17.140625" customWidth="1"/>
    <col min="14338" max="14338" width="47.28515625" customWidth="1"/>
    <col min="14339" max="14339" width="43" customWidth="1"/>
    <col min="14593" max="14593" width="17.140625" customWidth="1"/>
    <col min="14594" max="14594" width="47.28515625" customWidth="1"/>
    <col min="14595" max="14595" width="43" customWidth="1"/>
    <col min="14849" max="14849" width="17.140625" customWidth="1"/>
    <col min="14850" max="14850" width="47.28515625" customWidth="1"/>
    <col min="14851" max="14851" width="43" customWidth="1"/>
    <col min="15105" max="15105" width="17.140625" customWidth="1"/>
    <col min="15106" max="15106" width="47.28515625" customWidth="1"/>
    <col min="15107" max="15107" width="43" customWidth="1"/>
    <col min="15361" max="15361" width="17.140625" customWidth="1"/>
    <col min="15362" max="15362" width="47.28515625" customWidth="1"/>
    <col min="15363" max="15363" width="43" customWidth="1"/>
    <col min="15617" max="15617" width="17.140625" customWidth="1"/>
    <col min="15618" max="15618" width="47.28515625" customWidth="1"/>
    <col min="15619" max="15619" width="43" customWidth="1"/>
    <col min="15873" max="15873" width="17.140625" customWidth="1"/>
    <col min="15874" max="15874" width="47.28515625" customWidth="1"/>
    <col min="15875" max="15875" width="43" customWidth="1"/>
    <col min="16129" max="16129" width="17.140625" customWidth="1"/>
    <col min="16130" max="16130" width="47.28515625" customWidth="1"/>
    <col min="16131" max="16131" width="43" customWidth="1"/>
  </cols>
  <sheetData>
    <row r="1" spans="1:2" ht="45" customHeight="1">
      <c r="A1" s="419" t="s">
        <v>142</v>
      </c>
      <c r="B1" s="419"/>
    </row>
    <row r="2" spans="1:2" ht="12.75" customHeight="1">
      <c r="A2" s="142" t="s">
        <v>143</v>
      </c>
      <c r="B2" s="142"/>
    </row>
    <row r="3" spans="1:2" ht="12.75" customHeight="1">
      <c r="A3" s="142" t="s">
        <v>144</v>
      </c>
      <c r="B3" s="142"/>
    </row>
    <row r="4" spans="1:2" ht="12.75" customHeight="1">
      <c r="A4" s="142" t="s">
        <v>145</v>
      </c>
      <c r="B4" s="142"/>
    </row>
    <row r="5" spans="1:2" ht="12.75" customHeight="1">
      <c r="A5" s="142" t="s">
        <v>146</v>
      </c>
      <c r="B5" s="142"/>
    </row>
    <row r="6" spans="1:2" ht="12.75" customHeight="1">
      <c r="A6" s="142"/>
      <c r="B6" s="142"/>
    </row>
    <row r="7" spans="1:2" ht="25.5">
      <c r="A7" s="143" t="s">
        <v>0</v>
      </c>
      <c r="B7" s="143" t="s">
        <v>147</v>
      </c>
    </row>
    <row r="8" spans="1:2" ht="12.75" customHeight="1">
      <c r="A8" s="144">
        <v>1</v>
      </c>
      <c r="B8" s="144">
        <v>2</v>
      </c>
    </row>
    <row r="9" spans="1:2" ht="12.75" customHeight="1">
      <c r="A9" s="145"/>
      <c r="B9" s="146"/>
    </row>
    <row r="10" spans="1:2" ht="12.75" customHeight="1">
      <c r="A10" s="145"/>
      <c r="B10" s="146"/>
    </row>
    <row r="11" spans="1:2" ht="12.75" customHeight="1">
      <c r="A11" s="145"/>
      <c r="B11" s="146"/>
    </row>
    <row r="12" spans="1:2" ht="12.75" customHeight="1">
      <c r="A12" s="145"/>
      <c r="B12" s="146"/>
    </row>
    <row r="13" spans="1:2" ht="12.75" customHeight="1">
      <c r="A13" s="145"/>
      <c r="B13" s="146"/>
    </row>
    <row r="14" spans="1:2" ht="12.75" customHeight="1">
      <c r="A14" s="145"/>
      <c r="B14" s="146"/>
    </row>
    <row r="15" spans="1:2" ht="12.75" customHeight="1">
      <c r="A15" s="145"/>
      <c r="B15" s="146"/>
    </row>
    <row r="16" spans="1:2" ht="12.75" customHeight="1">
      <c r="A16" s="145"/>
      <c r="B16" s="146"/>
    </row>
    <row r="17" spans="1:2" ht="12.75" customHeight="1">
      <c r="A17" s="145"/>
      <c r="B17" s="146"/>
    </row>
    <row r="18" spans="1:2" ht="12.75" customHeight="1">
      <c r="A18" s="145"/>
      <c r="B18" s="146"/>
    </row>
    <row r="19" spans="1:2" ht="12.75" customHeight="1">
      <c r="A19" s="145"/>
      <c r="B19" s="146"/>
    </row>
    <row r="20" spans="1:2" ht="12.75" customHeight="1">
      <c r="A20" s="145"/>
      <c r="B20" s="146"/>
    </row>
    <row r="21" spans="1:2" ht="12.75" customHeight="1">
      <c r="A21" s="145"/>
      <c r="B21" s="146"/>
    </row>
    <row r="22" spans="1:2" ht="12.75" customHeight="1">
      <c r="A22" s="145"/>
      <c r="B22" s="146"/>
    </row>
    <row r="23" spans="1:2" ht="12.75" customHeight="1">
      <c r="A23" s="145"/>
      <c r="B23" s="146"/>
    </row>
    <row r="24" spans="1:2" ht="12.75" customHeight="1">
      <c r="A24" s="145"/>
      <c r="B24" s="146"/>
    </row>
    <row r="25" spans="1:2" ht="12.75" customHeight="1">
      <c r="A25" s="145"/>
      <c r="B25" s="146"/>
    </row>
    <row r="26" spans="1:2" ht="12.75" customHeight="1">
      <c r="A26" s="145"/>
      <c r="B26" s="146"/>
    </row>
    <row r="27" spans="1:2" ht="12.75" customHeight="1">
      <c r="A27" s="145"/>
      <c r="B27" s="146"/>
    </row>
    <row r="28" spans="1:2" ht="12.75" customHeight="1">
      <c r="A28" s="145"/>
      <c r="B28" s="146"/>
    </row>
    <row r="29" spans="1:2" ht="12.75" customHeight="1">
      <c r="A29" s="145"/>
      <c r="B29" s="146"/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4"/>
  <sheetViews>
    <sheetView view="pageBreakPreview" zoomScale="82" zoomScaleNormal="80" zoomScaleSheetLayoutView="82" workbookViewId="0">
      <selection activeCell="Q31" sqref="Q31"/>
    </sheetView>
  </sheetViews>
  <sheetFormatPr defaultColWidth="9.140625" defaultRowHeight="15"/>
  <cols>
    <col min="1" max="1" width="10.140625" style="263" bestFit="1" customWidth="1"/>
    <col min="2" max="11" width="10.7109375" style="263" customWidth="1"/>
    <col min="12" max="12" width="11.28515625" style="263" bestFit="1" customWidth="1"/>
    <col min="13" max="13" width="14.28515625" style="263" customWidth="1"/>
    <col min="14" max="14" width="13.85546875" style="263" customWidth="1"/>
    <col min="15" max="15" width="12.5703125" style="263" bestFit="1" customWidth="1"/>
    <col min="16" max="16" width="12.5703125" style="263" customWidth="1"/>
    <col min="17" max="17" width="13.28515625" style="263" customWidth="1"/>
    <col min="18" max="18" width="12.85546875" style="263" customWidth="1"/>
    <col min="19" max="19" width="10.7109375" style="263" customWidth="1"/>
    <col min="20" max="24" width="11.28515625" style="263" bestFit="1" customWidth="1"/>
    <col min="25" max="25" width="12.570312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3" customHeight="1">
      <c r="Y6" s="264"/>
    </row>
    <row r="7" spans="1:25">
      <c r="Y7" s="264" t="s">
        <v>238</v>
      </c>
    </row>
    <row r="8" spans="1:25" ht="2.25" customHeight="1"/>
    <row r="9" spans="1:25" ht="16.5" customHeight="1">
      <c r="A9" s="466" t="s">
        <v>239</v>
      </c>
      <c r="B9" s="466"/>
      <c r="C9" s="466"/>
      <c r="D9" s="466"/>
      <c r="E9" s="466"/>
      <c r="F9" s="466"/>
      <c r="G9" s="466"/>
      <c r="H9" s="466"/>
      <c r="I9" s="466"/>
      <c r="J9" s="466"/>
      <c r="K9" s="466"/>
      <c r="L9" s="466"/>
      <c r="M9" s="466"/>
      <c r="N9" s="466"/>
      <c r="O9" s="466"/>
      <c r="P9" s="466"/>
      <c r="Q9" s="466"/>
      <c r="R9" s="466"/>
      <c r="S9" s="466"/>
      <c r="T9" s="466"/>
      <c r="U9" s="466"/>
      <c r="V9" s="466"/>
      <c r="W9" s="466"/>
      <c r="X9" s="466"/>
      <c r="Y9" s="466"/>
    </row>
    <row r="10" spans="1:25">
      <c r="A10" s="467" t="s">
        <v>240</v>
      </c>
      <c r="B10" s="467"/>
      <c r="C10" s="467"/>
      <c r="D10" s="467"/>
      <c r="E10" s="467"/>
      <c r="F10" s="467"/>
      <c r="G10" s="467"/>
      <c r="H10" s="467"/>
      <c r="I10" s="467"/>
      <c r="J10" s="467"/>
      <c r="K10" s="467"/>
      <c r="L10" s="467"/>
      <c r="M10" s="467"/>
      <c r="N10" s="467"/>
      <c r="O10" s="467"/>
      <c r="P10" s="467"/>
      <c r="Q10" s="467"/>
      <c r="R10" s="467"/>
      <c r="S10" s="467"/>
      <c r="T10" s="467"/>
      <c r="U10" s="467"/>
      <c r="V10" s="467"/>
      <c r="W10" s="467"/>
      <c r="X10" s="467"/>
      <c r="Y10" s="467"/>
    </row>
    <row r="11" spans="1:25">
      <c r="A11" s="467" t="s">
        <v>241</v>
      </c>
      <c r="B11" s="467"/>
      <c r="C11" s="467"/>
      <c r="D11" s="467"/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67"/>
    </row>
    <row r="12" spans="1:25">
      <c r="A12" s="467" t="s">
        <v>328</v>
      </c>
      <c r="B12" s="467"/>
      <c r="C12" s="467"/>
      <c r="D12" s="467"/>
      <c r="E12" s="467"/>
      <c r="F12" s="467"/>
      <c r="G12" s="467"/>
      <c r="H12" s="467"/>
      <c r="I12" s="467"/>
      <c r="J12" s="467"/>
      <c r="K12" s="467"/>
      <c r="L12" s="467"/>
      <c r="M12" s="467"/>
      <c r="N12" s="467"/>
      <c r="O12" s="467"/>
      <c r="P12" s="467"/>
      <c r="Q12" s="467"/>
      <c r="R12" s="467"/>
      <c r="S12" s="467"/>
      <c r="T12" s="467"/>
      <c r="U12" s="467"/>
      <c r="V12" s="467"/>
      <c r="W12" s="467"/>
      <c r="X12" s="467"/>
      <c r="Y12" s="467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68" t="s">
        <v>242</v>
      </c>
      <c r="B14" s="468"/>
      <c r="C14" s="468"/>
      <c r="D14" s="468"/>
      <c r="E14" s="468"/>
      <c r="F14" s="468"/>
      <c r="G14" s="468"/>
      <c r="H14" s="468"/>
      <c r="I14" s="468"/>
      <c r="J14" s="468"/>
      <c r="K14" s="468"/>
      <c r="L14" s="468"/>
      <c r="M14" s="468"/>
      <c r="N14" s="468"/>
      <c r="O14" s="468"/>
      <c r="P14" s="468"/>
      <c r="Q14" s="468"/>
      <c r="R14" s="468"/>
      <c r="S14" s="468"/>
      <c r="T14" s="468"/>
      <c r="U14" s="468"/>
      <c r="V14" s="468"/>
      <c r="W14" s="468"/>
      <c r="X14" s="468"/>
      <c r="Y14" s="468"/>
    </row>
    <row r="15" spans="1:25">
      <c r="A15" s="266"/>
      <c r="B15" s="469" t="s">
        <v>341</v>
      </c>
      <c r="C15" s="469"/>
      <c r="D15" s="469"/>
      <c r="E15" s="469"/>
      <c r="F15" s="469"/>
      <c r="G15" s="469"/>
      <c r="H15" s="469"/>
      <c r="I15" s="469"/>
      <c r="J15" s="469"/>
      <c r="K15" s="469"/>
      <c r="L15" s="469"/>
      <c r="M15" s="469"/>
      <c r="N15" s="469"/>
      <c r="O15" s="469"/>
      <c r="P15" s="267" t="s">
        <v>107</v>
      </c>
      <c r="Q15" s="469" t="s">
        <v>348</v>
      </c>
      <c r="R15" s="469"/>
      <c r="S15" s="469"/>
      <c r="T15" s="469"/>
      <c r="U15" s="268"/>
      <c r="V15" s="268"/>
      <c r="W15" s="269"/>
      <c r="X15" s="269"/>
      <c r="Y15" s="269"/>
    </row>
    <row r="16" spans="1:25">
      <c r="A16" s="265"/>
      <c r="B16" s="470" t="s">
        <v>243</v>
      </c>
      <c r="C16" s="470"/>
      <c r="D16" s="470"/>
      <c r="E16" s="470"/>
      <c r="F16" s="470"/>
      <c r="G16" s="470"/>
      <c r="H16" s="470"/>
      <c r="I16" s="470"/>
      <c r="J16" s="470"/>
      <c r="K16" s="470"/>
      <c r="L16" s="470"/>
      <c r="M16" s="470"/>
      <c r="N16" s="470"/>
      <c r="O16" s="470"/>
      <c r="P16" s="265"/>
      <c r="Q16" s="471" t="s">
        <v>244</v>
      </c>
      <c r="R16" s="471"/>
      <c r="S16" s="471"/>
      <c r="T16" s="471"/>
      <c r="U16" s="270"/>
      <c r="V16" s="270"/>
      <c r="W16" s="270"/>
      <c r="X16" s="270"/>
      <c r="Y16" s="270"/>
    </row>
    <row r="17" spans="1:25">
      <c r="A17" s="265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65"/>
      <c r="Q17" s="271"/>
      <c r="R17" s="271"/>
      <c r="S17" s="271"/>
      <c r="T17" s="271"/>
      <c r="U17" s="270"/>
      <c r="V17" s="270"/>
      <c r="W17" s="270"/>
      <c r="X17" s="270"/>
      <c r="Y17" s="270"/>
    </row>
    <row r="18" spans="1:25" ht="57" customHeight="1">
      <c r="A18" s="423" t="s">
        <v>247</v>
      </c>
      <c r="B18" s="423"/>
      <c r="C18" s="423"/>
      <c r="D18" s="423"/>
      <c r="E18" s="423"/>
      <c r="F18" s="423"/>
      <c r="G18" s="423"/>
      <c r="H18" s="423"/>
      <c r="I18" s="423"/>
      <c r="J18" s="423"/>
      <c r="K18" s="423"/>
      <c r="L18" s="423"/>
      <c r="M18" s="423"/>
      <c r="N18" s="423"/>
      <c r="O18" s="423"/>
      <c r="P18" s="423"/>
      <c r="Q18" s="423"/>
      <c r="R18" s="423"/>
      <c r="S18" s="423"/>
      <c r="T18" s="423"/>
      <c r="U18" s="423"/>
      <c r="V18" s="423"/>
      <c r="W18" s="423"/>
      <c r="X18" s="423"/>
      <c r="Y18" s="423"/>
    </row>
    <row r="19" spans="1:25">
      <c r="A19" s="265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65"/>
      <c r="Q19" s="271"/>
      <c r="R19" s="271"/>
      <c r="S19" s="271"/>
      <c r="T19" s="271"/>
      <c r="U19" s="270"/>
      <c r="V19" s="270"/>
      <c r="W19" s="270"/>
      <c r="X19" s="270"/>
      <c r="Y19" s="270"/>
    </row>
    <row r="20" spans="1:25">
      <c r="A20" s="265"/>
      <c r="B20" s="272" t="s">
        <v>248</v>
      </c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65"/>
      <c r="Q20" s="271"/>
      <c r="R20" s="271"/>
      <c r="S20" s="271"/>
      <c r="T20" s="271"/>
      <c r="U20" s="270"/>
      <c r="V20" s="270"/>
      <c r="W20" s="270"/>
      <c r="X20" s="270"/>
      <c r="Y20" s="270"/>
    </row>
    <row r="21" spans="1:25" ht="15" customHeight="1">
      <c r="A21" s="472"/>
      <c r="B21" s="472"/>
      <c r="C21" s="472"/>
      <c r="D21" s="472"/>
      <c r="E21" s="472"/>
      <c r="F21" s="472"/>
      <c r="G21" s="472"/>
      <c r="H21" s="472"/>
      <c r="I21" s="472"/>
      <c r="J21" s="472"/>
      <c r="K21" s="472"/>
      <c r="L21" s="472"/>
      <c r="M21" s="420" t="s">
        <v>249</v>
      </c>
      <c r="N21" s="420"/>
      <c r="O21" s="420"/>
      <c r="P21" s="420"/>
      <c r="Q21" s="427" t="s">
        <v>250</v>
      </c>
      <c r="R21" s="427"/>
      <c r="S21" s="271"/>
      <c r="T21" s="271"/>
      <c r="U21" s="270"/>
      <c r="V21" s="270"/>
      <c r="W21" s="270"/>
      <c r="X21" s="270"/>
      <c r="Y21" s="270"/>
    </row>
    <row r="22" spans="1:25">
      <c r="A22" s="472"/>
      <c r="B22" s="472"/>
      <c r="C22" s="472"/>
      <c r="D22" s="472"/>
      <c r="E22" s="472"/>
      <c r="F22" s="472"/>
      <c r="G22" s="472"/>
      <c r="H22" s="472"/>
      <c r="I22" s="472"/>
      <c r="J22" s="472"/>
      <c r="K22" s="472"/>
      <c r="L22" s="472"/>
      <c r="M22" s="420" t="s">
        <v>30</v>
      </c>
      <c r="N22" s="420"/>
      <c r="O22" s="420"/>
      <c r="P22" s="420"/>
      <c r="Q22" s="427"/>
      <c r="R22" s="427"/>
      <c r="S22" s="271"/>
      <c r="T22" s="271"/>
      <c r="U22" s="270"/>
      <c r="V22" s="270"/>
      <c r="W22" s="270"/>
      <c r="X22" s="270"/>
      <c r="Y22" s="270"/>
    </row>
    <row r="23" spans="1:25">
      <c r="A23" s="472"/>
      <c r="B23" s="472"/>
      <c r="C23" s="472"/>
      <c r="D23" s="472"/>
      <c r="E23" s="472"/>
      <c r="F23" s="472"/>
      <c r="G23" s="472"/>
      <c r="H23" s="472"/>
      <c r="I23" s="472"/>
      <c r="J23" s="472"/>
      <c r="K23" s="472"/>
      <c r="L23" s="472"/>
      <c r="M23" s="273" t="s">
        <v>25</v>
      </c>
      <c r="N23" s="273" t="s">
        <v>27</v>
      </c>
      <c r="O23" s="273" t="s">
        <v>28</v>
      </c>
      <c r="P23" s="273" t="s">
        <v>29</v>
      </c>
      <c r="Q23" s="427"/>
      <c r="R23" s="427"/>
      <c r="S23" s="271"/>
      <c r="T23" s="271"/>
      <c r="U23" s="270"/>
      <c r="V23" s="270"/>
      <c r="W23" s="270"/>
      <c r="X23" s="270"/>
      <c r="Y23" s="270"/>
    </row>
    <row r="24" spans="1:25">
      <c r="A24" s="428" t="s">
        <v>329</v>
      </c>
      <c r="B24" s="429"/>
      <c r="C24" s="429"/>
      <c r="D24" s="429"/>
      <c r="E24" s="429"/>
      <c r="F24" s="429"/>
      <c r="G24" s="429"/>
      <c r="H24" s="429"/>
      <c r="I24" s="429"/>
      <c r="J24" s="429"/>
      <c r="K24" s="429"/>
      <c r="L24" s="430"/>
      <c r="M24" s="274">
        <v>5479.88</v>
      </c>
      <c r="N24" s="274">
        <v>6947.57</v>
      </c>
      <c r="O24" s="274">
        <v>7845.91</v>
      </c>
      <c r="P24" s="274">
        <v>9471.5400000000009</v>
      </c>
      <c r="Q24" s="473">
        <v>4168.3900000000003</v>
      </c>
      <c r="R24" s="473"/>
      <c r="S24" s="271"/>
      <c r="T24" s="271"/>
      <c r="U24" s="270"/>
      <c r="V24" s="270"/>
      <c r="W24" s="270"/>
      <c r="X24" s="270"/>
      <c r="Y24" s="270"/>
    </row>
    <row r="25" spans="1:25">
      <c r="A25" s="265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65"/>
      <c r="Q25" s="271"/>
      <c r="R25" s="271"/>
      <c r="S25" s="271"/>
      <c r="T25" s="271"/>
      <c r="U25" s="270"/>
      <c r="V25" s="270"/>
      <c r="W25" s="270"/>
      <c r="X25" s="270"/>
      <c r="Y25" s="270"/>
    </row>
    <row r="26" spans="1:25" ht="33" customHeight="1">
      <c r="A26" s="441" t="s">
        <v>84</v>
      </c>
      <c r="B26" s="441"/>
      <c r="C26" s="441"/>
      <c r="D26" s="441"/>
      <c r="E26" s="441"/>
      <c r="F26" s="441"/>
      <c r="G26" s="441"/>
      <c r="H26" s="441"/>
      <c r="I26" s="441"/>
      <c r="J26" s="441"/>
      <c r="K26" s="421" t="s">
        <v>85</v>
      </c>
      <c r="L26" s="421"/>
      <c r="M26" s="275">
        <v>3383.43</v>
      </c>
      <c r="N26" s="271"/>
      <c r="O26" s="271"/>
      <c r="P26" s="265"/>
      <c r="Q26" s="271"/>
      <c r="R26" s="271"/>
      <c r="S26" s="271"/>
      <c r="T26" s="271"/>
      <c r="U26" s="270"/>
      <c r="V26" s="270"/>
      <c r="W26" s="270"/>
      <c r="X26" s="270"/>
      <c r="Y26" s="270"/>
    </row>
    <row r="27" spans="1:25" s="278" customFormat="1">
      <c r="A27" s="276"/>
      <c r="B27" s="277"/>
      <c r="C27" s="277"/>
      <c r="D27" s="277"/>
      <c r="E27" s="277"/>
      <c r="H27" s="271"/>
      <c r="I27" s="271"/>
      <c r="J27" s="271"/>
      <c r="L27" s="279"/>
      <c r="M27" s="280"/>
      <c r="N27" s="271"/>
      <c r="O27" s="271"/>
      <c r="P27" s="266"/>
      <c r="Q27" s="271"/>
      <c r="R27" s="271"/>
      <c r="S27" s="271"/>
      <c r="T27" s="271"/>
      <c r="U27" s="270"/>
      <c r="V27" s="270"/>
      <c r="W27" s="270"/>
      <c r="X27" s="270"/>
      <c r="Y27" s="270"/>
    </row>
    <row r="28" spans="1:25" ht="31.5" customHeight="1">
      <c r="A28" s="442" t="s">
        <v>86</v>
      </c>
      <c r="B28" s="442"/>
      <c r="C28" s="442"/>
      <c r="D28" s="442"/>
      <c r="E28" s="442"/>
      <c r="F28" s="442"/>
      <c r="G28" s="442"/>
      <c r="H28" s="442"/>
      <c r="I28" s="442"/>
      <c r="J28" s="442"/>
      <c r="K28" s="440" t="s">
        <v>38</v>
      </c>
      <c r="L28" s="440"/>
      <c r="M28" s="262" t="s">
        <v>37</v>
      </c>
      <c r="N28" s="271"/>
      <c r="O28" s="271"/>
      <c r="P28" s="265"/>
      <c r="Q28" s="271"/>
      <c r="R28" s="271"/>
      <c r="S28" s="271"/>
      <c r="T28" s="271"/>
      <c r="U28" s="270"/>
      <c r="V28" s="270"/>
      <c r="W28" s="270"/>
      <c r="X28" s="270"/>
      <c r="Y28" s="270"/>
    </row>
    <row r="29" spans="1:25" ht="15" customHeight="1">
      <c r="A29" s="281" t="s">
        <v>52</v>
      </c>
      <c r="B29" s="422" t="s">
        <v>54</v>
      </c>
      <c r="C29" s="422"/>
      <c r="D29" s="422"/>
      <c r="E29" s="422"/>
      <c r="F29" s="422"/>
      <c r="G29" s="422"/>
      <c r="H29" s="422"/>
      <c r="I29" s="422"/>
      <c r="J29" s="422"/>
      <c r="K29" s="421" t="s">
        <v>87</v>
      </c>
      <c r="L29" s="421"/>
      <c r="M29" s="282">
        <v>2115.9499999999998</v>
      </c>
      <c r="N29" s="271"/>
      <c r="O29" s="271"/>
      <c r="P29" s="265"/>
      <c r="Q29" s="271"/>
      <c r="R29" s="271"/>
      <c r="S29" s="271"/>
      <c r="T29" s="271"/>
      <c r="U29" s="270"/>
      <c r="V29" s="270"/>
      <c r="W29" s="270"/>
      <c r="X29" s="270"/>
      <c r="Y29" s="270"/>
    </row>
    <row r="30" spans="1:25" ht="15.75" customHeight="1">
      <c r="A30" s="281" t="s">
        <v>53</v>
      </c>
      <c r="B30" s="422" t="s">
        <v>55</v>
      </c>
      <c r="C30" s="422"/>
      <c r="D30" s="422"/>
      <c r="E30" s="422"/>
      <c r="F30" s="422"/>
      <c r="G30" s="422"/>
      <c r="H30" s="422"/>
      <c r="I30" s="422"/>
      <c r="J30" s="422"/>
      <c r="K30" s="421" t="s">
        <v>88</v>
      </c>
      <c r="L30" s="421"/>
      <c r="M30" s="282">
        <v>999432.39</v>
      </c>
      <c r="N30" s="271"/>
      <c r="O30" s="271"/>
      <c r="P30" s="265"/>
      <c r="Q30" s="271"/>
      <c r="R30" s="271"/>
      <c r="S30" s="271"/>
      <c r="T30" s="271"/>
      <c r="U30" s="270"/>
      <c r="V30" s="270"/>
      <c r="W30" s="270"/>
      <c r="X30" s="270"/>
      <c r="Y30" s="270"/>
    </row>
    <row r="31" spans="1:25" ht="29.25" customHeight="1">
      <c r="A31" s="281" t="s">
        <v>56</v>
      </c>
      <c r="B31" s="422" t="s">
        <v>89</v>
      </c>
      <c r="C31" s="422"/>
      <c r="D31" s="422"/>
      <c r="E31" s="422"/>
      <c r="F31" s="422"/>
      <c r="G31" s="422"/>
      <c r="H31" s="422"/>
      <c r="I31" s="422"/>
      <c r="J31" s="422"/>
      <c r="K31" s="421" t="s">
        <v>57</v>
      </c>
      <c r="L31" s="421"/>
      <c r="M31" s="283">
        <v>1.26820161E-3</v>
      </c>
      <c r="N31" s="271"/>
      <c r="O31" s="271"/>
      <c r="P31" s="265"/>
      <c r="Q31" s="271"/>
      <c r="R31" s="271"/>
      <c r="S31" s="271"/>
      <c r="T31" s="271"/>
      <c r="U31" s="270"/>
      <c r="V31" s="270"/>
      <c r="W31" s="270"/>
      <c r="X31" s="270"/>
      <c r="Y31" s="270"/>
    </row>
    <row r="32" spans="1:25" ht="16.5" customHeight="1">
      <c r="A32" s="281" t="s">
        <v>58</v>
      </c>
      <c r="B32" s="422" t="s">
        <v>59</v>
      </c>
      <c r="C32" s="422"/>
      <c r="D32" s="422"/>
      <c r="E32" s="422"/>
      <c r="F32" s="422"/>
      <c r="G32" s="422"/>
      <c r="H32" s="422"/>
      <c r="I32" s="422"/>
      <c r="J32" s="422"/>
      <c r="K32" s="421" t="s">
        <v>39</v>
      </c>
      <c r="L32" s="421"/>
      <c r="M32" s="282">
        <v>312.80399999999997</v>
      </c>
      <c r="N32" s="271"/>
      <c r="O32" s="271"/>
      <c r="P32" s="265"/>
      <c r="Q32" s="271"/>
      <c r="R32" s="271"/>
      <c r="S32" s="271"/>
      <c r="T32" s="271"/>
      <c r="U32" s="270"/>
      <c r="V32" s="270"/>
      <c r="W32" s="270"/>
      <c r="X32" s="270"/>
      <c r="Y32" s="270"/>
    </row>
    <row r="33" spans="1:25" ht="31.5" customHeight="1">
      <c r="A33" s="281" t="s">
        <v>60</v>
      </c>
      <c r="B33" s="422" t="s">
        <v>61</v>
      </c>
      <c r="C33" s="422"/>
      <c r="D33" s="422"/>
      <c r="E33" s="422"/>
      <c r="F33" s="422"/>
      <c r="G33" s="422"/>
      <c r="H33" s="422"/>
      <c r="I33" s="422"/>
      <c r="J33" s="422"/>
      <c r="K33" s="421" t="s">
        <v>39</v>
      </c>
      <c r="L33" s="421"/>
      <c r="M33" s="282">
        <v>0</v>
      </c>
      <c r="N33" s="271"/>
      <c r="O33" s="271"/>
      <c r="P33" s="265"/>
      <c r="Q33" s="271"/>
      <c r="R33" s="271"/>
      <c r="S33" s="271"/>
      <c r="T33" s="271"/>
      <c r="U33" s="270"/>
      <c r="V33" s="270"/>
      <c r="W33" s="270"/>
      <c r="X33" s="270"/>
      <c r="Y33" s="270"/>
    </row>
    <row r="34" spans="1:25" ht="27.75" customHeight="1">
      <c r="A34" s="281" t="s">
        <v>62</v>
      </c>
      <c r="B34" s="422" t="s">
        <v>63</v>
      </c>
      <c r="C34" s="422"/>
      <c r="D34" s="422"/>
      <c r="E34" s="422"/>
      <c r="F34" s="422"/>
      <c r="G34" s="422"/>
      <c r="H34" s="422"/>
      <c r="I34" s="422"/>
      <c r="J34" s="422"/>
      <c r="K34" s="421" t="s">
        <v>39</v>
      </c>
      <c r="L34" s="421"/>
      <c r="M34" s="282">
        <v>56.08</v>
      </c>
      <c r="N34" s="271"/>
      <c r="O34" s="271"/>
      <c r="P34" s="265"/>
      <c r="Q34" s="271"/>
      <c r="R34" s="271"/>
      <c r="S34" s="271"/>
      <c r="T34" s="271"/>
      <c r="U34" s="270"/>
      <c r="V34" s="270"/>
      <c r="W34" s="270"/>
      <c r="X34" s="270"/>
      <c r="Y34" s="270"/>
    </row>
    <row r="35" spans="1:25" ht="15" customHeight="1">
      <c r="A35" s="281"/>
      <c r="B35" s="422" t="s">
        <v>40</v>
      </c>
      <c r="C35" s="422"/>
      <c r="D35" s="422"/>
      <c r="E35" s="422"/>
      <c r="F35" s="422"/>
      <c r="G35" s="422"/>
      <c r="H35" s="422"/>
      <c r="I35" s="422"/>
      <c r="J35" s="422"/>
      <c r="K35" s="421" t="s">
        <v>39</v>
      </c>
      <c r="L35" s="421"/>
      <c r="M35" s="282">
        <v>0.16600000000000001</v>
      </c>
      <c r="N35" s="271"/>
      <c r="O35" s="271"/>
      <c r="P35" s="265"/>
      <c r="Q35" s="271"/>
      <c r="R35" s="271"/>
      <c r="S35" s="271"/>
      <c r="T35" s="271"/>
      <c r="U35" s="270"/>
      <c r="V35" s="270"/>
      <c r="W35" s="270"/>
      <c r="X35" s="270"/>
      <c r="Y35" s="270"/>
    </row>
    <row r="36" spans="1:25" ht="15" customHeight="1">
      <c r="A36" s="281"/>
      <c r="B36" s="422" t="s">
        <v>41</v>
      </c>
      <c r="C36" s="422"/>
      <c r="D36" s="422"/>
      <c r="E36" s="422"/>
      <c r="F36" s="422"/>
      <c r="G36" s="422"/>
      <c r="H36" s="422"/>
      <c r="I36" s="422"/>
      <c r="J36" s="422"/>
      <c r="K36" s="421" t="s">
        <v>39</v>
      </c>
      <c r="L36" s="421"/>
      <c r="M36" s="282">
        <v>47.497</v>
      </c>
      <c r="N36" s="271"/>
      <c r="O36" s="271"/>
      <c r="P36" s="265"/>
      <c r="Q36" s="271"/>
      <c r="R36" s="271"/>
      <c r="S36" s="271"/>
      <c r="T36" s="271"/>
      <c r="U36" s="270"/>
      <c r="V36" s="270"/>
      <c r="W36" s="270"/>
      <c r="X36" s="270"/>
      <c r="Y36" s="270"/>
    </row>
    <row r="37" spans="1:25" ht="15" customHeight="1">
      <c r="A37" s="281"/>
      <c r="B37" s="422" t="s">
        <v>42</v>
      </c>
      <c r="C37" s="422"/>
      <c r="D37" s="422"/>
      <c r="E37" s="422"/>
      <c r="F37" s="422"/>
      <c r="G37" s="422"/>
      <c r="H37" s="422"/>
      <c r="I37" s="422"/>
      <c r="J37" s="422"/>
      <c r="K37" s="421" t="s">
        <v>39</v>
      </c>
      <c r="L37" s="421"/>
      <c r="M37" s="282">
        <v>8.4169999999999998</v>
      </c>
      <c r="N37" s="271"/>
      <c r="O37" s="271"/>
      <c r="P37" s="265"/>
      <c r="Q37" s="271"/>
      <c r="R37" s="271"/>
      <c r="S37" s="271"/>
      <c r="T37" s="271"/>
      <c r="U37" s="270"/>
      <c r="V37" s="270"/>
      <c r="W37" s="270"/>
      <c r="X37" s="270"/>
      <c r="Y37" s="270"/>
    </row>
    <row r="38" spans="1:25" ht="15" customHeight="1">
      <c r="A38" s="281"/>
      <c r="B38" s="422" t="s">
        <v>43</v>
      </c>
      <c r="C38" s="422"/>
      <c r="D38" s="422"/>
      <c r="E38" s="422"/>
      <c r="F38" s="422"/>
      <c r="G38" s="422"/>
      <c r="H38" s="422"/>
      <c r="I38" s="422"/>
      <c r="J38" s="422"/>
      <c r="K38" s="421" t="s">
        <v>39</v>
      </c>
      <c r="L38" s="421"/>
      <c r="M38" s="282">
        <v>0</v>
      </c>
      <c r="N38" s="271"/>
      <c r="O38" s="271"/>
      <c r="P38" s="265"/>
      <c r="Q38" s="271"/>
      <c r="R38" s="271"/>
      <c r="S38" s="271"/>
      <c r="T38" s="271"/>
      <c r="U38" s="270"/>
      <c r="V38" s="270"/>
      <c r="W38" s="270"/>
      <c r="X38" s="270"/>
      <c r="Y38" s="270"/>
    </row>
    <row r="39" spans="1:25" ht="15" customHeight="1">
      <c r="A39" s="281"/>
      <c r="B39" s="422" t="s">
        <v>44</v>
      </c>
      <c r="C39" s="422"/>
      <c r="D39" s="422"/>
      <c r="E39" s="422"/>
      <c r="F39" s="422"/>
      <c r="G39" s="422"/>
      <c r="H39" s="422"/>
      <c r="I39" s="422"/>
      <c r="J39" s="422"/>
      <c r="K39" s="421" t="s">
        <v>39</v>
      </c>
      <c r="L39" s="421"/>
      <c r="M39" s="282">
        <v>0</v>
      </c>
      <c r="N39" s="271"/>
      <c r="O39" s="271"/>
      <c r="P39" s="265"/>
      <c r="Q39" s="271"/>
      <c r="R39" s="271"/>
      <c r="S39" s="271"/>
      <c r="T39" s="271"/>
      <c r="U39" s="270"/>
      <c r="V39" s="270"/>
      <c r="W39" s="270"/>
      <c r="X39" s="270"/>
      <c r="Y39" s="270"/>
    </row>
    <row r="40" spans="1:25" ht="12.75" customHeight="1">
      <c r="A40" s="281" t="s">
        <v>66</v>
      </c>
      <c r="B40" s="422" t="s">
        <v>65</v>
      </c>
      <c r="C40" s="422"/>
      <c r="D40" s="422"/>
      <c r="E40" s="422"/>
      <c r="F40" s="422"/>
      <c r="G40" s="422"/>
      <c r="H40" s="422"/>
      <c r="I40" s="422"/>
      <c r="J40" s="422"/>
      <c r="K40" s="421" t="s">
        <v>39</v>
      </c>
      <c r="L40" s="421"/>
      <c r="M40" s="282">
        <v>149.28739999999999</v>
      </c>
      <c r="N40" s="271"/>
      <c r="O40" s="271"/>
      <c r="P40" s="265"/>
      <c r="Q40" s="271"/>
      <c r="R40" s="271"/>
      <c r="S40" s="271"/>
      <c r="T40" s="271"/>
      <c r="U40" s="270"/>
      <c r="V40" s="270"/>
      <c r="W40" s="270"/>
      <c r="X40" s="270"/>
      <c r="Y40" s="270"/>
    </row>
    <row r="41" spans="1:25" ht="29.25" customHeight="1">
      <c r="A41" s="281" t="s">
        <v>64</v>
      </c>
      <c r="B41" s="422" t="s">
        <v>67</v>
      </c>
      <c r="C41" s="422"/>
      <c r="D41" s="422"/>
      <c r="E41" s="422"/>
      <c r="F41" s="422"/>
      <c r="G41" s="422"/>
      <c r="H41" s="422"/>
      <c r="I41" s="422"/>
      <c r="J41" s="422"/>
      <c r="K41" s="421" t="s">
        <v>47</v>
      </c>
      <c r="L41" s="421"/>
      <c r="M41" s="282">
        <v>86.865000000000009</v>
      </c>
      <c r="N41" s="271"/>
      <c r="O41" s="271"/>
      <c r="P41" s="265"/>
      <c r="Q41" s="271"/>
      <c r="R41" s="271"/>
      <c r="S41" s="271"/>
      <c r="T41" s="271"/>
      <c r="U41" s="270"/>
      <c r="V41" s="270"/>
      <c r="W41" s="270"/>
      <c r="X41" s="270"/>
      <c r="Y41" s="270"/>
    </row>
    <row r="42" spans="1:25" ht="15" customHeight="1">
      <c r="A42" s="281"/>
      <c r="B42" s="422" t="s">
        <v>45</v>
      </c>
      <c r="C42" s="422"/>
      <c r="D42" s="422"/>
      <c r="E42" s="422"/>
      <c r="F42" s="422"/>
      <c r="G42" s="422"/>
      <c r="H42" s="422"/>
      <c r="I42" s="422"/>
      <c r="J42" s="422"/>
      <c r="K42" s="421" t="s">
        <v>47</v>
      </c>
      <c r="L42" s="421"/>
      <c r="M42" s="282">
        <v>0</v>
      </c>
      <c r="N42" s="271"/>
      <c r="O42" s="271"/>
      <c r="P42" s="265"/>
      <c r="Q42" s="271"/>
      <c r="R42" s="271"/>
      <c r="S42" s="271"/>
      <c r="T42" s="271"/>
      <c r="U42" s="270"/>
      <c r="V42" s="270"/>
      <c r="W42" s="270"/>
      <c r="X42" s="270"/>
      <c r="Y42" s="270"/>
    </row>
    <row r="43" spans="1:25" ht="15" customHeight="1">
      <c r="A43" s="281"/>
      <c r="B43" s="422" t="s">
        <v>48</v>
      </c>
      <c r="C43" s="422"/>
      <c r="D43" s="422"/>
      <c r="E43" s="422"/>
      <c r="F43" s="422"/>
      <c r="G43" s="422"/>
      <c r="H43" s="422"/>
      <c r="I43" s="422"/>
      <c r="J43" s="422"/>
      <c r="K43" s="421" t="s">
        <v>47</v>
      </c>
      <c r="L43" s="421"/>
      <c r="M43" s="282">
        <v>0</v>
      </c>
      <c r="N43" s="271"/>
      <c r="O43" s="271"/>
      <c r="P43" s="265"/>
      <c r="Q43" s="271"/>
      <c r="R43" s="271"/>
      <c r="S43" s="271"/>
      <c r="T43" s="271"/>
      <c r="U43" s="270"/>
      <c r="V43" s="270"/>
      <c r="W43" s="270"/>
      <c r="X43" s="270"/>
      <c r="Y43" s="270"/>
    </row>
    <row r="44" spans="1:25" ht="15" customHeight="1">
      <c r="A44" s="281"/>
      <c r="B44" s="422" t="s">
        <v>49</v>
      </c>
      <c r="C44" s="422"/>
      <c r="D44" s="422"/>
      <c r="E44" s="422"/>
      <c r="F44" s="422"/>
      <c r="G44" s="422"/>
      <c r="H44" s="422"/>
      <c r="I44" s="422"/>
      <c r="J44" s="422"/>
      <c r="K44" s="421" t="s">
        <v>47</v>
      </c>
      <c r="L44" s="421"/>
      <c r="M44" s="282">
        <v>0</v>
      </c>
      <c r="N44" s="271"/>
      <c r="O44" s="271"/>
      <c r="P44" s="265"/>
      <c r="Q44" s="271"/>
      <c r="R44" s="271"/>
      <c r="S44" s="271"/>
      <c r="T44" s="271"/>
      <c r="U44" s="270"/>
      <c r="V44" s="270"/>
      <c r="W44" s="270"/>
      <c r="X44" s="270"/>
      <c r="Y44" s="270"/>
    </row>
    <row r="45" spans="1:25" ht="15" customHeight="1">
      <c r="A45" s="281"/>
      <c r="B45" s="422" t="s">
        <v>46</v>
      </c>
      <c r="C45" s="422"/>
      <c r="D45" s="422"/>
      <c r="E45" s="422"/>
      <c r="F45" s="422"/>
      <c r="G45" s="422"/>
      <c r="H45" s="422"/>
      <c r="I45" s="422"/>
      <c r="J45" s="422"/>
      <c r="K45" s="421" t="s">
        <v>47</v>
      </c>
      <c r="L45" s="421"/>
      <c r="M45" s="282">
        <v>0</v>
      </c>
      <c r="N45" s="271"/>
      <c r="O45" s="271"/>
      <c r="P45" s="265"/>
      <c r="Q45" s="271"/>
      <c r="R45" s="271"/>
      <c r="S45" s="271"/>
      <c r="T45" s="271"/>
      <c r="U45" s="270"/>
      <c r="V45" s="270"/>
      <c r="W45" s="270"/>
      <c r="X45" s="270"/>
      <c r="Y45" s="270"/>
    </row>
    <row r="46" spans="1:25" ht="15" customHeight="1">
      <c r="A46" s="281"/>
      <c r="B46" s="439" t="s">
        <v>50</v>
      </c>
      <c r="C46" s="439"/>
      <c r="D46" s="439"/>
      <c r="E46" s="439"/>
      <c r="F46" s="439"/>
      <c r="G46" s="439"/>
      <c r="H46" s="439"/>
      <c r="I46" s="439"/>
      <c r="J46" s="439"/>
      <c r="K46" s="421" t="s">
        <v>47</v>
      </c>
      <c r="L46" s="421"/>
      <c r="M46" s="282">
        <v>86.865000000000009</v>
      </c>
      <c r="N46" s="271"/>
      <c r="O46" s="271"/>
      <c r="P46" s="265"/>
      <c r="Q46" s="271"/>
      <c r="R46" s="271"/>
      <c r="S46" s="271"/>
      <c r="T46" s="271"/>
      <c r="U46" s="270"/>
      <c r="V46" s="270"/>
      <c r="W46" s="270"/>
      <c r="X46" s="270"/>
      <c r="Y46" s="270"/>
    </row>
    <row r="47" spans="1:25" ht="15" customHeight="1">
      <c r="A47" s="281"/>
      <c r="B47" s="422" t="s">
        <v>48</v>
      </c>
      <c r="C47" s="422"/>
      <c r="D47" s="422"/>
      <c r="E47" s="422"/>
      <c r="F47" s="422"/>
      <c r="G47" s="422"/>
      <c r="H47" s="422"/>
      <c r="I47" s="422"/>
      <c r="J47" s="422"/>
      <c r="K47" s="421" t="s">
        <v>47</v>
      </c>
      <c r="L47" s="421"/>
      <c r="M47" s="282">
        <v>50.725999999999999</v>
      </c>
      <c r="N47" s="271"/>
      <c r="O47" s="271"/>
      <c r="P47" s="265"/>
      <c r="Q47" s="271"/>
      <c r="R47" s="271"/>
      <c r="S47" s="271"/>
      <c r="T47" s="271"/>
      <c r="U47" s="270"/>
      <c r="V47" s="270"/>
      <c r="W47" s="270"/>
      <c r="X47" s="270"/>
      <c r="Y47" s="270"/>
    </row>
    <row r="48" spans="1:25" ht="15" customHeight="1">
      <c r="A48" s="281"/>
      <c r="B48" s="422" t="s">
        <v>46</v>
      </c>
      <c r="C48" s="422"/>
      <c r="D48" s="422"/>
      <c r="E48" s="422"/>
      <c r="F48" s="422"/>
      <c r="G48" s="422"/>
      <c r="H48" s="422"/>
      <c r="I48" s="422"/>
      <c r="J48" s="422"/>
      <c r="K48" s="421" t="s">
        <v>47</v>
      </c>
      <c r="L48" s="421"/>
      <c r="M48" s="282">
        <v>36.139000000000003</v>
      </c>
      <c r="N48" s="271"/>
      <c r="O48" s="271"/>
      <c r="P48" s="265"/>
      <c r="Q48" s="271"/>
      <c r="R48" s="271"/>
      <c r="S48" s="271"/>
      <c r="T48" s="271"/>
      <c r="U48" s="270"/>
      <c r="V48" s="270"/>
      <c r="W48" s="270"/>
      <c r="X48" s="270"/>
      <c r="Y48" s="270"/>
    </row>
    <row r="49" spans="1:25" ht="15" customHeight="1">
      <c r="A49" s="281" t="s">
        <v>68</v>
      </c>
      <c r="B49" s="422" t="s">
        <v>69</v>
      </c>
      <c r="C49" s="422"/>
      <c r="D49" s="422"/>
      <c r="E49" s="422"/>
      <c r="F49" s="422"/>
      <c r="G49" s="422"/>
      <c r="H49" s="422"/>
      <c r="I49" s="422"/>
      <c r="J49" s="422"/>
      <c r="K49" s="421" t="s">
        <v>47</v>
      </c>
      <c r="L49" s="421"/>
      <c r="M49" s="282">
        <v>221965.72500000001</v>
      </c>
      <c r="N49" s="271"/>
      <c r="O49" s="271"/>
      <c r="P49" s="265"/>
      <c r="Q49" s="271"/>
      <c r="R49" s="271"/>
      <c r="S49" s="271"/>
      <c r="T49" s="271"/>
      <c r="U49" s="270"/>
      <c r="V49" s="270"/>
      <c r="W49" s="270"/>
      <c r="X49" s="270"/>
      <c r="Y49" s="270"/>
    </row>
    <row r="50" spans="1:25" ht="28.5" customHeight="1">
      <c r="A50" s="281" t="s">
        <v>70</v>
      </c>
      <c r="B50" s="422" t="s">
        <v>330</v>
      </c>
      <c r="C50" s="422"/>
      <c r="D50" s="422"/>
      <c r="E50" s="422"/>
      <c r="F50" s="422"/>
      <c r="G50" s="422"/>
      <c r="H50" s="422"/>
      <c r="I50" s="422"/>
      <c r="J50" s="422"/>
      <c r="K50" s="421" t="s">
        <v>47</v>
      </c>
      <c r="L50" s="421"/>
      <c r="M50" s="361">
        <v>0.502</v>
      </c>
      <c r="N50" s="271"/>
      <c r="O50" s="271"/>
      <c r="P50" s="265"/>
      <c r="Q50" s="271"/>
      <c r="R50" s="271"/>
      <c r="S50" s="271"/>
      <c r="T50" s="271"/>
      <c r="U50" s="270"/>
      <c r="V50" s="270"/>
      <c r="W50" s="270"/>
      <c r="X50" s="270"/>
      <c r="Y50" s="270"/>
    </row>
    <row r="51" spans="1:25" s="332" customFormat="1" ht="21.75" customHeight="1">
      <c r="A51" s="328"/>
      <c r="B51" s="435" t="s">
        <v>331</v>
      </c>
      <c r="C51" s="436"/>
      <c r="D51" s="436"/>
      <c r="E51" s="436"/>
      <c r="F51" s="436"/>
      <c r="G51" s="436"/>
      <c r="H51" s="436"/>
      <c r="I51" s="436"/>
      <c r="J51" s="437"/>
      <c r="K51" s="438" t="s">
        <v>47</v>
      </c>
      <c r="L51" s="438"/>
      <c r="M51" s="362">
        <v>0.502</v>
      </c>
      <c r="N51" s="329"/>
      <c r="O51" s="329"/>
      <c r="P51" s="330"/>
      <c r="Q51" s="329"/>
      <c r="R51" s="329"/>
      <c r="S51" s="329"/>
      <c r="T51" s="329"/>
      <c r="U51" s="331"/>
      <c r="V51" s="331"/>
      <c r="W51" s="331"/>
      <c r="X51" s="331"/>
      <c r="Y51" s="331"/>
    </row>
    <row r="52" spans="1:25" ht="31.5" customHeight="1">
      <c r="A52" s="281" t="s">
        <v>72</v>
      </c>
      <c r="B52" s="422" t="s">
        <v>73</v>
      </c>
      <c r="C52" s="422"/>
      <c r="D52" s="422"/>
      <c r="E52" s="422"/>
      <c r="F52" s="422"/>
      <c r="G52" s="422"/>
      <c r="H52" s="422"/>
      <c r="I52" s="422"/>
      <c r="J52" s="422"/>
      <c r="K52" s="421" t="s">
        <v>47</v>
      </c>
      <c r="L52" s="421"/>
      <c r="M52" s="282">
        <v>43945.917000000001</v>
      </c>
      <c r="N52" s="271"/>
      <c r="O52" s="271"/>
      <c r="P52" s="265"/>
      <c r="Q52" s="271"/>
      <c r="R52" s="271"/>
      <c r="S52" s="271"/>
      <c r="T52" s="271"/>
      <c r="U52" s="270"/>
      <c r="V52" s="270"/>
      <c r="W52" s="270"/>
      <c r="X52" s="270"/>
      <c r="Y52" s="270"/>
    </row>
    <row r="53" spans="1:25" ht="15" customHeight="1">
      <c r="A53" s="281"/>
      <c r="B53" s="422" t="s">
        <v>40</v>
      </c>
      <c r="C53" s="422"/>
      <c r="D53" s="422"/>
      <c r="E53" s="422"/>
      <c r="F53" s="422"/>
      <c r="G53" s="422"/>
      <c r="H53" s="422"/>
      <c r="I53" s="422"/>
      <c r="J53" s="422"/>
      <c r="K53" s="421" t="s">
        <v>47</v>
      </c>
      <c r="L53" s="421"/>
      <c r="M53" s="282">
        <v>86.865000000000009</v>
      </c>
      <c r="N53" s="271"/>
      <c r="O53" s="271"/>
      <c r="P53" s="265"/>
      <c r="Q53" s="271"/>
      <c r="R53" s="271"/>
      <c r="S53" s="271"/>
      <c r="T53" s="271"/>
      <c r="U53" s="270"/>
      <c r="V53" s="270"/>
      <c r="W53" s="270"/>
      <c r="X53" s="270"/>
      <c r="Y53" s="270"/>
    </row>
    <row r="54" spans="1:25" ht="15" customHeight="1">
      <c r="A54" s="281"/>
      <c r="B54" s="422" t="s">
        <v>41</v>
      </c>
      <c r="C54" s="422"/>
      <c r="D54" s="422"/>
      <c r="E54" s="422"/>
      <c r="F54" s="422"/>
      <c r="G54" s="422"/>
      <c r="H54" s="422"/>
      <c r="I54" s="422"/>
      <c r="J54" s="422"/>
      <c r="K54" s="421" t="s">
        <v>47</v>
      </c>
      <c r="L54" s="421"/>
      <c r="M54" s="282">
        <v>33773.911</v>
      </c>
      <c r="N54" s="271"/>
      <c r="O54" s="271"/>
      <c r="P54" s="265"/>
      <c r="Q54" s="271"/>
      <c r="R54" s="271"/>
      <c r="S54" s="271"/>
      <c r="T54" s="271"/>
      <c r="U54" s="270"/>
      <c r="V54" s="270"/>
      <c r="W54" s="270"/>
      <c r="X54" s="270"/>
      <c r="Y54" s="270"/>
    </row>
    <row r="55" spans="1:25" ht="15" customHeight="1">
      <c r="A55" s="281"/>
      <c r="B55" s="422" t="s">
        <v>42</v>
      </c>
      <c r="C55" s="422"/>
      <c r="D55" s="422"/>
      <c r="E55" s="422"/>
      <c r="F55" s="422"/>
      <c r="G55" s="422"/>
      <c r="H55" s="422"/>
      <c r="I55" s="422"/>
      <c r="J55" s="422"/>
      <c r="K55" s="421" t="s">
        <v>47</v>
      </c>
      <c r="L55" s="421"/>
      <c r="M55" s="282">
        <v>10085.141</v>
      </c>
      <c r="N55" s="271"/>
      <c r="O55" s="271"/>
      <c r="P55" s="265"/>
      <c r="Q55" s="271"/>
      <c r="R55" s="271"/>
      <c r="S55" s="271"/>
      <c r="T55" s="271"/>
      <c r="U55" s="270"/>
      <c r="V55" s="270"/>
      <c r="W55" s="270"/>
      <c r="X55" s="270"/>
      <c r="Y55" s="270"/>
    </row>
    <row r="56" spans="1:25" ht="15" customHeight="1">
      <c r="A56" s="281"/>
      <c r="B56" s="422" t="s">
        <v>43</v>
      </c>
      <c r="C56" s="422"/>
      <c r="D56" s="422"/>
      <c r="E56" s="422"/>
      <c r="F56" s="422"/>
      <c r="G56" s="422"/>
      <c r="H56" s="422"/>
      <c r="I56" s="422"/>
      <c r="J56" s="422"/>
      <c r="K56" s="421" t="s">
        <v>47</v>
      </c>
      <c r="L56" s="421"/>
      <c r="M56" s="282">
        <v>0</v>
      </c>
      <c r="N56" s="271"/>
      <c r="O56" s="271"/>
      <c r="P56" s="265"/>
      <c r="Q56" s="271"/>
      <c r="R56" s="271"/>
      <c r="S56" s="271"/>
      <c r="T56" s="271"/>
      <c r="U56" s="270"/>
      <c r="V56" s="270"/>
      <c r="W56" s="270"/>
      <c r="X56" s="270"/>
      <c r="Y56" s="270"/>
    </row>
    <row r="57" spans="1:25" ht="15" customHeight="1">
      <c r="A57" s="281"/>
      <c r="B57" s="422" t="s">
        <v>44</v>
      </c>
      <c r="C57" s="422"/>
      <c r="D57" s="422"/>
      <c r="E57" s="422"/>
      <c r="F57" s="422"/>
      <c r="G57" s="422"/>
      <c r="H57" s="422"/>
      <c r="I57" s="422"/>
      <c r="J57" s="422"/>
      <c r="K57" s="421" t="s">
        <v>47</v>
      </c>
      <c r="L57" s="421"/>
      <c r="M57" s="282">
        <v>0</v>
      </c>
      <c r="N57" s="271"/>
      <c r="O57" s="271"/>
      <c r="P57" s="265"/>
      <c r="Q57" s="271"/>
      <c r="R57" s="271"/>
      <c r="S57" s="271"/>
      <c r="T57" s="271"/>
      <c r="U57" s="270"/>
      <c r="V57" s="270"/>
      <c r="W57" s="270"/>
      <c r="X57" s="270"/>
      <c r="Y57" s="270"/>
    </row>
    <row r="58" spans="1:25" ht="16.5" customHeight="1">
      <c r="A58" s="281" t="s">
        <v>74</v>
      </c>
      <c r="B58" s="422" t="s">
        <v>75</v>
      </c>
      <c r="C58" s="422"/>
      <c r="D58" s="422"/>
      <c r="E58" s="422"/>
      <c r="F58" s="422"/>
      <c r="G58" s="422"/>
      <c r="H58" s="422"/>
      <c r="I58" s="422"/>
      <c r="J58" s="422"/>
      <c r="K58" s="421" t="s">
        <v>47</v>
      </c>
      <c r="L58" s="421"/>
      <c r="M58" s="282">
        <v>93304.6</v>
      </c>
      <c r="N58" s="271"/>
      <c r="O58" s="271"/>
      <c r="P58" s="265"/>
      <c r="Q58" s="271"/>
      <c r="R58" s="271"/>
      <c r="S58" s="271"/>
      <c r="T58" s="271"/>
      <c r="U58" s="270"/>
      <c r="V58" s="270"/>
      <c r="W58" s="270"/>
      <c r="X58" s="270"/>
      <c r="Y58" s="270"/>
    </row>
    <row r="59" spans="1:25" ht="32.25" customHeight="1">
      <c r="A59" s="281" t="s">
        <v>76</v>
      </c>
      <c r="B59" s="422" t="s">
        <v>215</v>
      </c>
      <c r="C59" s="422"/>
      <c r="D59" s="422"/>
      <c r="E59" s="422"/>
      <c r="F59" s="422"/>
      <c r="G59" s="422"/>
      <c r="H59" s="422"/>
      <c r="I59" s="422"/>
      <c r="J59" s="422"/>
      <c r="K59" s="421" t="s">
        <v>87</v>
      </c>
      <c r="L59" s="421"/>
      <c r="M59" s="282">
        <v>0</v>
      </c>
      <c r="N59" s="271"/>
      <c r="O59" s="271"/>
      <c r="P59" s="265"/>
      <c r="Q59" s="271"/>
      <c r="R59" s="271"/>
      <c r="S59" s="271"/>
      <c r="T59" s="271"/>
      <c r="U59" s="270"/>
      <c r="V59" s="270"/>
      <c r="W59" s="270"/>
      <c r="X59" s="270"/>
      <c r="Y59" s="270"/>
    </row>
    <row r="60" spans="1:25" ht="22.5" customHeight="1">
      <c r="A60" s="305"/>
      <c r="B60" s="424"/>
      <c r="C60" s="424"/>
      <c r="D60" s="424"/>
      <c r="E60" s="424"/>
      <c r="F60" s="424"/>
      <c r="G60" s="424"/>
      <c r="H60" s="424"/>
      <c r="I60" s="424"/>
      <c r="J60" s="424"/>
      <c r="K60" s="424"/>
      <c r="L60" s="424"/>
      <c r="M60" s="424"/>
      <c r="N60" s="323"/>
      <c r="O60" s="323"/>
      <c r="P60" s="265"/>
      <c r="Q60" s="323"/>
      <c r="R60" s="323"/>
      <c r="S60" s="323"/>
      <c r="T60" s="323"/>
      <c r="U60" s="270"/>
      <c r="V60" s="270"/>
      <c r="W60" s="270"/>
      <c r="X60" s="270"/>
      <c r="Y60" s="270"/>
    </row>
    <row r="61" spans="1:25">
      <c r="A61" s="265"/>
      <c r="B61" s="342" t="s">
        <v>336</v>
      </c>
      <c r="C61" s="342"/>
      <c r="D61" s="342"/>
      <c r="E61" s="342"/>
      <c r="F61" s="342"/>
      <c r="G61" s="342"/>
      <c r="H61" s="342"/>
      <c r="I61" s="342"/>
      <c r="J61" s="342"/>
      <c r="K61" s="342"/>
      <c r="L61" s="342"/>
      <c r="M61" s="342"/>
      <c r="N61" s="342"/>
      <c r="O61" s="342"/>
      <c r="P61" s="342"/>
      <c r="Q61" s="342"/>
      <c r="R61" s="342"/>
      <c r="S61" s="344">
        <v>4.07</v>
      </c>
      <c r="T61" s="271"/>
      <c r="U61" s="270"/>
      <c r="V61" s="270"/>
      <c r="W61" s="270"/>
      <c r="X61" s="270"/>
      <c r="Y61" s="270"/>
    </row>
    <row r="62" spans="1:25">
      <c r="A62" s="265"/>
      <c r="B62" s="343"/>
      <c r="C62" s="341"/>
      <c r="D62" s="341"/>
      <c r="E62" s="341"/>
      <c r="F62" s="341"/>
      <c r="G62" s="341"/>
      <c r="H62" s="341"/>
      <c r="I62" s="341"/>
      <c r="J62" s="341"/>
      <c r="K62" s="341"/>
      <c r="L62" s="341"/>
      <c r="M62" s="341"/>
      <c r="N62" s="341"/>
      <c r="O62" s="341"/>
      <c r="P62" s="265"/>
      <c r="Q62" s="341"/>
      <c r="R62" s="341"/>
      <c r="S62" s="341"/>
      <c r="T62" s="341"/>
      <c r="U62" s="270"/>
      <c r="V62" s="270"/>
      <c r="W62" s="270"/>
      <c r="X62" s="270"/>
      <c r="Y62" s="270"/>
    </row>
    <row r="63" spans="1:25" ht="57" customHeight="1">
      <c r="A63" s="423" t="s">
        <v>251</v>
      </c>
      <c r="B63" s="423"/>
      <c r="C63" s="423"/>
      <c r="D63" s="423"/>
      <c r="E63" s="423"/>
      <c r="F63" s="423"/>
      <c r="G63" s="423"/>
      <c r="H63" s="423"/>
      <c r="I63" s="423"/>
      <c r="J63" s="423"/>
      <c r="K63" s="423"/>
      <c r="L63" s="423"/>
      <c r="M63" s="423"/>
      <c r="N63" s="423"/>
      <c r="O63" s="423"/>
      <c r="P63" s="423"/>
      <c r="Q63" s="423"/>
      <c r="R63" s="423"/>
      <c r="S63" s="423"/>
      <c r="T63" s="423"/>
      <c r="U63" s="423"/>
      <c r="V63" s="423"/>
      <c r="W63" s="423"/>
      <c r="X63" s="423"/>
      <c r="Y63" s="423"/>
    </row>
    <row r="64" spans="1:25">
      <c r="A64" s="265"/>
      <c r="B64" s="27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65"/>
      <c r="Q64" s="271"/>
      <c r="R64" s="271"/>
      <c r="S64" s="271"/>
      <c r="T64" s="271"/>
      <c r="U64" s="270"/>
      <c r="V64" s="270"/>
      <c r="W64" s="270"/>
      <c r="X64" s="270"/>
      <c r="Y64" s="270"/>
    </row>
    <row r="65" spans="1:25">
      <c r="A65" s="265"/>
      <c r="B65" s="272" t="s">
        <v>78</v>
      </c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65"/>
      <c r="Q65" s="271"/>
      <c r="R65" s="271"/>
      <c r="S65" s="271"/>
      <c r="T65" s="271"/>
      <c r="U65" s="270"/>
      <c r="V65" s="270"/>
      <c r="W65" s="270"/>
      <c r="X65" s="270"/>
      <c r="Y65" s="270"/>
    </row>
    <row r="66" spans="1:25" ht="15.75" customHeight="1">
      <c r="A66" s="420" t="s">
        <v>252</v>
      </c>
      <c r="B66" s="420"/>
      <c r="C66" s="420"/>
      <c r="D66" s="420"/>
      <c r="E66" s="420"/>
      <c r="F66" s="420"/>
      <c r="G66" s="420"/>
      <c r="H66" s="420"/>
      <c r="I66" s="420"/>
      <c r="J66" s="420"/>
      <c r="K66" s="420"/>
      <c r="L66" s="420"/>
      <c r="M66" s="420" t="s">
        <v>249</v>
      </c>
      <c r="N66" s="420"/>
      <c r="O66" s="420"/>
      <c r="P66" s="420"/>
      <c r="Q66" s="427" t="s">
        <v>250</v>
      </c>
      <c r="R66" s="427"/>
      <c r="S66" s="271"/>
      <c r="T66" s="271"/>
      <c r="U66" s="270"/>
      <c r="V66" s="270"/>
      <c r="W66" s="270"/>
      <c r="X66" s="270"/>
      <c r="Y66" s="270"/>
    </row>
    <row r="67" spans="1:25">
      <c r="A67" s="420"/>
      <c r="B67" s="420"/>
      <c r="C67" s="420"/>
      <c r="D67" s="420"/>
      <c r="E67" s="420"/>
      <c r="F67" s="420"/>
      <c r="G67" s="420"/>
      <c r="H67" s="420"/>
      <c r="I67" s="420"/>
      <c r="J67" s="420"/>
      <c r="K67" s="420"/>
      <c r="L67" s="420"/>
      <c r="M67" s="420" t="s">
        <v>30</v>
      </c>
      <c r="N67" s="420"/>
      <c r="O67" s="420"/>
      <c r="P67" s="420"/>
      <c r="Q67" s="427"/>
      <c r="R67" s="427"/>
      <c r="S67" s="271"/>
      <c r="T67" s="271"/>
      <c r="U67" s="270"/>
      <c r="V67" s="270"/>
      <c r="W67" s="270"/>
      <c r="X67" s="270"/>
      <c r="Y67" s="270"/>
    </row>
    <row r="68" spans="1:25">
      <c r="A68" s="420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273" t="s">
        <v>25</v>
      </c>
      <c r="N68" s="273" t="s">
        <v>27</v>
      </c>
      <c r="O68" s="273" t="s">
        <v>28</v>
      </c>
      <c r="P68" s="273" t="s">
        <v>29</v>
      </c>
      <c r="Q68" s="427"/>
      <c r="R68" s="427"/>
      <c r="S68" s="271"/>
      <c r="T68" s="271"/>
      <c r="U68" s="270"/>
      <c r="V68" s="270"/>
      <c r="W68" s="270"/>
      <c r="X68" s="270"/>
      <c r="Y68" s="270"/>
    </row>
    <row r="69" spans="1:25">
      <c r="A69" s="428" t="s">
        <v>253</v>
      </c>
      <c r="B69" s="429"/>
      <c r="C69" s="429"/>
      <c r="D69" s="429"/>
      <c r="E69" s="429"/>
      <c r="F69" s="429"/>
      <c r="G69" s="429"/>
      <c r="H69" s="429"/>
      <c r="I69" s="429"/>
      <c r="J69" s="429"/>
      <c r="K69" s="429"/>
      <c r="L69" s="430"/>
      <c r="M69" s="321">
        <v>4202.8500000000004</v>
      </c>
      <c r="N69" s="321">
        <v>5670.54</v>
      </c>
      <c r="O69" s="321">
        <v>6568.88</v>
      </c>
      <c r="P69" s="321">
        <v>8194.51</v>
      </c>
      <c r="Q69" s="425">
        <v>2891.36</v>
      </c>
      <c r="R69" s="425"/>
      <c r="S69" s="271"/>
      <c r="T69" s="271"/>
      <c r="U69" s="270"/>
      <c r="V69" s="270"/>
      <c r="W69" s="270"/>
      <c r="X69" s="270"/>
      <c r="Y69" s="270"/>
    </row>
    <row r="70" spans="1:25">
      <c r="A70" s="428" t="s">
        <v>254</v>
      </c>
      <c r="B70" s="429"/>
      <c r="C70" s="429"/>
      <c r="D70" s="429"/>
      <c r="E70" s="429"/>
      <c r="F70" s="429"/>
      <c r="G70" s="429"/>
      <c r="H70" s="429"/>
      <c r="I70" s="429"/>
      <c r="J70" s="429"/>
      <c r="K70" s="429"/>
      <c r="L70" s="430"/>
      <c r="M70" s="322">
        <v>5507.95</v>
      </c>
      <c r="N70" s="322">
        <v>6975.64</v>
      </c>
      <c r="O70" s="322">
        <v>7873.98</v>
      </c>
      <c r="P70" s="322">
        <v>9499.61</v>
      </c>
      <c r="Q70" s="426">
        <v>4196.46</v>
      </c>
      <c r="R70" s="426"/>
      <c r="S70" s="271"/>
      <c r="T70" s="271"/>
      <c r="U70" s="270"/>
      <c r="V70" s="270"/>
      <c r="W70" s="270"/>
      <c r="X70" s="270"/>
      <c r="Y70" s="270"/>
    </row>
    <row r="71" spans="1:25">
      <c r="A71" s="428" t="s">
        <v>255</v>
      </c>
      <c r="B71" s="429"/>
      <c r="C71" s="429"/>
      <c r="D71" s="429"/>
      <c r="E71" s="429"/>
      <c r="F71" s="429"/>
      <c r="G71" s="429"/>
      <c r="H71" s="429"/>
      <c r="I71" s="429"/>
      <c r="J71" s="429"/>
      <c r="K71" s="429"/>
      <c r="L71" s="430"/>
      <c r="M71" s="322">
        <v>15833.4</v>
      </c>
      <c r="N71" s="322">
        <v>17301.09</v>
      </c>
      <c r="O71" s="322">
        <v>18199.43</v>
      </c>
      <c r="P71" s="322">
        <v>19825.060000000001</v>
      </c>
      <c r="Q71" s="426">
        <v>14521.91</v>
      </c>
      <c r="R71" s="426"/>
      <c r="S71" s="271"/>
      <c r="T71" s="271"/>
      <c r="U71" s="270"/>
      <c r="V71" s="270"/>
      <c r="W71" s="270"/>
      <c r="X71" s="270"/>
      <c r="Y71" s="270"/>
    </row>
    <row r="72" spans="1:25">
      <c r="A72" s="265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65"/>
      <c r="Q72" s="271"/>
      <c r="R72" s="271"/>
      <c r="S72" s="271"/>
      <c r="T72" s="271"/>
      <c r="U72" s="270"/>
      <c r="V72" s="270"/>
      <c r="W72" s="270"/>
      <c r="X72" s="270"/>
      <c r="Y72" s="270"/>
    </row>
    <row r="73" spans="1:25">
      <c r="A73" s="265"/>
      <c r="B73" s="272" t="s">
        <v>256</v>
      </c>
      <c r="C73" s="271"/>
      <c r="D73" s="271"/>
      <c r="E73" s="271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65"/>
      <c r="Q73" s="271"/>
      <c r="R73" s="271"/>
      <c r="S73" s="271"/>
      <c r="T73" s="271"/>
      <c r="U73" s="270"/>
      <c r="V73" s="270"/>
      <c r="W73" s="270"/>
      <c r="X73" s="270"/>
      <c r="Y73" s="270"/>
    </row>
    <row r="74" spans="1:25" ht="15.75" customHeight="1">
      <c r="A74" s="420" t="s">
        <v>252</v>
      </c>
      <c r="B74" s="420"/>
      <c r="C74" s="420"/>
      <c r="D74" s="420"/>
      <c r="E74" s="420"/>
      <c r="F74" s="420"/>
      <c r="G74" s="420"/>
      <c r="H74" s="420"/>
      <c r="I74" s="420"/>
      <c r="J74" s="420"/>
      <c r="K74" s="420"/>
      <c r="L74" s="420"/>
      <c r="M74" s="420" t="s">
        <v>249</v>
      </c>
      <c r="N74" s="420"/>
      <c r="O74" s="420"/>
      <c r="P74" s="420"/>
      <c r="Q74" s="427" t="s">
        <v>250</v>
      </c>
      <c r="R74" s="427"/>
      <c r="S74" s="271"/>
      <c r="T74" s="271"/>
      <c r="U74" s="270"/>
      <c r="V74" s="270"/>
      <c r="W74" s="270"/>
      <c r="X74" s="270"/>
      <c r="Y74" s="270"/>
    </row>
    <row r="75" spans="1:25">
      <c r="A75" s="420"/>
      <c r="B75" s="420"/>
      <c r="C75" s="420"/>
      <c r="D75" s="420"/>
      <c r="E75" s="420"/>
      <c r="F75" s="420"/>
      <c r="G75" s="420"/>
      <c r="H75" s="420"/>
      <c r="I75" s="420"/>
      <c r="J75" s="420"/>
      <c r="K75" s="420"/>
      <c r="L75" s="420"/>
      <c r="M75" s="420" t="s">
        <v>30</v>
      </c>
      <c r="N75" s="420"/>
      <c r="O75" s="420"/>
      <c r="P75" s="420"/>
      <c r="Q75" s="427"/>
      <c r="R75" s="427"/>
      <c r="S75" s="271"/>
      <c r="T75" s="271"/>
      <c r="U75" s="270"/>
      <c r="V75" s="270"/>
      <c r="W75" s="270"/>
      <c r="X75" s="270"/>
      <c r="Y75" s="270"/>
    </row>
    <row r="76" spans="1:25">
      <c r="A76" s="420"/>
      <c r="B76" s="420"/>
      <c r="C76" s="420"/>
      <c r="D76" s="420"/>
      <c r="E76" s="420"/>
      <c r="F76" s="420"/>
      <c r="G76" s="420"/>
      <c r="H76" s="420"/>
      <c r="I76" s="420"/>
      <c r="J76" s="420"/>
      <c r="K76" s="420"/>
      <c r="L76" s="420"/>
      <c r="M76" s="273" t="s">
        <v>25</v>
      </c>
      <c r="N76" s="273" t="s">
        <v>27</v>
      </c>
      <c r="O76" s="273" t="s">
        <v>28</v>
      </c>
      <c r="P76" s="273" t="s">
        <v>29</v>
      </c>
      <c r="Q76" s="427"/>
      <c r="R76" s="427"/>
      <c r="S76" s="271"/>
      <c r="T76" s="271"/>
      <c r="U76" s="270"/>
      <c r="V76" s="270"/>
      <c r="W76" s="270"/>
      <c r="X76" s="270"/>
      <c r="Y76" s="270"/>
    </row>
    <row r="77" spans="1:25">
      <c r="A77" s="428" t="s">
        <v>253</v>
      </c>
      <c r="B77" s="429"/>
      <c r="C77" s="429"/>
      <c r="D77" s="429"/>
      <c r="E77" s="429"/>
      <c r="F77" s="429"/>
      <c r="G77" s="429"/>
      <c r="H77" s="429"/>
      <c r="I77" s="429"/>
      <c r="J77" s="429"/>
      <c r="K77" s="429"/>
      <c r="L77" s="430"/>
      <c r="M77" s="321">
        <v>4202.8500000000004</v>
      </c>
      <c r="N77" s="321">
        <v>5670.54</v>
      </c>
      <c r="O77" s="321">
        <v>6568.88</v>
      </c>
      <c r="P77" s="321">
        <v>8194.51</v>
      </c>
      <c r="Q77" s="425">
        <v>2891.36</v>
      </c>
      <c r="R77" s="425"/>
      <c r="S77" s="271"/>
      <c r="T77" s="271"/>
      <c r="U77" s="270"/>
      <c r="V77" s="270"/>
      <c r="W77" s="270"/>
      <c r="X77" s="270"/>
      <c r="Y77" s="270"/>
    </row>
    <row r="78" spans="1:25">
      <c r="A78" s="428" t="s">
        <v>257</v>
      </c>
      <c r="B78" s="429"/>
      <c r="C78" s="429"/>
      <c r="D78" s="429"/>
      <c r="E78" s="429"/>
      <c r="F78" s="429"/>
      <c r="G78" s="429"/>
      <c r="H78" s="429"/>
      <c r="I78" s="429"/>
      <c r="J78" s="429"/>
      <c r="K78" s="429"/>
      <c r="L78" s="430"/>
      <c r="M78" s="322">
        <v>8813.7900000000009</v>
      </c>
      <c r="N78" s="322">
        <v>10281.48</v>
      </c>
      <c r="O78" s="322">
        <v>11179.82</v>
      </c>
      <c r="P78" s="322">
        <v>12805.45</v>
      </c>
      <c r="Q78" s="426">
        <v>7502.3</v>
      </c>
      <c r="R78" s="426"/>
      <c r="S78" s="271"/>
      <c r="T78" s="271"/>
      <c r="U78" s="270"/>
      <c r="V78" s="270"/>
      <c r="W78" s="270"/>
      <c r="X78" s="270"/>
      <c r="Y78" s="270"/>
    </row>
    <row r="79" spans="1:25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348"/>
      <c r="N79" s="348"/>
      <c r="O79" s="348"/>
      <c r="P79" s="348"/>
      <c r="Q79" s="348"/>
      <c r="R79" s="348"/>
      <c r="S79" s="347"/>
      <c r="T79" s="347"/>
      <c r="U79" s="270"/>
      <c r="V79" s="270"/>
      <c r="W79" s="270"/>
      <c r="X79" s="270"/>
      <c r="Y79" s="270"/>
    </row>
    <row r="80" spans="1:25">
      <c r="A80" s="267"/>
      <c r="B80" s="342" t="s">
        <v>336</v>
      </c>
      <c r="C80" s="342"/>
      <c r="D80" s="342"/>
      <c r="E80" s="342"/>
      <c r="F80" s="342"/>
      <c r="G80" s="342"/>
      <c r="H80" s="342"/>
      <c r="I80" s="342"/>
      <c r="J80" s="342"/>
      <c r="K80" s="342"/>
      <c r="L80" s="342"/>
      <c r="M80" s="342"/>
      <c r="N80" s="342"/>
      <c r="O80" s="342"/>
      <c r="P80" s="342"/>
      <c r="Q80" s="342"/>
      <c r="R80" s="342"/>
      <c r="S80" s="344">
        <v>4.07</v>
      </c>
      <c r="T80" s="347"/>
      <c r="U80" s="270"/>
      <c r="V80" s="270"/>
      <c r="W80" s="270"/>
      <c r="X80" s="270"/>
      <c r="Y80" s="270"/>
    </row>
    <row r="82" spans="1:25" ht="56.25" customHeight="1">
      <c r="A82" s="423" t="s">
        <v>217</v>
      </c>
      <c r="B82" s="423"/>
      <c r="C82" s="423"/>
      <c r="D82" s="423"/>
      <c r="E82" s="423"/>
      <c r="F82" s="423"/>
      <c r="G82" s="423"/>
      <c r="H82" s="423"/>
      <c r="I82" s="423"/>
      <c r="J82" s="423"/>
      <c r="K82" s="423"/>
      <c r="L82" s="423"/>
      <c r="M82" s="423"/>
      <c r="N82" s="423"/>
      <c r="O82" s="423"/>
      <c r="P82" s="423"/>
      <c r="Q82" s="423"/>
      <c r="R82" s="423"/>
      <c r="S82" s="423"/>
      <c r="T82" s="423"/>
      <c r="U82" s="423"/>
      <c r="V82" s="423"/>
      <c r="W82" s="423"/>
      <c r="X82" s="423"/>
      <c r="Y82" s="423"/>
    </row>
    <row r="83" spans="1:25" s="284" customFormat="1" ht="21.75" customHeight="1">
      <c r="B83" s="272" t="s">
        <v>219</v>
      </c>
    </row>
    <row r="84" spans="1:25" ht="18" customHeight="1">
      <c r="A84" s="431" t="s">
        <v>218</v>
      </c>
      <c r="B84" s="432" t="s">
        <v>95</v>
      </c>
      <c r="C84" s="432"/>
      <c r="D84" s="432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2"/>
      <c r="P84" s="432"/>
      <c r="Q84" s="432"/>
      <c r="R84" s="432"/>
      <c r="S84" s="432"/>
      <c r="T84" s="432"/>
      <c r="U84" s="432"/>
      <c r="V84" s="432"/>
      <c r="W84" s="432"/>
      <c r="X84" s="432"/>
      <c r="Y84" s="432"/>
    </row>
    <row r="85" spans="1:25" ht="30">
      <c r="A85" s="431"/>
      <c r="B85" s="285" t="s">
        <v>1</v>
      </c>
      <c r="C85" s="285" t="s">
        <v>2</v>
      </c>
      <c r="D85" s="285" t="s">
        <v>3</v>
      </c>
      <c r="E85" s="285" t="s">
        <v>4</v>
      </c>
      <c r="F85" s="285" t="s">
        <v>5</v>
      </c>
      <c r="G85" s="285" t="s">
        <v>6</v>
      </c>
      <c r="H85" s="285" t="s">
        <v>7</v>
      </c>
      <c r="I85" s="285" t="s">
        <v>8</v>
      </c>
      <c r="J85" s="285" t="s">
        <v>9</v>
      </c>
      <c r="K85" s="285" t="s">
        <v>10</v>
      </c>
      <c r="L85" s="285" t="s">
        <v>11</v>
      </c>
      <c r="M85" s="285" t="s">
        <v>12</v>
      </c>
      <c r="N85" s="285" t="s">
        <v>13</v>
      </c>
      <c r="O85" s="285" t="s">
        <v>14</v>
      </c>
      <c r="P85" s="285" t="s">
        <v>15</v>
      </c>
      <c r="Q85" s="285" t="s">
        <v>16</v>
      </c>
      <c r="R85" s="285" t="s">
        <v>17</v>
      </c>
      <c r="S85" s="285" t="s">
        <v>18</v>
      </c>
      <c r="T85" s="285" t="s">
        <v>19</v>
      </c>
      <c r="U85" s="285" t="s">
        <v>20</v>
      </c>
      <c r="V85" s="285" t="s">
        <v>21</v>
      </c>
      <c r="W85" s="285" t="s">
        <v>22</v>
      </c>
      <c r="X85" s="285" t="s">
        <v>23</v>
      </c>
      <c r="Y85" s="285" t="s">
        <v>24</v>
      </c>
    </row>
    <row r="86" spans="1:25">
      <c r="A86" s="320">
        <v>1</v>
      </c>
      <c r="B86" s="286">
        <v>2818.42</v>
      </c>
      <c r="C86" s="286">
        <v>2830.49</v>
      </c>
      <c r="D86" s="286">
        <v>2841.5</v>
      </c>
      <c r="E86" s="286">
        <v>2674.26</v>
      </c>
      <c r="F86" s="286">
        <v>2662.68</v>
      </c>
      <c r="G86" s="286">
        <v>2789.33</v>
      </c>
      <c r="H86" s="286">
        <v>2863.26</v>
      </c>
      <c r="I86" s="286">
        <v>2889.21</v>
      </c>
      <c r="J86" s="286">
        <v>2932.72</v>
      </c>
      <c r="K86" s="286">
        <v>2932.11</v>
      </c>
      <c r="L86" s="286">
        <v>2927.7</v>
      </c>
      <c r="M86" s="286">
        <v>2923.39</v>
      </c>
      <c r="N86" s="286">
        <v>2922.88</v>
      </c>
      <c r="O86" s="286">
        <v>2931.5</v>
      </c>
      <c r="P86" s="286">
        <v>2941.4</v>
      </c>
      <c r="Q86" s="286">
        <v>2928.39</v>
      </c>
      <c r="R86" s="286">
        <v>2956.42</v>
      </c>
      <c r="S86" s="286">
        <v>2938.82</v>
      </c>
      <c r="T86" s="286">
        <v>2986.74</v>
      </c>
      <c r="U86" s="286">
        <v>3031.61</v>
      </c>
      <c r="V86" s="286">
        <v>2954.18</v>
      </c>
      <c r="W86" s="286">
        <v>2935.37</v>
      </c>
      <c r="X86" s="286">
        <v>2859.63</v>
      </c>
      <c r="Y86" s="286">
        <v>2823.24</v>
      </c>
    </row>
    <row r="87" spans="1:25">
      <c r="A87" s="320">
        <v>2</v>
      </c>
      <c r="B87" s="286">
        <v>2842.56</v>
      </c>
      <c r="C87" s="286">
        <v>2885.49</v>
      </c>
      <c r="D87" s="286">
        <v>2890.44</v>
      </c>
      <c r="E87" s="286">
        <v>2823.84</v>
      </c>
      <c r="F87" s="286">
        <v>2831.35</v>
      </c>
      <c r="G87" s="286">
        <v>2959.4</v>
      </c>
      <c r="H87" s="286">
        <v>3001.7</v>
      </c>
      <c r="I87" s="286">
        <v>3010.77</v>
      </c>
      <c r="J87" s="286">
        <v>3025.25</v>
      </c>
      <c r="K87" s="286">
        <v>3025.26</v>
      </c>
      <c r="L87" s="286">
        <v>3023.57</v>
      </c>
      <c r="M87" s="286">
        <v>3011.04</v>
      </c>
      <c r="N87" s="286">
        <v>2952.51</v>
      </c>
      <c r="O87" s="286">
        <v>2936.5</v>
      </c>
      <c r="P87" s="286">
        <v>2926.17</v>
      </c>
      <c r="Q87" s="286">
        <v>2948.88</v>
      </c>
      <c r="R87" s="286">
        <v>2948.76</v>
      </c>
      <c r="S87" s="286">
        <v>2966.87</v>
      </c>
      <c r="T87" s="286">
        <v>3086.01</v>
      </c>
      <c r="U87" s="286">
        <v>3105.7</v>
      </c>
      <c r="V87" s="286">
        <v>2987.89</v>
      </c>
      <c r="W87" s="286">
        <v>3003.39</v>
      </c>
      <c r="X87" s="286">
        <v>2947.25</v>
      </c>
      <c r="Y87" s="286">
        <v>2808.64</v>
      </c>
    </row>
    <row r="88" spans="1:25">
      <c r="A88" s="320">
        <v>3</v>
      </c>
      <c r="B88" s="286">
        <v>2677.87</v>
      </c>
      <c r="C88" s="286">
        <v>2713.48</v>
      </c>
      <c r="D88" s="286">
        <v>2860.27</v>
      </c>
      <c r="E88" s="286">
        <v>2721.8</v>
      </c>
      <c r="F88" s="286">
        <v>2721.05</v>
      </c>
      <c r="G88" s="286">
        <v>2897.83</v>
      </c>
      <c r="H88" s="286">
        <v>2945.16</v>
      </c>
      <c r="I88" s="286">
        <v>2903.99</v>
      </c>
      <c r="J88" s="286">
        <v>2937.65</v>
      </c>
      <c r="K88" s="286">
        <v>2919.96</v>
      </c>
      <c r="L88" s="286">
        <v>2967.19</v>
      </c>
      <c r="M88" s="286">
        <v>2927.48</v>
      </c>
      <c r="N88" s="286">
        <v>2923.41</v>
      </c>
      <c r="O88" s="286">
        <v>2928.56</v>
      </c>
      <c r="P88" s="286">
        <v>2904.8</v>
      </c>
      <c r="Q88" s="286">
        <v>2928.04</v>
      </c>
      <c r="R88" s="286">
        <v>2938.03</v>
      </c>
      <c r="S88" s="286">
        <v>2966.53</v>
      </c>
      <c r="T88" s="286">
        <v>3028.86</v>
      </c>
      <c r="U88" s="286">
        <v>3006.68</v>
      </c>
      <c r="V88" s="286">
        <v>2943.15</v>
      </c>
      <c r="W88" s="286">
        <v>2914.86</v>
      </c>
      <c r="X88" s="286">
        <v>2832.36</v>
      </c>
      <c r="Y88" s="286">
        <v>2736.25</v>
      </c>
    </row>
    <row r="89" spans="1:25">
      <c r="A89" s="320">
        <v>4</v>
      </c>
      <c r="B89" s="286">
        <v>2674.07</v>
      </c>
      <c r="C89" s="286">
        <v>2708.7</v>
      </c>
      <c r="D89" s="286">
        <v>2910.81</v>
      </c>
      <c r="E89" s="286">
        <v>2708.85</v>
      </c>
      <c r="F89" s="286">
        <v>2736.15</v>
      </c>
      <c r="G89" s="286">
        <v>2869.57</v>
      </c>
      <c r="H89" s="286">
        <v>2925.71</v>
      </c>
      <c r="I89" s="286">
        <v>3011.03</v>
      </c>
      <c r="J89" s="286">
        <v>3102.46</v>
      </c>
      <c r="K89" s="286">
        <v>3019.53</v>
      </c>
      <c r="L89" s="286">
        <v>3014.67</v>
      </c>
      <c r="M89" s="286">
        <v>2980.2</v>
      </c>
      <c r="N89" s="286">
        <v>3064.67</v>
      </c>
      <c r="O89" s="286">
        <v>3051.02</v>
      </c>
      <c r="P89" s="286">
        <v>3078.47</v>
      </c>
      <c r="Q89" s="286">
        <v>3108.28</v>
      </c>
      <c r="R89" s="286">
        <v>3106.48</v>
      </c>
      <c r="S89" s="286">
        <v>3114.73</v>
      </c>
      <c r="T89" s="286">
        <v>3155.29</v>
      </c>
      <c r="U89" s="286">
        <v>3177.88</v>
      </c>
      <c r="V89" s="286">
        <v>3094.52</v>
      </c>
      <c r="W89" s="286">
        <v>2974.11</v>
      </c>
      <c r="X89" s="286">
        <v>2873.38</v>
      </c>
      <c r="Y89" s="286">
        <v>2779.23</v>
      </c>
    </row>
    <row r="90" spans="1:25">
      <c r="A90" s="320">
        <v>5</v>
      </c>
      <c r="B90" s="286">
        <v>2742.1</v>
      </c>
      <c r="C90" s="286">
        <v>2720.35</v>
      </c>
      <c r="D90" s="286">
        <v>2963.07</v>
      </c>
      <c r="E90" s="286">
        <v>2825.52</v>
      </c>
      <c r="F90" s="286">
        <v>2808.09</v>
      </c>
      <c r="G90" s="286">
        <v>2943.42</v>
      </c>
      <c r="H90" s="286">
        <v>2976.64</v>
      </c>
      <c r="I90" s="286">
        <v>2961.11</v>
      </c>
      <c r="J90" s="286">
        <v>2990.76</v>
      </c>
      <c r="K90" s="286">
        <v>2990.86</v>
      </c>
      <c r="L90" s="286">
        <v>2977.73</v>
      </c>
      <c r="M90" s="286">
        <v>3027.14</v>
      </c>
      <c r="N90" s="286">
        <v>2901.21</v>
      </c>
      <c r="O90" s="286">
        <v>2865.34</v>
      </c>
      <c r="P90" s="286">
        <v>3031.95</v>
      </c>
      <c r="Q90" s="286">
        <v>2844.77</v>
      </c>
      <c r="R90" s="286">
        <v>2899.16</v>
      </c>
      <c r="S90" s="286">
        <v>2948.43</v>
      </c>
      <c r="T90" s="286">
        <v>3102.14</v>
      </c>
      <c r="U90" s="286">
        <v>3090.32</v>
      </c>
      <c r="V90" s="286">
        <v>3004.81</v>
      </c>
      <c r="W90" s="286">
        <v>2970.1</v>
      </c>
      <c r="X90" s="286">
        <v>2922.71</v>
      </c>
      <c r="Y90" s="286">
        <v>2842.03</v>
      </c>
    </row>
    <row r="91" spans="1:25">
      <c r="A91" s="320">
        <v>6</v>
      </c>
      <c r="B91" s="286">
        <v>2815.09</v>
      </c>
      <c r="C91" s="286">
        <v>2814.68</v>
      </c>
      <c r="D91" s="286">
        <v>2831.55</v>
      </c>
      <c r="E91" s="286">
        <v>2801.18</v>
      </c>
      <c r="F91" s="286">
        <v>2790.51</v>
      </c>
      <c r="G91" s="286">
        <v>2836.94</v>
      </c>
      <c r="H91" s="286">
        <v>2920.78</v>
      </c>
      <c r="I91" s="286">
        <v>2915.61</v>
      </c>
      <c r="J91" s="286">
        <v>2938.85</v>
      </c>
      <c r="K91" s="286">
        <v>2932.62</v>
      </c>
      <c r="L91" s="286">
        <v>2925.63</v>
      </c>
      <c r="M91" s="286">
        <v>2925.23</v>
      </c>
      <c r="N91" s="286">
        <v>2894.27</v>
      </c>
      <c r="O91" s="286">
        <v>2897.45</v>
      </c>
      <c r="P91" s="286">
        <v>2910.43</v>
      </c>
      <c r="Q91" s="286">
        <v>2935.84</v>
      </c>
      <c r="R91" s="286">
        <v>2916.73</v>
      </c>
      <c r="S91" s="286">
        <v>2932.33</v>
      </c>
      <c r="T91" s="286">
        <v>2976.97</v>
      </c>
      <c r="U91" s="286">
        <v>3026.3</v>
      </c>
      <c r="V91" s="286">
        <v>2941.52</v>
      </c>
      <c r="W91" s="286">
        <v>2884.87</v>
      </c>
      <c r="X91" s="286">
        <v>2818.35</v>
      </c>
      <c r="Y91" s="286">
        <v>2813.6</v>
      </c>
    </row>
    <row r="92" spans="1:25">
      <c r="A92" s="320">
        <v>7</v>
      </c>
      <c r="B92" s="286">
        <v>2682.63</v>
      </c>
      <c r="C92" s="286">
        <v>2704.53</v>
      </c>
      <c r="D92" s="286">
        <v>2773.86</v>
      </c>
      <c r="E92" s="286">
        <v>2817</v>
      </c>
      <c r="F92" s="286">
        <v>2809.29</v>
      </c>
      <c r="G92" s="286">
        <v>2974.23</v>
      </c>
      <c r="H92" s="286">
        <v>3027.36</v>
      </c>
      <c r="I92" s="286">
        <v>3043.68</v>
      </c>
      <c r="J92" s="286">
        <v>3049.78</v>
      </c>
      <c r="K92" s="286">
        <v>3043.49</v>
      </c>
      <c r="L92" s="286">
        <v>3027.74</v>
      </c>
      <c r="M92" s="286">
        <v>3026.65</v>
      </c>
      <c r="N92" s="286">
        <v>3005.18</v>
      </c>
      <c r="O92" s="286">
        <v>3005.02</v>
      </c>
      <c r="P92" s="286">
        <v>3003.79</v>
      </c>
      <c r="Q92" s="286">
        <v>3003.06</v>
      </c>
      <c r="R92" s="286">
        <v>3002.35</v>
      </c>
      <c r="S92" s="286">
        <v>3010.29</v>
      </c>
      <c r="T92" s="286">
        <v>3105.47</v>
      </c>
      <c r="U92" s="286">
        <v>3032.69</v>
      </c>
      <c r="V92" s="286">
        <v>2974.5</v>
      </c>
      <c r="W92" s="286">
        <v>2933.57</v>
      </c>
      <c r="X92" s="286">
        <v>2613.2399999999998</v>
      </c>
      <c r="Y92" s="286">
        <v>2609.92</v>
      </c>
    </row>
    <row r="93" spans="1:25">
      <c r="A93" s="320">
        <v>8</v>
      </c>
      <c r="B93" s="286">
        <v>2626.91</v>
      </c>
      <c r="C93" s="286">
        <v>2631.81</v>
      </c>
      <c r="D93" s="286">
        <v>2679.11</v>
      </c>
      <c r="E93" s="286">
        <v>2739.22</v>
      </c>
      <c r="F93" s="286">
        <v>2775</v>
      </c>
      <c r="G93" s="286">
        <v>2869.28</v>
      </c>
      <c r="H93" s="286">
        <v>2910.98</v>
      </c>
      <c r="I93" s="286">
        <v>2969.76</v>
      </c>
      <c r="J93" s="286">
        <v>2977.64</v>
      </c>
      <c r="K93" s="286">
        <v>2971.4</v>
      </c>
      <c r="L93" s="286">
        <v>2960.72</v>
      </c>
      <c r="M93" s="286">
        <v>2953.19</v>
      </c>
      <c r="N93" s="286">
        <v>2947.99</v>
      </c>
      <c r="O93" s="286">
        <v>2938.62</v>
      </c>
      <c r="P93" s="286">
        <v>2969.09</v>
      </c>
      <c r="Q93" s="286">
        <v>2936.92</v>
      </c>
      <c r="R93" s="286">
        <v>2982.06</v>
      </c>
      <c r="S93" s="286">
        <v>2946.2</v>
      </c>
      <c r="T93" s="286">
        <v>3022.8</v>
      </c>
      <c r="U93" s="286">
        <v>2981.76</v>
      </c>
      <c r="V93" s="286">
        <v>2936.63</v>
      </c>
      <c r="W93" s="286">
        <v>2862.79</v>
      </c>
      <c r="X93" s="286">
        <v>2613.13</v>
      </c>
      <c r="Y93" s="286">
        <v>2583.63</v>
      </c>
    </row>
    <row r="94" spans="1:25">
      <c r="A94" s="320">
        <v>9</v>
      </c>
      <c r="B94" s="286">
        <v>2622.25</v>
      </c>
      <c r="C94" s="286">
        <v>2615.2199999999998</v>
      </c>
      <c r="D94" s="286">
        <v>2639.58</v>
      </c>
      <c r="E94" s="286">
        <v>2705.75</v>
      </c>
      <c r="F94" s="286">
        <v>2780.5</v>
      </c>
      <c r="G94" s="286">
        <v>2865.52</v>
      </c>
      <c r="H94" s="286">
        <v>2828.18</v>
      </c>
      <c r="I94" s="286">
        <v>2869.49</v>
      </c>
      <c r="J94" s="286">
        <v>2868.92</v>
      </c>
      <c r="K94" s="286">
        <v>2867.99</v>
      </c>
      <c r="L94" s="286">
        <v>2867.22</v>
      </c>
      <c r="M94" s="286">
        <v>2866.77</v>
      </c>
      <c r="N94" s="286">
        <v>2867.18</v>
      </c>
      <c r="O94" s="286">
        <v>2867.77</v>
      </c>
      <c r="P94" s="286">
        <v>2868.65</v>
      </c>
      <c r="Q94" s="286">
        <v>2868.93</v>
      </c>
      <c r="R94" s="286">
        <v>2991.24</v>
      </c>
      <c r="S94" s="286">
        <v>3096.63</v>
      </c>
      <c r="T94" s="286">
        <v>3081.71</v>
      </c>
      <c r="U94" s="286">
        <v>3014.34</v>
      </c>
      <c r="V94" s="286">
        <v>2951.33</v>
      </c>
      <c r="W94" s="286">
        <v>2872.21</v>
      </c>
      <c r="X94" s="286">
        <v>2707.72</v>
      </c>
      <c r="Y94" s="286">
        <v>2612.75</v>
      </c>
    </row>
    <row r="95" spans="1:25">
      <c r="A95" s="320">
        <v>10</v>
      </c>
      <c r="B95" s="286">
        <v>2759.39</v>
      </c>
      <c r="C95" s="286">
        <v>2548.71</v>
      </c>
      <c r="D95" s="286">
        <v>2604.46</v>
      </c>
      <c r="E95" s="286">
        <v>2759.06</v>
      </c>
      <c r="F95" s="286">
        <v>2755.82</v>
      </c>
      <c r="G95" s="286">
        <v>2889.32</v>
      </c>
      <c r="H95" s="286">
        <v>2770.61</v>
      </c>
      <c r="I95" s="286">
        <v>2775.76</v>
      </c>
      <c r="J95" s="286">
        <v>2787.82</v>
      </c>
      <c r="K95" s="286">
        <v>2772.95</v>
      </c>
      <c r="L95" s="286">
        <v>2769.78</v>
      </c>
      <c r="M95" s="286">
        <v>2769.8</v>
      </c>
      <c r="N95" s="286">
        <v>2768.4</v>
      </c>
      <c r="O95" s="286">
        <v>2768.65</v>
      </c>
      <c r="P95" s="286">
        <v>2769.48</v>
      </c>
      <c r="Q95" s="286">
        <v>2777.11</v>
      </c>
      <c r="R95" s="286">
        <v>3030.13</v>
      </c>
      <c r="S95" s="286">
        <v>3155.54</v>
      </c>
      <c r="T95" s="286">
        <v>3049.71</v>
      </c>
      <c r="U95" s="286">
        <v>2984.17</v>
      </c>
      <c r="V95" s="286">
        <v>2697.66</v>
      </c>
      <c r="W95" s="286">
        <v>2528.59</v>
      </c>
      <c r="X95" s="286">
        <v>2380.85</v>
      </c>
      <c r="Y95" s="286">
        <v>2469.7600000000002</v>
      </c>
    </row>
    <row r="96" spans="1:25">
      <c r="A96" s="320">
        <v>11</v>
      </c>
      <c r="B96" s="286">
        <v>2516.5700000000002</v>
      </c>
      <c r="C96" s="286">
        <v>2497.27</v>
      </c>
      <c r="D96" s="286">
        <v>2595.25</v>
      </c>
      <c r="E96" s="286">
        <v>2737.79</v>
      </c>
      <c r="F96" s="286">
        <v>2740.59</v>
      </c>
      <c r="G96" s="286">
        <v>2776.44</v>
      </c>
      <c r="H96" s="286">
        <v>2746.25</v>
      </c>
      <c r="I96" s="286">
        <v>2743.76</v>
      </c>
      <c r="J96" s="286">
        <v>2753.55</v>
      </c>
      <c r="K96" s="286">
        <v>2758.33</v>
      </c>
      <c r="L96" s="286">
        <v>2755.63</v>
      </c>
      <c r="M96" s="286">
        <v>2746.96</v>
      </c>
      <c r="N96" s="286">
        <v>2744.39</v>
      </c>
      <c r="O96" s="286">
        <v>2744.95</v>
      </c>
      <c r="P96" s="286">
        <v>2742.73</v>
      </c>
      <c r="Q96" s="286">
        <v>2774.38</v>
      </c>
      <c r="R96" s="286">
        <v>2895.85</v>
      </c>
      <c r="S96" s="286">
        <v>3018.87</v>
      </c>
      <c r="T96" s="286">
        <v>2949.97</v>
      </c>
      <c r="U96" s="286">
        <v>2839.65</v>
      </c>
      <c r="V96" s="286">
        <v>2769.46</v>
      </c>
      <c r="W96" s="286">
        <v>2569.2800000000002</v>
      </c>
      <c r="X96" s="286">
        <v>2548.09</v>
      </c>
      <c r="Y96" s="286">
        <v>2539.0100000000002</v>
      </c>
    </row>
    <row r="97" spans="1:25">
      <c r="A97" s="320">
        <v>12</v>
      </c>
      <c r="B97" s="286">
        <v>2773.54</v>
      </c>
      <c r="C97" s="286">
        <v>2829.66</v>
      </c>
      <c r="D97" s="286">
        <v>2802.1</v>
      </c>
      <c r="E97" s="286">
        <v>2749.38</v>
      </c>
      <c r="F97" s="286">
        <v>2742.27</v>
      </c>
      <c r="G97" s="286">
        <v>2745.48</v>
      </c>
      <c r="H97" s="286">
        <v>2746.03</v>
      </c>
      <c r="I97" s="286">
        <v>2779.75</v>
      </c>
      <c r="J97" s="286">
        <v>2781.93</v>
      </c>
      <c r="K97" s="286">
        <v>2849.04</v>
      </c>
      <c r="L97" s="286">
        <v>2836.54</v>
      </c>
      <c r="M97" s="286">
        <v>2827.76</v>
      </c>
      <c r="N97" s="286">
        <v>2800.22</v>
      </c>
      <c r="O97" s="286">
        <v>2782.2</v>
      </c>
      <c r="P97" s="286">
        <v>2772.85</v>
      </c>
      <c r="Q97" s="286">
        <v>2822.23</v>
      </c>
      <c r="R97" s="286">
        <v>2807.9</v>
      </c>
      <c r="S97" s="286">
        <v>2913.58</v>
      </c>
      <c r="T97" s="286">
        <v>2974.07</v>
      </c>
      <c r="U97" s="286">
        <v>3023.07</v>
      </c>
      <c r="V97" s="286">
        <v>2929.47</v>
      </c>
      <c r="W97" s="286">
        <v>2852.76</v>
      </c>
      <c r="X97" s="286">
        <v>2830.63</v>
      </c>
      <c r="Y97" s="286">
        <v>2821.55</v>
      </c>
    </row>
    <row r="98" spans="1:25">
      <c r="A98" s="320">
        <v>13</v>
      </c>
      <c r="B98" s="286">
        <v>2830.43</v>
      </c>
      <c r="C98" s="286">
        <v>2823.2</v>
      </c>
      <c r="D98" s="286">
        <v>2775.47</v>
      </c>
      <c r="E98" s="286">
        <v>2714.31</v>
      </c>
      <c r="F98" s="286">
        <v>2691.6</v>
      </c>
      <c r="G98" s="286">
        <v>2765.93</v>
      </c>
      <c r="H98" s="286">
        <v>2797.07</v>
      </c>
      <c r="I98" s="286">
        <v>2787.8</v>
      </c>
      <c r="J98" s="286">
        <v>2796.88</v>
      </c>
      <c r="K98" s="286">
        <v>2789.5</v>
      </c>
      <c r="L98" s="286">
        <v>2773.34</v>
      </c>
      <c r="M98" s="286">
        <v>2754.13</v>
      </c>
      <c r="N98" s="286">
        <v>2735.3</v>
      </c>
      <c r="O98" s="286">
        <v>2736.31</v>
      </c>
      <c r="P98" s="286">
        <v>2741.71</v>
      </c>
      <c r="Q98" s="286">
        <v>2765.71</v>
      </c>
      <c r="R98" s="286">
        <v>2762.55</v>
      </c>
      <c r="S98" s="286">
        <v>2865.27</v>
      </c>
      <c r="T98" s="286">
        <v>2922.05</v>
      </c>
      <c r="U98" s="286">
        <v>2963.3</v>
      </c>
      <c r="V98" s="286">
        <v>2912.81</v>
      </c>
      <c r="W98" s="286">
        <v>2882</v>
      </c>
      <c r="X98" s="286">
        <v>2803.75</v>
      </c>
      <c r="Y98" s="286">
        <v>2786.89</v>
      </c>
    </row>
    <row r="99" spans="1:25">
      <c r="A99" s="320">
        <v>14</v>
      </c>
      <c r="B99" s="286">
        <v>2867.29</v>
      </c>
      <c r="C99" s="286">
        <v>2836.31</v>
      </c>
      <c r="D99" s="286">
        <v>2700.2</v>
      </c>
      <c r="E99" s="286">
        <v>2605.6999999999998</v>
      </c>
      <c r="F99" s="286">
        <v>2607.7199999999998</v>
      </c>
      <c r="G99" s="286">
        <v>2732.14</v>
      </c>
      <c r="H99" s="286">
        <v>2751.76</v>
      </c>
      <c r="I99" s="286">
        <v>2801.81</v>
      </c>
      <c r="J99" s="286">
        <v>2784.8</v>
      </c>
      <c r="K99" s="286">
        <v>2781.32</v>
      </c>
      <c r="L99" s="286">
        <v>2770.87</v>
      </c>
      <c r="M99" s="286">
        <v>2758.18</v>
      </c>
      <c r="N99" s="286">
        <v>2794.25</v>
      </c>
      <c r="O99" s="286">
        <v>2764.72</v>
      </c>
      <c r="P99" s="286">
        <v>2765.86</v>
      </c>
      <c r="Q99" s="286">
        <v>2764.31</v>
      </c>
      <c r="R99" s="286">
        <v>2801.24</v>
      </c>
      <c r="S99" s="286">
        <v>2877</v>
      </c>
      <c r="T99" s="286">
        <v>2937.18</v>
      </c>
      <c r="U99" s="286">
        <v>2943.53</v>
      </c>
      <c r="V99" s="286">
        <v>2919.43</v>
      </c>
      <c r="W99" s="286">
        <v>2907.57</v>
      </c>
      <c r="X99" s="286">
        <v>2871</v>
      </c>
      <c r="Y99" s="286">
        <v>2849.2</v>
      </c>
    </row>
    <row r="100" spans="1:25">
      <c r="A100" s="320">
        <v>15</v>
      </c>
      <c r="B100" s="286">
        <v>2948.77</v>
      </c>
      <c r="C100" s="286">
        <v>2825.7</v>
      </c>
      <c r="D100" s="286">
        <v>2671.51</v>
      </c>
      <c r="E100" s="286">
        <v>2558.79</v>
      </c>
      <c r="F100" s="286">
        <v>2552.0100000000002</v>
      </c>
      <c r="G100" s="286">
        <v>2581.9699999999998</v>
      </c>
      <c r="H100" s="286">
        <v>2685.35</v>
      </c>
      <c r="I100" s="286">
        <v>2866.12</v>
      </c>
      <c r="J100" s="286">
        <v>2892.22</v>
      </c>
      <c r="K100" s="286">
        <v>2892.78</v>
      </c>
      <c r="L100" s="286">
        <v>2895.2</v>
      </c>
      <c r="M100" s="286">
        <v>2887.35</v>
      </c>
      <c r="N100" s="286">
        <v>2900.41</v>
      </c>
      <c r="O100" s="286">
        <v>2915.8</v>
      </c>
      <c r="P100" s="286">
        <v>2930.38</v>
      </c>
      <c r="Q100" s="286">
        <v>2962.02</v>
      </c>
      <c r="R100" s="286">
        <v>2990.2</v>
      </c>
      <c r="S100" s="286">
        <v>3070.46</v>
      </c>
      <c r="T100" s="286">
        <v>3136.65</v>
      </c>
      <c r="U100" s="286">
        <v>3198.05</v>
      </c>
      <c r="V100" s="286">
        <v>3117.59</v>
      </c>
      <c r="W100" s="286">
        <v>3052.07</v>
      </c>
      <c r="X100" s="286">
        <v>3036.08</v>
      </c>
      <c r="Y100" s="286">
        <v>2991.08</v>
      </c>
    </row>
    <row r="101" spans="1:25">
      <c r="A101" s="320">
        <v>16</v>
      </c>
      <c r="B101" s="286">
        <v>2886.99</v>
      </c>
      <c r="C101" s="286">
        <v>2874.29</v>
      </c>
      <c r="D101" s="286">
        <v>2778.49</v>
      </c>
      <c r="E101" s="286">
        <v>2694.64</v>
      </c>
      <c r="F101" s="286">
        <v>2640.27</v>
      </c>
      <c r="G101" s="286">
        <v>2781.5</v>
      </c>
      <c r="H101" s="286">
        <v>2833.24</v>
      </c>
      <c r="I101" s="286">
        <v>2832.83</v>
      </c>
      <c r="J101" s="286">
        <v>2849.26</v>
      </c>
      <c r="K101" s="286">
        <v>2837.68</v>
      </c>
      <c r="L101" s="286">
        <v>2834</v>
      </c>
      <c r="M101" s="286">
        <v>2819.38</v>
      </c>
      <c r="N101" s="286">
        <v>2777.17</v>
      </c>
      <c r="O101" s="286">
        <v>2778.44</v>
      </c>
      <c r="P101" s="286">
        <v>2784.55</v>
      </c>
      <c r="Q101" s="286">
        <v>2805.36</v>
      </c>
      <c r="R101" s="286">
        <v>2766.12</v>
      </c>
      <c r="S101" s="286">
        <v>2897.15</v>
      </c>
      <c r="T101" s="286">
        <v>2941.56</v>
      </c>
      <c r="U101" s="286">
        <v>2985.01</v>
      </c>
      <c r="V101" s="286">
        <v>2936.25</v>
      </c>
      <c r="W101" s="286">
        <v>2887.18</v>
      </c>
      <c r="X101" s="286">
        <v>2830.13</v>
      </c>
      <c r="Y101" s="286">
        <v>2813.78</v>
      </c>
    </row>
    <row r="102" spans="1:25">
      <c r="A102" s="320">
        <v>17</v>
      </c>
      <c r="B102" s="286">
        <v>2902.52</v>
      </c>
      <c r="C102" s="286">
        <v>2899.8</v>
      </c>
      <c r="D102" s="286">
        <v>2873.77</v>
      </c>
      <c r="E102" s="286">
        <v>2799.74</v>
      </c>
      <c r="F102" s="286">
        <v>2737.13</v>
      </c>
      <c r="G102" s="286">
        <v>2882.35</v>
      </c>
      <c r="H102" s="286">
        <v>2896.39</v>
      </c>
      <c r="I102" s="286">
        <v>2910.33</v>
      </c>
      <c r="J102" s="286">
        <v>2930.31</v>
      </c>
      <c r="K102" s="286">
        <v>2935.52</v>
      </c>
      <c r="L102" s="286">
        <v>2918.32</v>
      </c>
      <c r="M102" s="286">
        <v>2897.81</v>
      </c>
      <c r="N102" s="286">
        <v>2901.6</v>
      </c>
      <c r="O102" s="286">
        <v>2899.37</v>
      </c>
      <c r="P102" s="286">
        <v>2902.26</v>
      </c>
      <c r="Q102" s="286">
        <v>2922.14</v>
      </c>
      <c r="R102" s="286">
        <v>2951.89</v>
      </c>
      <c r="S102" s="286">
        <v>3041.56</v>
      </c>
      <c r="T102" s="286">
        <v>3108.89</v>
      </c>
      <c r="U102" s="286">
        <v>3183.76</v>
      </c>
      <c r="V102" s="286">
        <v>3006.5</v>
      </c>
      <c r="W102" s="286">
        <v>3005.04</v>
      </c>
      <c r="X102" s="286">
        <v>2997.31</v>
      </c>
      <c r="Y102" s="286">
        <v>2960.78</v>
      </c>
    </row>
    <row r="103" spans="1:25">
      <c r="A103" s="320">
        <v>18</v>
      </c>
      <c r="B103" s="286">
        <v>2938.94</v>
      </c>
      <c r="C103" s="286">
        <v>2924.03</v>
      </c>
      <c r="D103" s="286">
        <v>2867.04</v>
      </c>
      <c r="E103" s="286">
        <v>2842.92</v>
      </c>
      <c r="F103" s="286">
        <v>2846.99</v>
      </c>
      <c r="G103" s="286">
        <v>2895.89</v>
      </c>
      <c r="H103" s="286">
        <v>2908.61</v>
      </c>
      <c r="I103" s="286">
        <v>2921.3</v>
      </c>
      <c r="J103" s="286">
        <v>2950.39</v>
      </c>
      <c r="K103" s="286">
        <v>2949.01</v>
      </c>
      <c r="L103" s="286">
        <v>2936.96</v>
      </c>
      <c r="M103" s="286">
        <v>2930.7</v>
      </c>
      <c r="N103" s="286">
        <v>2906.44</v>
      </c>
      <c r="O103" s="286">
        <v>2909.29</v>
      </c>
      <c r="P103" s="286">
        <v>2908.81</v>
      </c>
      <c r="Q103" s="286">
        <v>2939.67</v>
      </c>
      <c r="R103" s="286">
        <v>2949.12</v>
      </c>
      <c r="S103" s="286">
        <v>3059.81</v>
      </c>
      <c r="T103" s="286">
        <v>3102.79</v>
      </c>
      <c r="U103" s="286">
        <v>3030.06</v>
      </c>
      <c r="V103" s="286">
        <v>3042.81</v>
      </c>
      <c r="W103" s="286">
        <v>3014.04</v>
      </c>
      <c r="X103" s="286">
        <v>2937.73</v>
      </c>
      <c r="Y103" s="286">
        <v>2903.73</v>
      </c>
    </row>
    <row r="104" spans="1:25">
      <c r="A104" s="320">
        <v>19</v>
      </c>
      <c r="B104" s="286">
        <v>2878.21</v>
      </c>
      <c r="C104" s="286">
        <v>2866.19</v>
      </c>
      <c r="D104" s="286">
        <v>2830.02</v>
      </c>
      <c r="E104" s="286">
        <v>2787.42</v>
      </c>
      <c r="F104" s="286">
        <v>2765.71</v>
      </c>
      <c r="G104" s="286">
        <v>2821.63</v>
      </c>
      <c r="H104" s="286">
        <v>2875.81</v>
      </c>
      <c r="I104" s="286">
        <v>2861.29</v>
      </c>
      <c r="J104" s="286">
        <v>2880.49</v>
      </c>
      <c r="K104" s="286">
        <v>2877.62</v>
      </c>
      <c r="L104" s="286">
        <v>2884.95</v>
      </c>
      <c r="M104" s="286">
        <v>2879.04</v>
      </c>
      <c r="N104" s="286">
        <v>2830.64</v>
      </c>
      <c r="O104" s="286">
        <v>2829</v>
      </c>
      <c r="P104" s="286">
        <v>2841.03</v>
      </c>
      <c r="Q104" s="286">
        <v>2878.23</v>
      </c>
      <c r="R104" s="286">
        <v>2891.96</v>
      </c>
      <c r="S104" s="286">
        <v>2999.42</v>
      </c>
      <c r="T104" s="286">
        <v>3048.97</v>
      </c>
      <c r="U104" s="286">
        <v>2993.62</v>
      </c>
      <c r="V104" s="286">
        <v>3014.6</v>
      </c>
      <c r="W104" s="286">
        <v>2924.11</v>
      </c>
      <c r="X104" s="286">
        <v>2808.47</v>
      </c>
      <c r="Y104" s="286">
        <v>2807.76</v>
      </c>
    </row>
    <row r="105" spans="1:25">
      <c r="A105" s="320">
        <v>20</v>
      </c>
      <c r="B105" s="286">
        <v>2813.79</v>
      </c>
      <c r="C105" s="286">
        <v>2816.43</v>
      </c>
      <c r="D105" s="286">
        <v>2780.94</v>
      </c>
      <c r="E105" s="286">
        <v>2737.78</v>
      </c>
      <c r="F105" s="286">
        <v>2679.96</v>
      </c>
      <c r="G105" s="286">
        <v>2755.57</v>
      </c>
      <c r="H105" s="286">
        <v>2833.35</v>
      </c>
      <c r="I105" s="286">
        <v>2819.41</v>
      </c>
      <c r="J105" s="286">
        <v>2831.74</v>
      </c>
      <c r="K105" s="286">
        <v>2831.23</v>
      </c>
      <c r="L105" s="286">
        <v>2819.16</v>
      </c>
      <c r="M105" s="286">
        <v>2813.51</v>
      </c>
      <c r="N105" s="286">
        <v>2788.34</v>
      </c>
      <c r="O105" s="286">
        <v>2781.48</v>
      </c>
      <c r="P105" s="286">
        <v>2790.16</v>
      </c>
      <c r="Q105" s="286">
        <v>2812.62</v>
      </c>
      <c r="R105" s="286">
        <v>2825.38</v>
      </c>
      <c r="S105" s="286">
        <v>2911.52</v>
      </c>
      <c r="T105" s="286">
        <v>2977.5</v>
      </c>
      <c r="U105" s="286">
        <v>2928.61</v>
      </c>
      <c r="V105" s="286">
        <v>2947.75</v>
      </c>
      <c r="W105" s="286">
        <v>2910.29</v>
      </c>
      <c r="X105" s="286">
        <v>2833.23</v>
      </c>
      <c r="Y105" s="286">
        <v>2834.46</v>
      </c>
    </row>
    <row r="106" spans="1:25">
      <c r="A106" s="320">
        <v>21</v>
      </c>
      <c r="B106" s="286">
        <v>2992.84</v>
      </c>
      <c r="C106" s="286">
        <v>2991.76</v>
      </c>
      <c r="D106" s="286">
        <v>2888.31</v>
      </c>
      <c r="E106" s="286">
        <v>2805.58</v>
      </c>
      <c r="F106" s="286">
        <v>2783.18</v>
      </c>
      <c r="G106" s="286">
        <v>2884.93</v>
      </c>
      <c r="H106" s="286">
        <v>2926.37</v>
      </c>
      <c r="I106" s="286">
        <v>2956.9</v>
      </c>
      <c r="J106" s="286">
        <v>2955.47</v>
      </c>
      <c r="K106" s="286">
        <v>3003.95</v>
      </c>
      <c r="L106" s="286">
        <v>3051.88</v>
      </c>
      <c r="M106" s="286">
        <v>3067.89</v>
      </c>
      <c r="N106" s="286">
        <v>3058.08</v>
      </c>
      <c r="O106" s="286">
        <v>3042.67</v>
      </c>
      <c r="P106" s="286">
        <v>3047.2</v>
      </c>
      <c r="Q106" s="286">
        <v>3047.42</v>
      </c>
      <c r="R106" s="286">
        <v>3058.31</v>
      </c>
      <c r="S106" s="286">
        <v>3044.92</v>
      </c>
      <c r="T106" s="286">
        <v>3113.65</v>
      </c>
      <c r="U106" s="286">
        <v>3171.66</v>
      </c>
      <c r="V106" s="286">
        <v>3197.89</v>
      </c>
      <c r="W106" s="286">
        <v>3154.36</v>
      </c>
      <c r="X106" s="286">
        <v>3066.38</v>
      </c>
      <c r="Y106" s="286">
        <v>3006.18</v>
      </c>
    </row>
    <row r="107" spans="1:25">
      <c r="A107" s="320">
        <v>22</v>
      </c>
      <c r="B107" s="286">
        <v>3045.33</v>
      </c>
      <c r="C107" s="286">
        <v>3028.75</v>
      </c>
      <c r="D107" s="286">
        <v>2876.62</v>
      </c>
      <c r="E107" s="286">
        <v>2739.78</v>
      </c>
      <c r="F107" s="286">
        <v>2705.56</v>
      </c>
      <c r="G107" s="286">
        <v>2840.62</v>
      </c>
      <c r="H107" s="286">
        <v>2945.05</v>
      </c>
      <c r="I107" s="286">
        <v>3036.58</v>
      </c>
      <c r="J107" s="286">
        <v>3036.75</v>
      </c>
      <c r="K107" s="286">
        <v>3035.13</v>
      </c>
      <c r="L107" s="286">
        <v>3033.35</v>
      </c>
      <c r="M107" s="286">
        <v>3034.5</v>
      </c>
      <c r="N107" s="286">
        <v>3035.75</v>
      </c>
      <c r="O107" s="286">
        <v>3038.06</v>
      </c>
      <c r="P107" s="286">
        <v>3054.91</v>
      </c>
      <c r="Q107" s="286">
        <v>3081.08</v>
      </c>
      <c r="R107" s="286">
        <v>3123.48</v>
      </c>
      <c r="S107" s="286">
        <v>3078.11</v>
      </c>
      <c r="T107" s="286">
        <v>3147.47</v>
      </c>
      <c r="U107" s="286">
        <v>3141.15</v>
      </c>
      <c r="V107" s="286">
        <v>3184.42</v>
      </c>
      <c r="W107" s="286">
        <v>3161.24</v>
      </c>
      <c r="X107" s="286">
        <v>3084.08</v>
      </c>
      <c r="Y107" s="286">
        <v>3034.58</v>
      </c>
    </row>
    <row r="108" spans="1:25">
      <c r="A108" s="320">
        <v>23</v>
      </c>
      <c r="B108" s="286">
        <v>2873.89</v>
      </c>
      <c r="C108" s="286">
        <v>2900.39</v>
      </c>
      <c r="D108" s="286">
        <v>2852.55</v>
      </c>
      <c r="E108" s="286">
        <v>2805.86</v>
      </c>
      <c r="F108" s="286">
        <v>2774.37</v>
      </c>
      <c r="G108" s="286">
        <v>2835.34</v>
      </c>
      <c r="H108" s="286">
        <v>2892.57</v>
      </c>
      <c r="I108" s="286">
        <v>2874.2</v>
      </c>
      <c r="J108" s="286">
        <v>2880.32</v>
      </c>
      <c r="K108" s="286">
        <v>2879.19</v>
      </c>
      <c r="L108" s="286">
        <v>2886.54</v>
      </c>
      <c r="M108" s="286">
        <v>2888.19</v>
      </c>
      <c r="N108" s="286">
        <v>2835.21</v>
      </c>
      <c r="O108" s="286">
        <v>2811.19</v>
      </c>
      <c r="P108" s="286">
        <v>2781.23</v>
      </c>
      <c r="Q108" s="286">
        <v>2881.28</v>
      </c>
      <c r="R108" s="286">
        <v>2876.03</v>
      </c>
      <c r="S108" s="286">
        <v>2879.4</v>
      </c>
      <c r="T108" s="286">
        <v>2961.37</v>
      </c>
      <c r="U108" s="286">
        <v>2981.96</v>
      </c>
      <c r="V108" s="286">
        <v>2959.4</v>
      </c>
      <c r="W108" s="286">
        <v>2953.81</v>
      </c>
      <c r="X108" s="286">
        <v>2889.76</v>
      </c>
      <c r="Y108" s="286">
        <v>2859.28</v>
      </c>
    </row>
    <row r="109" spans="1:25">
      <c r="A109" s="320">
        <v>24</v>
      </c>
      <c r="B109" s="286">
        <v>2756.66</v>
      </c>
      <c r="C109" s="286">
        <v>2762.84</v>
      </c>
      <c r="D109" s="286">
        <v>2735.51</v>
      </c>
      <c r="E109" s="286">
        <v>2669.62</v>
      </c>
      <c r="F109" s="286">
        <v>2656.61</v>
      </c>
      <c r="G109" s="286">
        <v>2694.68</v>
      </c>
      <c r="H109" s="286">
        <v>2698.93</v>
      </c>
      <c r="I109" s="286">
        <v>2695.09</v>
      </c>
      <c r="J109" s="286">
        <v>2697.4</v>
      </c>
      <c r="K109" s="286">
        <v>2748</v>
      </c>
      <c r="L109" s="286">
        <v>2734.9</v>
      </c>
      <c r="M109" s="286">
        <v>2730.3</v>
      </c>
      <c r="N109" s="286">
        <v>2694.83</v>
      </c>
      <c r="O109" s="286">
        <v>2695.19</v>
      </c>
      <c r="P109" s="286">
        <v>2694.28</v>
      </c>
      <c r="Q109" s="286">
        <v>2711.75</v>
      </c>
      <c r="R109" s="286">
        <v>2723.79</v>
      </c>
      <c r="S109" s="286">
        <v>2741.88</v>
      </c>
      <c r="T109" s="286">
        <v>2793.55</v>
      </c>
      <c r="U109" s="286">
        <v>2832.49</v>
      </c>
      <c r="V109" s="286">
        <v>2884.62</v>
      </c>
      <c r="W109" s="286">
        <v>2877.48</v>
      </c>
      <c r="X109" s="286">
        <v>2768.98</v>
      </c>
      <c r="Y109" s="286">
        <v>2748.43</v>
      </c>
    </row>
    <row r="110" spans="1:25">
      <c r="A110" s="320">
        <v>25</v>
      </c>
      <c r="B110" s="286">
        <v>2783.87</v>
      </c>
      <c r="C110" s="286">
        <v>2791.99</v>
      </c>
      <c r="D110" s="286">
        <v>2846.83</v>
      </c>
      <c r="E110" s="286">
        <v>2797.45</v>
      </c>
      <c r="F110" s="286">
        <v>2771.8</v>
      </c>
      <c r="G110" s="286">
        <v>2827.07</v>
      </c>
      <c r="H110" s="286">
        <v>2896.15</v>
      </c>
      <c r="I110" s="286">
        <v>2899.51</v>
      </c>
      <c r="J110" s="286">
        <v>2919.89</v>
      </c>
      <c r="K110" s="286">
        <v>2922.74</v>
      </c>
      <c r="L110" s="286">
        <v>2911.29</v>
      </c>
      <c r="M110" s="286">
        <v>2910.51</v>
      </c>
      <c r="N110" s="286">
        <v>2872.85</v>
      </c>
      <c r="O110" s="286">
        <v>2873.19</v>
      </c>
      <c r="P110" s="286">
        <v>2883.4</v>
      </c>
      <c r="Q110" s="286">
        <v>2885.09</v>
      </c>
      <c r="R110" s="286">
        <v>2904.92</v>
      </c>
      <c r="S110" s="286">
        <v>2916.72</v>
      </c>
      <c r="T110" s="286">
        <v>2876.36</v>
      </c>
      <c r="U110" s="286">
        <v>2906.94</v>
      </c>
      <c r="V110" s="286">
        <v>2929.92</v>
      </c>
      <c r="W110" s="286">
        <v>2909.06</v>
      </c>
      <c r="X110" s="286">
        <v>2826.58</v>
      </c>
      <c r="Y110" s="286">
        <v>2808.63</v>
      </c>
    </row>
    <row r="111" spans="1:25">
      <c r="A111" s="320">
        <v>26</v>
      </c>
      <c r="B111" s="286">
        <v>2996.05</v>
      </c>
      <c r="C111" s="286">
        <v>2998.06</v>
      </c>
      <c r="D111" s="286">
        <v>3055.49</v>
      </c>
      <c r="E111" s="286">
        <v>3069.67</v>
      </c>
      <c r="F111" s="286">
        <v>3045.99</v>
      </c>
      <c r="G111" s="286">
        <v>3093.53</v>
      </c>
      <c r="H111" s="286">
        <v>3161.78</v>
      </c>
      <c r="I111" s="286">
        <v>3152.45</v>
      </c>
      <c r="J111" s="286">
        <v>3172.09</v>
      </c>
      <c r="K111" s="286">
        <v>3178.66</v>
      </c>
      <c r="L111" s="286">
        <v>3168.6</v>
      </c>
      <c r="M111" s="286">
        <v>3172.07</v>
      </c>
      <c r="N111" s="286">
        <v>3062.12</v>
      </c>
      <c r="O111" s="286">
        <v>3152.03</v>
      </c>
      <c r="P111" s="286">
        <v>3150.92</v>
      </c>
      <c r="Q111" s="286">
        <v>3164.61</v>
      </c>
      <c r="R111" s="286">
        <v>3176.66</v>
      </c>
      <c r="S111" s="286">
        <v>3191.25</v>
      </c>
      <c r="T111" s="286">
        <v>3117.95</v>
      </c>
      <c r="U111" s="286">
        <v>3134.59</v>
      </c>
      <c r="V111" s="286">
        <v>3178.89</v>
      </c>
      <c r="W111" s="286">
        <v>3164.5</v>
      </c>
      <c r="X111" s="286">
        <v>3038.33</v>
      </c>
      <c r="Y111" s="286">
        <v>3009.46</v>
      </c>
    </row>
    <row r="112" spans="1:25">
      <c r="A112" s="320">
        <v>27</v>
      </c>
      <c r="B112" s="286">
        <v>2979.7</v>
      </c>
      <c r="C112" s="286">
        <v>2992.06</v>
      </c>
      <c r="D112" s="286">
        <v>3094.56</v>
      </c>
      <c r="E112" s="286">
        <v>3091.6</v>
      </c>
      <c r="F112" s="286">
        <v>3002.98</v>
      </c>
      <c r="G112" s="286">
        <v>3100.73</v>
      </c>
      <c r="H112" s="286">
        <v>3167.21</v>
      </c>
      <c r="I112" s="286">
        <v>3195.18</v>
      </c>
      <c r="J112" s="286">
        <v>3149.58</v>
      </c>
      <c r="K112" s="286">
        <v>3221.93</v>
      </c>
      <c r="L112" s="286">
        <v>3168.09</v>
      </c>
      <c r="M112" s="286">
        <v>3186.16</v>
      </c>
      <c r="N112" s="286">
        <v>3072.32</v>
      </c>
      <c r="O112" s="286">
        <v>3069.04</v>
      </c>
      <c r="P112" s="286">
        <v>3082.38</v>
      </c>
      <c r="Q112" s="286">
        <v>3080.54</v>
      </c>
      <c r="R112" s="286">
        <v>3122.38</v>
      </c>
      <c r="S112" s="286">
        <v>3138.87</v>
      </c>
      <c r="T112" s="286">
        <v>3170.7</v>
      </c>
      <c r="U112" s="286">
        <v>3131.83</v>
      </c>
      <c r="V112" s="286">
        <v>3242.86</v>
      </c>
      <c r="W112" s="286">
        <v>3220.29</v>
      </c>
      <c r="X112" s="286">
        <v>3050.3</v>
      </c>
      <c r="Y112" s="286">
        <v>3029.95</v>
      </c>
    </row>
    <row r="113" spans="1:25">
      <c r="A113" s="320">
        <v>28</v>
      </c>
      <c r="B113" s="286">
        <v>2960.42</v>
      </c>
      <c r="C113" s="286">
        <v>2947.99</v>
      </c>
      <c r="D113" s="286">
        <v>2969.35</v>
      </c>
      <c r="E113" s="286">
        <v>2924.07</v>
      </c>
      <c r="F113" s="286">
        <v>2915.59</v>
      </c>
      <c r="G113" s="286">
        <v>3014.38</v>
      </c>
      <c r="H113" s="286">
        <v>3066.89</v>
      </c>
      <c r="I113" s="286">
        <v>3131.27</v>
      </c>
      <c r="J113" s="286">
        <v>3166.87</v>
      </c>
      <c r="K113" s="286">
        <v>3166.49</v>
      </c>
      <c r="L113" s="286">
        <v>3120.74</v>
      </c>
      <c r="M113" s="286">
        <v>3123.01</v>
      </c>
      <c r="N113" s="286">
        <v>3104.08</v>
      </c>
      <c r="O113" s="286">
        <v>3115.24</v>
      </c>
      <c r="P113" s="286">
        <v>3116</v>
      </c>
      <c r="Q113" s="286">
        <v>3136.23</v>
      </c>
      <c r="R113" s="286">
        <v>3162.07</v>
      </c>
      <c r="S113" s="286">
        <v>3157.51</v>
      </c>
      <c r="T113" s="286">
        <v>3118.57</v>
      </c>
      <c r="U113" s="286">
        <v>3153.22</v>
      </c>
      <c r="V113" s="286">
        <v>3159.12</v>
      </c>
      <c r="W113" s="286">
        <v>3132.45</v>
      </c>
      <c r="X113" s="286">
        <v>3017.29</v>
      </c>
      <c r="Y113" s="286">
        <v>2980.24</v>
      </c>
    </row>
    <row r="114" spans="1:25">
      <c r="A114" s="320">
        <v>29</v>
      </c>
      <c r="B114" s="286">
        <v>2856.24</v>
      </c>
      <c r="C114" s="286">
        <v>2821.43</v>
      </c>
      <c r="D114" s="286">
        <v>2836.91</v>
      </c>
      <c r="E114" s="286">
        <v>2768.11</v>
      </c>
      <c r="F114" s="286">
        <v>2748.37</v>
      </c>
      <c r="G114" s="286">
        <v>2818.92</v>
      </c>
      <c r="H114" s="286">
        <v>2874.58</v>
      </c>
      <c r="I114" s="286">
        <v>2907.49</v>
      </c>
      <c r="J114" s="286">
        <v>2991.51</v>
      </c>
      <c r="K114" s="286">
        <v>2985.82</v>
      </c>
      <c r="L114" s="286">
        <v>2981.18</v>
      </c>
      <c r="M114" s="286">
        <v>2978.92</v>
      </c>
      <c r="N114" s="286">
        <v>2936.35</v>
      </c>
      <c r="O114" s="286">
        <v>2941.09</v>
      </c>
      <c r="P114" s="286">
        <v>2973.99</v>
      </c>
      <c r="Q114" s="286">
        <v>2987.03</v>
      </c>
      <c r="R114" s="286">
        <v>2965.62</v>
      </c>
      <c r="S114" s="286">
        <v>3013.42</v>
      </c>
      <c r="T114" s="286">
        <v>2974.74</v>
      </c>
      <c r="U114" s="286">
        <v>2993.66</v>
      </c>
      <c r="V114" s="286">
        <v>3012.61</v>
      </c>
      <c r="W114" s="286">
        <v>2961.05</v>
      </c>
      <c r="X114" s="286">
        <v>2862.08</v>
      </c>
      <c r="Y114" s="286">
        <v>2833.48</v>
      </c>
    </row>
    <row r="115" spans="1:25">
      <c r="A115" s="320">
        <v>30</v>
      </c>
      <c r="B115" s="286">
        <v>2786.64</v>
      </c>
      <c r="C115" s="286">
        <v>2772.38</v>
      </c>
      <c r="D115" s="286">
        <v>2802.42</v>
      </c>
      <c r="E115" s="286">
        <v>2783.62</v>
      </c>
      <c r="F115" s="286">
        <v>2755.6</v>
      </c>
      <c r="G115" s="286">
        <v>2848.95</v>
      </c>
      <c r="H115" s="286">
        <v>2966.24</v>
      </c>
      <c r="I115" s="286">
        <v>2979.32</v>
      </c>
      <c r="J115" s="286">
        <v>2997.14</v>
      </c>
      <c r="K115" s="286">
        <v>3002.77</v>
      </c>
      <c r="L115" s="286">
        <v>2991.48</v>
      </c>
      <c r="M115" s="286">
        <v>2941.87</v>
      </c>
      <c r="N115" s="286">
        <v>2909.92</v>
      </c>
      <c r="O115" s="286">
        <v>2912.99</v>
      </c>
      <c r="P115" s="286">
        <v>2942.06</v>
      </c>
      <c r="Q115" s="286">
        <v>2960.87</v>
      </c>
      <c r="R115" s="286">
        <v>3009.71</v>
      </c>
      <c r="S115" s="286">
        <v>3034.68</v>
      </c>
      <c r="T115" s="286">
        <v>2984.91</v>
      </c>
      <c r="U115" s="286">
        <v>2985.24</v>
      </c>
      <c r="V115" s="286">
        <v>3011.87</v>
      </c>
      <c r="W115" s="286">
        <v>2962.74</v>
      </c>
      <c r="X115" s="286">
        <v>2855.41</v>
      </c>
      <c r="Y115" s="286">
        <v>2804.88</v>
      </c>
    </row>
    <row r="116" spans="1:25">
      <c r="A116" s="320">
        <v>31</v>
      </c>
      <c r="B116" s="286">
        <v>2677.41</v>
      </c>
      <c r="C116" s="286">
        <v>2677.14</v>
      </c>
      <c r="D116" s="286">
        <v>2689.63</v>
      </c>
      <c r="E116" s="286">
        <v>2682.13</v>
      </c>
      <c r="F116" s="286">
        <v>2737.78</v>
      </c>
      <c r="G116" s="286">
        <v>2804.55</v>
      </c>
      <c r="H116" s="286">
        <v>2865.01</v>
      </c>
      <c r="I116" s="286">
        <v>2868.72</v>
      </c>
      <c r="J116" s="286">
        <v>2902.08</v>
      </c>
      <c r="K116" s="286">
        <v>2910.71</v>
      </c>
      <c r="L116" s="286">
        <v>2897.82</v>
      </c>
      <c r="M116" s="286">
        <v>2895.37</v>
      </c>
      <c r="N116" s="286">
        <v>2846.67</v>
      </c>
      <c r="O116" s="286">
        <v>2849.31</v>
      </c>
      <c r="P116" s="286">
        <v>2870.42</v>
      </c>
      <c r="Q116" s="286">
        <v>2937.09</v>
      </c>
      <c r="R116" s="286">
        <v>2957.21</v>
      </c>
      <c r="S116" s="286">
        <v>2975.76</v>
      </c>
      <c r="T116" s="286">
        <v>2935.82</v>
      </c>
      <c r="U116" s="286">
        <v>2899.97</v>
      </c>
      <c r="V116" s="286">
        <v>2866.76</v>
      </c>
      <c r="W116" s="286">
        <v>2863.79</v>
      </c>
      <c r="X116" s="286">
        <v>2731.93</v>
      </c>
      <c r="Y116" s="286">
        <v>2714.45</v>
      </c>
    </row>
    <row r="117" spans="1:25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</row>
    <row r="118" spans="1:25" ht="18" customHeight="1">
      <c r="A118" s="433" t="s">
        <v>218</v>
      </c>
      <c r="B118" s="434" t="s">
        <v>220</v>
      </c>
      <c r="C118" s="434"/>
      <c r="D118" s="434"/>
      <c r="E118" s="434"/>
      <c r="F118" s="434"/>
      <c r="G118" s="434"/>
      <c r="H118" s="434"/>
      <c r="I118" s="434"/>
      <c r="J118" s="434"/>
      <c r="K118" s="434"/>
      <c r="L118" s="434"/>
      <c r="M118" s="434"/>
      <c r="N118" s="434"/>
      <c r="O118" s="434"/>
      <c r="P118" s="434"/>
      <c r="Q118" s="434"/>
      <c r="R118" s="434"/>
      <c r="S118" s="434"/>
      <c r="T118" s="434"/>
      <c r="U118" s="434"/>
      <c r="V118" s="434"/>
      <c r="W118" s="434"/>
      <c r="X118" s="434"/>
      <c r="Y118" s="434"/>
    </row>
    <row r="119" spans="1:25" ht="30">
      <c r="A119" s="433"/>
      <c r="B119" s="311" t="s">
        <v>1</v>
      </c>
      <c r="C119" s="311" t="s">
        <v>2</v>
      </c>
      <c r="D119" s="311" t="s">
        <v>3</v>
      </c>
      <c r="E119" s="311" t="s">
        <v>4</v>
      </c>
      <c r="F119" s="311" t="s">
        <v>5</v>
      </c>
      <c r="G119" s="311" t="s">
        <v>6</v>
      </c>
      <c r="H119" s="311" t="s">
        <v>7</v>
      </c>
      <c r="I119" s="311" t="s">
        <v>8</v>
      </c>
      <c r="J119" s="311" t="s">
        <v>9</v>
      </c>
      <c r="K119" s="311" t="s">
        <v>10</v>
      </c>
      <c r="L119" s="311" t="s">
        <v>11</v>
      </c>
      <c r="M119" s="311" t="s">
        <v>12</v>
      </c>
      <c r="N119" s="311" t="s">
        <v>13</v>
      </c>
      <c r="O119" s="311" t="s">
        <v>14</v>
      </c>
      <c r="P119" s="311" t="s">
        <v>15</v>
      </c>
      <c r="Q119" s="311" t="s">
        <v>16</v>
      </c>
      <c r="R119" s="311" t="s">
        <v>17</v>
      </c>
      <c r="S119" s="311" t="s">
        <v>18</v>
      </c>
      <c r="T119" s="311" t="s">
        <v>19</v>
      </c>
      <c r="U119" s="311" t="s">
        <v>20</v>
      </c>
      <c r="V119" s="311" t="s">
        <v>21</v>
      </c>
      <c r="W119" s="311" t="s">
        <v>22</v>
      </c>
      <c r="X119" s="311" t="s">
        <v>23</v>
      </c>
      <c r="Y119" s="311" t="s">
        <v>24</v>
      </c>
    </row>
    <row r="120" spans="1:25">
      <c r="A120" s="320">
        <v>1</v>
      </c>
      <c r="B120" s="286">
        <v>4129.91</v>
      </c>
      <c r="C120" s="286">
        <v>4141.9799999999996</v>
      </c>
      <c r="D120" s="286">
        <v>4152.99</v>
      </c>
      <c r="E120" s="286">
        <v>3985.75</v>
      </c>
      <c r="F120" s="286">
        <v>3974.17</v>
      </c>
      <c r="G120" s="286">
        <v>4100.82</v>
      </c>
      <c r="H120" s="286">
        <v>4174.75</v>
      </c>
      <c r="I120" s="286">
        <v>4200.7</v>
      </c>
      <c r="J120" s="286">
        <v>4244.21</v>
      </c>
      <c r="K120" s="286">
        <v>4243.6000000000004</v>
      </c>
      <c r="L120" s="286">
        <v>4239.1899999999996</v>
      </c>
      <c r="M120" s="286">
        <v>4234.88</v>
      </c>
      <c r="N120" s="286">
        <v>4234.37</v>
      </c>
      <c r="O120" s="286">
        <v>4242.99</v>
      </c>
      <c r="P120" s="286">
        <v>4252.8900000000003</v>
      </c>
      <c r="Q120" s="286">
        <v>4239.88</v>
      </c>
      <c r="R120" s="286">
        <v>4267.91</v>
      </c>
      <c r="S120" s="286">
        <v>4250.3100000000004</v>
      </c>
      <c r="T120" s="286">
        <v>4298.2299999999996</v>
      </c>
      <c r="U120" s="286">
        <v>4343.1000000000004</v>
      </c>
      <c r="V120" s="286">
        <v>4265.67</v>
      </c>
      <c r="W120" s="286">
        <v>4246.8599999999997</v>
      </c>
      <c r="X120" s="286">
        <v>4171.12</v>
      </c>
      <c r="Y120" s="286">
        <v>4134.7299999999996</v>
      </c>
    </row>
    <row r="121" spans="1:25">
      <c r="A121" s="320">
        <v>2</v>
      </c>
      <c r="B121" s="286">
        <v>4154.05</v>
      </c>
      <c r="C121" s="286">
        <v>4196.9799999999996</v>
      </c>
      <c r="D121" s="286">
        <v>4201.93</v>
      </c>
      <c r="E121" s="286">
        <v>4135.33</v>
      </c>
      <c r="F121" s="286">
        <v>4142.84</v>
      </c>
      <c r="G121" s="286">
        <v>4270.8900000000003</v>
      </c>
      <c r="H121" s="286">
        <v>4313.1899999999996</v>
      </c>
      <c r="I121" s="286">
        <v>4322.26</v>
      </c>
      <c r="J121" s="286">
        <v>4336.74</v>
      </c>
      <c r="K121" s="286">
        <v>4336.75</v>
      </c>
      <c r="L121" s="286">
        <v>4335.0600000000004</v>
      </c>
      <c r="M121" s="286">
        <v>4322.53</v>
      </c>
      <c r="N121" s="286">
        <v>4264</v>
      </c>
      <c r="O121" s="286">
        <v>4247.99</v>
      </c>
      <c r="P121" s="286">
        <v>4237.66</v>
      </c>
      <c r="Q121" s="286">
        <v>4260.37</v>
      </c>
      <c r="R121" s="286">
        <v>4260.25</v>
      </c>
      <c r="S121" s="286">
        <v>4278.3599999999997</v>
      </c>
      <c r="T121" s="286">
        <v>4397.5</v>
      </c>
      <c r="U121" s="286">
        <v>4417.1899999999996</v>
      </c>
      <c r="V121" s="286">
        <v>4299.38</v>
      </c>
      <c r="W121" s="286">
        <v>4314.88</v>
      </c>
      <c r="X121" s="286">
        <v>4258.74</v>
      </c>
      <c r="Y121" s="286">
        <v>4120.13</v>
      </c>
    </row>
    <row r="122" spans="1:25">
      <c r="A122" s="320">
        <v>3</v>
      </c>
      <c r="B122" s="286">
        <v>3989.36</v>
      </c>
      <c r="C122" s="286">
        <v>4024.97</v>
      </c>
      <c r="D122" s="286">
        <v>4171.76</v>
      </c>
      <c r="E122" s="286">
        <v>4033.29</v>
      </c>
      <c r="F122" s="286">
        <v>4032.54</v>
      </c>
      <c r="G122" s="286">
        <v>4209.32</v>
      </c>
      <c r="H122" s="286">
        <v>4256.6499999999996</v>
      </c>
      <c r="I122" s="286">
        <v>4215.4799999999996</v>
      </c>
      <c r="J122" s="286">
        <v>4249.1400000000003</v>
      </c>
      <c r="K122" s="286">
        <v>4231.45</v>
      </c>
      <c r="L122" s="286">
        <v>4278.68</v>
      </c>
      <c r="M122" s="286">
        <v>4238.97</v>
      </c>
      <c r="N122" s="286">
        <v>4234.8999999999996</v>
      </c>
      <c r="O122" s="286">
        <v>4240.05</v>
      </c>
      <c r="P122" s="286">
        <v>4216.29</v>
      </c>
      <c r="Q122" s="286">
        <v>4239.53</v>
      </c>
      <c r="R122" s="286">
        <v>4249.5200000000004</v>
      </c>
      <c r="S122" s="286">
        <v>4278.0200000000004</v>
      </c>
      <c r="T122" s="286">
        <v>4340.3500000000004</v>
      </c>
      <c r="U122" s="286">
        <v>4318.17</v>
      </c>
      <c r="V122" s="286">
        <v>4254.6400000000003</v>
      </c>
      <c r="W122" s="286">
        <v>4226.3500000000004</v>
      </c>
      <c r="X122" s="286">
        <v>4143.8500000000004</v>
      </c>
      <c r="Y122" s="286">
        <v>4047.74</v>
      </c>
    </row>
    <row r="123" spans="1:25">
      <c r="A123" s="320">
        <v>4</v>
      </c>
      <c r="B123" s="286">
        <v>3985.56</v>
      </c>
      <c r="C123" s="286">
        <v>4020.19</v>
      </c>
      <c r="D123" s="286">
        <v>4222.3</v>
      </c>
      <c r="E123" s="286">
        <v>4020.34</v>
      </c>
      <c r="F123" s="286">
        <v>4047.64</v>
      </c>
      <c r="G123" s="286">
        <v>4181.0600000000004</v>
      </c>
      <c r="H123" s="286">
        <v>4237.2</v>
      </c>
      <c r="I123" s="286">
        <v>4322.5200000000004</v>
      </c>
      <c r="J123" s="286">
        <v>4413.95</v>
      </c>
      <c r="K123" s="286">
        <v>4331.0200000000004</v>
      </c>
      <c r="L123" s="286">
        <v>4326.16</v>
      </c>
      <c r="M123" s="286">
        <v>4291.6899999999996</v>
      </c>
      <c r="N123" s="286">
        <v>4376.16</v>
      </c>
      <c r="O123" s="286">
        <v>4362.51</v>
      </c>
      <c r="P123" s="286">
        <v>4389.96</v>
      </c>
      <c r="Q123" s="286">
        <v>4419.7700000000004</v>
      </c>
      <c r="R123" s="286">
        <v>4417.97</v>
      </c>
      <c r="S123" s="286">
        <v>4426.22</v>
      </c>
      <c r="T123" s="286">
        <v>4466.78</v>
      </c>
      <c r="U123" s="286">
        <v>4489.37</v>
      </c>
      <c r="V123" s="286">
        <v>4406.01</v>
      </c>
      <c r="W123" s="286">
        <v>4285.6000000000004</v>
      </c>
      <c r="X123" s="286">
        <v>4184.87</v>
      </c>
      <c r="Y123" s="286">
        <v>4090.72</v>
      </c>
    </row>
    <row r="124" spans="1:25">
      <c r="A124" s="320">
        <v>5</v>
      </c>
      <c r="B124" s="286">
        <v>4053.59</v>
      </c>
      <c r="C124" s="286">
        <v>4031.84</v>
      </c>
      <c r="D124" s="286">
        <v>4274.5600000000004</v>
      </c>
      <c r="E124" s="286">
        <v>4137.01</v>
      </c>
      <c r="F124" s="286">
        <v>4119.58</v>
      </c>
      <c r="G124" s="286">
        <v>4254.91</v>
      </c>
      <c r="H124" s="286">
        <v>4288.13</v>
      </c>
      <c r="I124" s="286">
        <v>4272.6000000000004</v>
      </c>
      <c r="J124" s="286">
        <v>4302.25</v>
      </c>
      <c r="K124" s="286">
        <v>4302.3500000000004</v>
      </c>
      <c r="L124" s="286">
        <v>4289.22</v>
      </c>
      <c r="M124" s="286">
        <v>4338.63</v>
      </c>
      <c r="N124" s="286">
        <v>4212.7</v>
      </c>
      <c r="O124" s="286">
        <v>4176.83</v>
      </c>
      <c r="P124" s="286">
        <v>4343.4399999999996</v>
      </c>
      <c r="Q124" s="286">
        <v>4156.26</v>
      </c>
      <c r="R124" s="286">
        <v>4210.6499999999996</v>
      </c>
      <c r="S124" s="286">
        <v>4259.92</v>
      </c>
      <c r="T124" s="286">
        <v>4413.63</v>
      </c>
      <c r="U124" s="286">
        <v>4401.8100000000004</v>
      </c>
      <c r="V124" s="286">
        <v>4316.3</v>
      </c>
      <c r="W124" s="286">
        <v>4281.59</v>
      </c>
      <c r="X124" s="286">
        <v>4234.2</v>
      </c>
      <c r="Y124" s="286">
        <v>4153.5200000000004</v>
      </c>
    </row>
    <row r="125" spans="1:25">
      <c r="A125" s="320">
        <v>6</v>
      </c>
      <c r="B125" s="286">
        <v>4126.58</v>
      </c>
      <c r="C125" s="286">
        <v>4126.17</v>
      </c>
      <c r="D125" s="286">
        <v>4143.04</v>
      </c>
      <c r="E125" s="286">
        <v>4112.67</v>
      </c>
      <c r="F125" s="286">
        <v>4102</v>
      </c>
      <c r="G125" s="286">
        <v>4148.43</v>
      </c>
      <c r="H125" s="286">
        <v>4232.2700000000004</v>
      </c>
      <c r="I125" s="286">
        <v>4227.1000000000004</v>
      </c>
      <c r="J125" s="286">
        <v>4250.34</v>
      </c>
      <c r="K125" s="286">
        <v>4244.1099999999997</v>
      </c>
      <c r="L125" s="286">
        <v>4237.12</v>
      </c>
      <c r="M125" s="286">
        <v>4236.72</v>
      </c>
      <c r="N125" s="286">
        <v>4205.76</v>
      </c>
      <c r="O125" s="286">
        <v>4208.9399999999996</v>
      </c>
      <c r="P125" s="286">
        <v>4221.92</v>
      </c>
      <c r="Q125" s="286">
        <v>4247.33</v>
      </c>
      <c r="R125" s="286">
        <v>4228.22</v>
      </c>
      <c r="S125" s="286">
        <v>4243.82</v>
      </c>
      <c r="T125" s="286">
        <v>4288.46</v>
      </c>
      <c r="U125" s="286">
        <v>4337.79</v>
      </c>
      <c r="V125" s="286">
        <v>4253.01</v>
      </c>
      <c r="W125" s="286">
        <v>4196.3599999999997</v>
      </c>
      <c r="X125" s="286">
        <v>4129.84</v>
      </c>
      <c r="Y125" s="286">
        <v>4125.09</v>
      </c>
    </row>
    <row r="126" spans="1:25">
      <c r="A126" s="320">
        <v>7</v>
      </c>
      <c r="B126" s="286">
        <v>3994.12</v>
      </c>
      <c r="C126" s="286">
        <v>4016.02</v>
      </c>
      <c r="D126" s="286">
        <v>4085.35</v>
      </c>
      <c r="E126" s="286">
        <v>4128.49</v>
      </c>
      <c r="F126" s="286">
        <v>4120.78</v>
      </c>
      <c r="G126" s="286">
        <v>4285.72</v>
      </c>
      <c r="H126" s="286">
        <v>4338.8500000000004</v>
      </c>
      <c r="I126" s="286">
        <v>4355.17</v>
      </c>
      <c r="J126" s="286">
        <v>4361.2700000000004</v>
      </c>
      <c r="K126" s="286">
        <v>4354.9799999999996</v>
      </c>
      <c r="L126" s="286">
        <v>4339.2299999999996</v>
      </c>
      <c r="M126" s="286">
        <v>4338.1400000000003</v>
      </c>
      <c r="N126" s="286">
        <v>4316.67</v>
      </c>
      <c r="O126" s="286">
        <v>4316.51</v>
      </c>
      <c r="P126" s="286">
        <v>4315.28</v>
      </c>
      <c r="Q126" s="286">
        <v>4314.55</v>
      </c>
      <c r="R126" s="286">
        <v>4313.84</v>
      </c>
      <c r="S126" s="286">
        <v>4321.78</v>
      </c>
      <c r="T126" s="286">
        <v>4416.96</v>
      </c>
      <c r="U126" s="286">
        <v>4344.18</v>
      </c>
      <c r="V126" s="286">
        <v>4285.99</v>
      </c>
      <c r="W126" s="286">
        <v>4245.0600000000004</v>
      </c>
      <c r="X126" s="286">
        <v>3924.73</v>
      </c>
      <c r="Y126" s="286">
        <v>3921.41</v>
      </c>
    </row>
    <row r="127" spans="1:25">
      <c r="A127" s="320">
        <v>8</v>
      </c>
      <c r="B127" s="286">
        <v>3938.4</v>
      </c>
      <c r="C127" s="286">
        <v>3943.3</v>
      </c>
      <c r="D127" s="286">
        <v>3990.6</v>
      </c>
      <c r="E127" s="286">
        <v>4050.71</v>
      </c>
      <c r="F127" s="286">
        <v>4086.49</v>
      </c>
      <c r="G127" s="286">
        <v>4180.7700000000004</v>
      </c>
      <c r="H127" s="286">
        <v>4222.47</v>
      </c>
      <c r="I127" s="286">
        <v>4281.25</v>
      </c>
      <c r="J127" s="286">
        <v>4289.13</v>
      </c>
      <c r="K127" s="286">
        <v>4282.8900000000003</v>
      </c>
      <c r="L127" s="286">
        <v>4272.21</v>
      </c>
      <c r="M127" s="286">
        <v>4264.68</v>
      </c>
      <c r="N127" s="286">
        <v>4259.4799999999996</v>
      </c>
      <c r="O127" s="286">
        <v>4250.1099999999997</v>
      </c>
      <c r="P127" s="286">
        <v>4280.58</v>
      </c>
      <c r="Q127" s="286">
        <v>4248.41</v>
      </c>
      <c r="R127" s="286">
        <v>4293.55</v>
      </c>
      <c r="S127" s="286">
        <v>4257.6899999999996</v>
      </c>
      <c r="T127" s="286">
        <v>4334.29</v>
      </c>
      <c r="U127" s="286">
        <v>4293.25</v>
      </c>
      <c r="V127" s="286">
        <v>4248.12</v>
      </c>
      <c r="W127" s="286">
        <v>4174.28</v>
      </c>
      <c r="X127" s="286">
        <v>3924.62</v>
      </c>
      <c r="Y127" s="286">
        <v>3895.12</v>
      </c>
    </row>
    <row r="128" spans="1:25">
      <c r="A128" s="320">
        <v>9</v>
      </c>
      <c r="B128" s="286">
        <v>3933.74</v>
      </c>
      <c r="C128" s="286">
        <v>3926.71</v>
      </c>
      <c r="D128" s="286">
        <v>3951.07</v>
      </c>
      <c r="E128" s="286">
        <v>4017.24</v>
      </c>
      <c r="F128" s="286">
        <v>4091.99</v>
      </c>
      <c r="G128" s="286">
        <v>4177.01</v>
      </c>
      <c r="H128" s="286">
        <v>4139.67</v>
      </c>
      <c r="I128" s="286">
        <v>4180.9799999999996</v>
      </c>
      <c r="J128" s="286">
        <v>4180.41</v>
      </c>
      <c r="K128" s="286">
        <v>4179.4799999999996</v>
      </c>
      <c r="L128" s="286">
        <v>4178.71</v>
      </c>
      <c r="M128" s="286">
        <v>4178.26</v>
      </c>
      <c r="N128" s="286">
        <v>4178.67</v>
      </c>
      <c r="O128" s="286">
        <v>4179.26</v>
      </c>
      <c r="P128" s="286">
        <v>4180.1400000000003</v>
      </c>
      <c r="Q128" s="286">
        <v>4180.42</v>
      </c>
      <c r="R128" s="286">
        <v>4302.7299999999996</v>
      </c>
      <c r="S128" s="286">
        <v>4408.12</v>
      </c>
      <c r="T128" s="286">
        <v>4393.2</v>
      </c>
      <c r="U128" s="286">
        <v>4325.83</v>
      </c>
      <c r="V128" s="286">
        <v>4262.82</v>
      </c>
      <c r="W128" s="286">
        <v>4183.7</v>
      </c>
      <c r="X128" s="286">
        <v>4019.21</v>
      </c>
      <c r="Y128" s="286">
        <v>3924.24</v>
      </c>
    </row>
    <row r="129" spans="1:25">
      <c r="A129" s="320">
        <v>10</v>
      </c>
      <c r="B129" s="286">
        <v>4070.88</v>
      </c>
      <c r="C129" s="286">
        <v>3860.2</v>
      </c>
      <c r="D129" s="286">
        <v>3915.95</v>
      </c>
      <c r="E129" s="286">
        <v>4070.55</v>
      </c>
      <c r="F129" s="286">
        <v>4067.31</v>
      </c>
      <c r="G129" s="286">
        <v>4200.8100000000004</v>
      </c>
      <c r="H129" s="286">
        <v>4082.1</v>
      </c>
      <c r="I129" s="286">
        <v>4087.25</v>
      </c>
      <c r="J129" s="286">
        <v>4099.3100000000004</v>
      </c>
      <c r="K129" s="286">
        <v>4084.44</v>
      </c>
      <c r="L129" s="286">
        <v>4081.27</v>
      </c>
      <c r="M129" s="286">
        <v>4081.29</v>
      </c>
      <c r="N129" s="286">
        <v>4079.89</v>
      </c>
      <c r="O129" s="286">
        <v>4080.14</v>
      </c>
      <c r="P129" s="286">
        <v>4080.97</v>
      </c>
      <c r="Q129" s="286">
        <v>4088.6</v>
      </c>
      <c r="R129" s="286">
        <v>4341.62</v>
      </c>
      <c r="S129" s="286">
        <v>4467.03</v>
      </c>
      <c r="T129" s="286">
        <v>4361.2</v>
      </c>
      <c r="U129" s="286">
        <v>4295.66</v>
      </c>
      <c r="V129" s="286">
        <v>4009.15</v>
      </c>
      <c r="W129" s="286">
        <v>3840.08</v>
      </c>
      <c r="X129" s="286">
        <v>3692.34</v>
      </c>
      <c r="Y129" s="286">
        <v>3781.25</v>
      </c>
    </row>
    <row r="130" spans="1:25">
      <c r="A130" s="320">
        <v>11</v>
      </c>
      <c r="B130" s="286">
        <v>3828.06</v>
      </c>
      <c r="C130" s="286">
        <v>3808.76</v>
      </c>
      <c r="D130" s="286">
        <v>3906.74</v>
      </c>
      <c r="E130" s="286">
        <v>4049.28</v>
      </c>
      <c r="F130" s="286">
        <v>4052.08</v>
      </c>
      <c r="G130" s="286">
        <v>4087.93</v>
      </c>
      <c r="H130" s="286">
        <v>4057.74</v>
      </c>
      <c r="I130" s="286">
        <v>4055.25</v>
      </c>
      <c r="J130" s="286">
        <v>4065.04</v>
      </c>
      <c r="K130" s="286">
        <v>4069.82</v>
      </c>
      <c r="L130" s="286">
        <v>4067.12</v>
      </c>
      <c r="M130" s="286">
        <v>4058.45</v>
      </c>
      <c r="N130" s="286">
        <v>4055.88</v>
      </c>
      <c r="O130" s="286">
        <v>4056.44</v>
      </c>
      <c r="P130" s="286">
        <v>4054.22</v>
      </c>
      <c r="Q130" s="286">
        <v>4085.87</v>
      </c>
      <c r="R130" s="286">
        <v>4207.34</v>
      </c>
      <c r="S130" s="286">
        <v>4330.3599999999997</v>
      </c>
      <c r="T130" s="286">
        <v>4261.46</v>
      </c>
      <c r="U130" s="286">
        <v>4151.1400000000003</v>
      </c>
      <c r="V130" s="286">
        <v>4080.95</v>
      </c>
      <c r="W130" s="286">
        <v>3880.77</v>
      </c>
      <c r="X130" s="286">
        <v>3859.58</v>
      </c>
      <c r="Y130" s="286">
        <v>3850.5</v>
      </c>
    </row>
    <row r="131" spans="1:25">
      <c r="A131" s="320">
        <v>12</v>
      </c>
      <c r="B131" s="286">
        <v>4085.03</v>
      </c>
      <c r="C131" s="286">
        <v>4141.1499999999996</v>
      </c>
      <c r="D131" s="286">
        <v>4113.59</v>
      </c>
      <c r="E131" s="286">
        <v>4060.87</v>
      </c>
      <c r="F131" s="286">
        <v>4053.76</v>
      </c>
      <c r="G131" s="286">
        <v>4056.97</v>
      </c>
      <c r="H131" s="286">
        <v>4057.52</v>
      </c>
      <c r="I131" s="286">
        <v>4091.24</v>
      </c>
      <c r="J131" s="286">
        <v>4093.42</v>
      </c>
      <c r="K131" s="286">
        <v>4160.53</v>
      </c>
      <c r="L131" s="286">
        <v>4148.03</v>
      </c>
      <c r="M131" s="286">
        <v>4139.25</v>
      </c>
      <c r="N131" s="286">
        <v>4111.71</v>
      </c>
      <c r="O131" s="286">
        <v>4093.69</v>
      </c>
      <c r="P131" s="286">
        <v>4084.34</v>
      </c>
      <c r="Q131" s="286">
        <v>4133.72</v>
      </c>
      <c r="R131" s="286">
        <v>4119.3900000000003</v>
      </c>
      <c r="S131" s="286">
        <v>4225.07</v>
      </c>
      <c r="T131" s="286">
        <v>4285.5600000000004</v>
      </c>
      <c r="U131" s="286">
        <v>4334.5600000000004</v>
      </c>
      <c r="V131" s="286">
        <v>4240.96</v>
      </c>
      <c r="W131" s="286">
        <v>4164.25</v>
      </c>
      <c r="X131" s="286">
        <v>4142.12</v>
      </c>
      <c r="Y131" s="286">
        <v>4133.04</v>
      </c>
    </row>
    <row r="132" spans="1:25">
      <c r="A132" s="320">
        <v>13</v>
      </c>
      <c r="B132" s="286">
        <v>4141.92</v>
      </c>
      <c r="C132" s="286">
        <v>4134.6899999999996</v>
      </c>
      <c r="D132" s="286">
        <v>4086.96</v>
      </c>
      <c r="E132" s="286">
        <v>4025.8</v>
      </c>
      <c r="F132" s="286">
        <v>4003.09</v>
      </c>
      <c r="G132" s="286">
        <v>4077.42</v>
      </c>
      <c r="H132" s="286">
        <v>4108.5600000000004</v>
      </c>
      <c r="I132" s="286">
        <v>4099.29</v>
      </c>
      <c r="J132" s="286">
        <v>4108.37</v>
      </c>
      <c r="K132" s="286">
        <v>4100.99</v>
      </c>
      <c r="L132" s="286">
        <v>4084.83</v>
      </c>
      <c r="M132" s="286">
        <v>4065.62</v>
      </c>
      <c r="N132" s="286">
        <v>4046.79</v>
      </c>
      <c r="O132" s="286">
        <v>4047.8</v>
      </c>
      <c r="P132" s="286">
        <v>4053.2</v>
      </c>
      <c r="Q132" s="286">
        <v>4077.2</v>
      </c>
      <c r="R132" s="286">
        <v>4074.04</v>
      </c>
      <c r="S132" s="286">
        <v>4176.76</v>
      </c>
      <c r="T132" s="286">
        <v>4233.54</v>
      </c>
      <c r="U132" s="286">
        <v>4274.79</v>
      </c>
      <c r="V132" s="286">
        <v>4224.3</v>
      </c>
      <c r="W132" s="286">
        <v>4193.49</v>
      </c>
      <c r="X132" s="286">
        <v>4115.24</v>
      </c>
      <c r="Y132" s="286">
        <v>4098.38</v>
      </c>
    </row>
    <row r="133" spans="1:25">
      <c r="A133" s="320">
        <v>14</v>
      </c>
      <c r="B133" s="286">
        <v>4178.78</v>
      </c>
      <c r="C133" s="286">
        <v>4147.8</v>
      </c>
      <c r="D133" s="286">
        <v>4011.69</v>
      </c>
      <c r="E133" s="286">
        <v>3917.19</v>
      </c>
      <c r="F133" s="286">
        <v>3919.21</v>
      </c>
      <c r="G133" s="286">
        <v>4043.63</v>
      </c>
      <c r="H133" s="286">
        <v>4063.25</v>
      </c>
      <c r="I133" s="286">
        <v>4113.3</v>
      </c>
      <c r="J133" s="286">
        <v>4096.29</v>
      </c>
      <c r="K133" s="286">
        <v>4092.81</v>
      </c>
      <c r="L133" s="286">
        <v>4082.36</v>
      </c>
      <c r="M133" s="286">
        <v>4069.67</v>
      </c>
      <c r="N133" s="286">
        <v>4105.74</v>
      </c>
      <c r="O133" s="286">
        <v>4076.21</v>
      </c>
      <c r="P133" s="286">
        <v>4077.35</v>
      </c>
      <c r="Q133" s="286">
        <v>4075.8</v>
      </c>
      <c r="R133" s="286">
        <v>4112.7299999999996</v>
      </c>
      <c r="S133" s="286">
        <v>4188.49</v>
      </c>
      <c r="T133" s="286">
        <v>4248.67</v>
      </c>
      <c r="U133" s="286">
        <v>4255.0200000000004</v>
      </c>
      <c r="V133" s="286">
        <v>4230.92</v>
      </c>
      <c r="W133" s="286">
        <v>4219.0600000000004</v>
      </c>
      <c r="X133" s="286">
        <v>4182.49</v>
      </c>
      <c r="Y133" s="286">
        <v>4160.6899999999996</v>
      </c>
    </row>
    <row r="134" spans="1:25">
      <c r="A134" s="320">
        <v>15</v>
      </c>
      <c r="B134" s="286">
        <v>4260.26</v>
      </c>
      <c r="C134" s="286">
        <v>4137.1899999999996</v>
      </c>
      <c r="D134" s="286">
        <v>3983</v>
      </c>
      <c r="E134" s="286">
        <v>3870.28</v>
      </c>
      <c r="F134" s="286">
        <v>3863.5</v>
      </c>
      <c r="G134" s="286">
        <v>3893.46</v>
      </c>
      <c r="H134" s="286">
        <v>3996.84</v>
      </c>
      <c r="I134" s="286">
        <v>4177.6099999999997</v>
      </c>
      <c r="J134" s="286">
        <v>4203.71</v>
      </c>
      <c r="K134" s="286">
        <v>4204.2700000000004</v>
      </c>
      <c r="L134" s="286">
        <v>4206.6899999999996</v>
      </c>
      <c r="M134" s="286">
        <v>4198.84</v>
      </c>
      <c r="N134" s="286">
        <v>4211.8999999999996</v>
      </c>
      <c r="O134" s="286">
        <v>4227.29</v>
      </c>
      <c r="P134" s="286">
        <v>4241.87</v>
      </c>
      <c r="Q134" s="286">
        <v>4273.51</v>
      </c>
      <c r="R134" s="286">
        <v>4301.6899999999996</v>
      </c>
      <c r="S134" s="286">
        <v>4381.95</v>
      </c>
      <c r="T134" s="286">
        <v>4448.1400000000003</v>
      </c>
      <c r="U134" s="286">
        <v>4509.54</v>
      </c>
      <c r="V134" s="286">
        <v>4429.08</v>
      </c>
      <c r="W134" s="286">
        <v>4363.5600000000004</v>
      </c>
      <c r="X134" s="286">
        <v>4347.57</v>
      </c>
      <c r="Y134" s="286">
        <v>4302.57</v>
      </c>
    </row>
    <row r="135" spans="1:25">
      <c r="A135" s="320">
        <v>16</v>
      </c>
      <c r="B135" s="286">
        <v>4198.4799999999996</v>
      </c>
      <c r="C135" s="286">
        <v>4185.78</v>
      </c>
      <c r="D135" s="286">
        <v>4089.98</v>
      </c>
      <c r="E135" s="286">
        <v>4006.13</v>
      </c>
      <c r="F135" s="286">
        <v>3951.76</v>
      </c>
      <c r="G135" s="286">
        <v>4092.99</v>
      </c>
      <c r="H135" s="286">
        <v>4144.7299999999996</v>
      </c>
      <c r="I135" s="286">
        <v>4144.32</v>
      </c>
      <c r="J135" s="286">
        <v>4160.75</v>
      </c>
      <c r="K135" s="286">
        <v>4149.17</v>
      </c>
      <c r="L135" s="286">
        <v>4145.49</v>
      </c>
      <c r="M135" s="286">
        <v>4130.87</v>
      </c>
      <c r="N135" s="286">
        <v>4088.66</v>
      </c>
      <c r="O135" s="286">
        <v>4089.93</v>
      </c>
      <c r="P135" s="286">
        <v>4096.04</v>
      </c>
      <c r="Q135" s="286">
        <v>4116.8500000000004</v>
      </c>
      <c r="R135" s="286">
        <v>4077.61</v>
      </c>
      <c r="S135" s="286">
        <v>4208.6400000000003</v>
      </c>
      <c r="T135" s="286">
        <v>4253.05</v>
      </c>
      <c r="U135" s="286">
        <v>4296.5</v>
      </c>
      <c r="V135" s="286">
        <v>4247.74</v>
      </c>
      <c r="W135" s="286">
        <v>4198.67</v>
      </c>
      <c r="X135" s="286">
        <v>4141.62</v>
      </c>
      <c r="Y135" s="286">
        <v>4125.2700000000004</v>
      </c>
    </row>
    <row r="136" spans="1:25">
      <c r="A136" s="320">
        <v>17</v>
      </c>
      <c r="B136" s="286">
        <v>4214.01</v>
      </c>
      <c r="C136" s="286">
        <v>4211.29</v>
      </c>
      <c r="D136" s="286">
        <v>4185.26</v>
      </c>
      <c r="E136" s="286">
        <v>4111.2299999999996</v>
      </c>
      <c r="F136" s="286">
        <v>4048.62</v>
      </c>
      <c r="G136" s="286">
        <v>4193.84</v>
      </c>
      <c r="H136" s="286">
        <v>4207.88</v>
      </c>
      <c r="I136" s="286">
        <v>4221.82</v>
      </c>
      <c r="J136" s="286">
        <v>4241.8</v>
      </c>
      <c r="K136" s="286">
        <v>4247.01</v>
      </c>
      <c r="L136" s="286">
        <v>4229.8100000000004</v>
      </c>
      <c r="M136" s="286">
        <v>4209.3</v>
      </c>
      <c r="N136" s="286">
        <v>4213.09</v>
      </c>
      <c r="O136" s="286">
        <v>4210.8599999999997</v>
      </c>
      <c r="P136" s="286">
        <v>4213.75</v>
      </c>
      <c r="Q136" s="286">
        <v>4233.63</v>
      </c>
      <c r="R136" s="286">
        <v>4263.38</v>
      </c>
      <c r="S136" s="286">
        <v>4353.05</v>
      </c>
      <c r="T136" s="286">
        <v>4420.38</v>
      </c>
      <c r="U136" s="286">
        <v>4495.25</v>
      </c>
      <c r="V136" s="286">
        <v>4317.99</v>
      </c>
      <c r="W136" s="286">
        <v>4316.53</v>
      </c>
      <c r="X136" s="286">
        <v>4308.8</v>
      </c>
      <c r="Y136" s="286">
        <v>4272.2700000000004</v>
      </c>
    </row>
    <row r="137" spans="1:25">
      <c r="A137" s="320">
        <v>18</v>
      </c>
      <c r="B137" s="286">
        <v>4250.43</v>
      </c>
      <c r="C137" s="286">
        <v>4235.5200000000004</v>
      </c>
      <c r="D137" s="286">
        <v>4178.53</v>
      </c>
      <c r="E137" s="286">
        <v>4154.41</v>
      </c>
      <c r="F137" s="286">
        <v>4158.4799999999996</v>
      </c>
      <c r="G137" s="286">
        <v>4207.38</v>
      </c>
      <c r="H137" s="286">
        <v>4220.1000000000004</v>
      </c>
      <c r="I137" s="286">
        <v>4232.79</v>
      </c>
      <c r="J137" s="286">
        <v>4261.88</v>
      </c>
      <c r="K137" s="286">
        <v>4260.5</v>
      </c>
      <c r="L137" s="286">
        <v>4248.45</v>
      </c>
      <c r="M137" s="286">
        <v>4242.1899999999996</v>
      </c>
      <c r="N137" s="286">
        <v>4217.93</v>
      </c>
      <c r="O137" s="286">
        <v>4220.78</v>
      </c>
      <c r="P137" s="286">
        <v>4220.3</v>
      </c>
      <c r="Q137" s="286">
        <v>4251.16</v>
      </c>
      <c r="R137" s="286">
        <v>4260.6099999999997</v>
      </c>
      <c r="S137" s="286">
        <v>4371.3</v>
      </c>
      <c r="T137" s="286">
        <v>4414.28</v>
      </c>
      <c r="U137" s="286">
        <v>4341.55</v>
      </c>
      <c r="V137" s="286">
        <v>4354.3</v>
      </c>
      <c r="W137" s="286">
        <v>4325.53</v>
      </c>
      <c r="X137" s="286">
        <v>4249.22</v>
      </c>
      <c r="Y137" s="286">
        <v>4215.22</v>
      </c>
    </row>
    <row r="138" spans="1:25">
      <c r="A138" s="320">
        <v>19</v>
      </c>
      <c r="B138" s="286">
        <v>4189.7</v>
      </c>
      <c r="C138" s="286">
        <v>4177.68</v>
      </c>
      <c r="D138" s="286">
        <v>4141.51</v>
      </c>
      <c r="E138" s="286">
        <v>4098.91</v>
      </c>
      <c r="F138" s="286">
        <v>4077.2</v>
      </c>
      <c r="G138" s="286">
        <v>4133.12</v>
      </c>
      <c r="H138" s="286">
        <v>4187.3</v>
      </c>
      <c r="I138" s="286">
        <v>4172.78</v>
      </c>
      <c r="J138" s="286">
        <v>4191.9799999999996</v>
      </c>
      <c r="K138" s="286">
        <v>4189.1099999999997</v>
      </c>
      <c r="L138" s="286">
        <v>4196.4399999999996</v>
      </c>
      <c r="M138" s="286">
        <v>4190.53</v>
      </c>
      <c r="N138" s="286">
        <v>4142.13</v>
      </c>
      <c r="O138" s="286">
        <v>4140.49</v>
      </c>
      <c r="P138" s="286">
        <v>4152.5200000000004</v>
      </c>
      <c r="Q138" s="286">
        <v>4189.72</v>
      </c>
      <c r="R138" s="286">
        <v>4203.45</v>
      </c>
      <c r="S138" s="286">
        <v>4310.91</v>
      </c>
      <c r="T138" s="286">
        <v>4360.46</v>
      </c>
      <c r="U138" s="286">
        <v>4305.1099999999997</v>
      </c>
      <c r="V138" s="286">
        <v>4326.09</v>
      </c>
      <c r="W138" s="286">
        <v>4235.6000000000004</v>
      </c>
      <c r="X138" s="286">
        <v>4119.96</v>
      </c>
      <c r="Y138" s="286">
        <v>4119.25</v>
      </c>
    </row>
    <row r="139" spans="1:25">
      <c r="A139" s="320">
        <v>20</v>
      </c>
      <c r="B139" s="286">
        <v>4125.28</v>
      </c>
      <c r="C139" s="286">
        <v>4127.92</v>
      </c>
      <c r="D139" s="286">
        <v>4092.43</v>
      </c>
      <c r="E139" s="286">
        <v>4049.27</v>
      </c>
      <c r="F139" s="286">
        <v>3991.45</v>
      </c>
      <c r="G139" s="286">
        <v>4067.06</v>
      </c>
      <c r="H139" s="286">
        <v>4144.84</v>
      </c>
      <c r="I139" s="286">
        <v>4130.8999999999996</v>
      </c>
      <c r="J139" s="286">
        <v>4143.2299999999996</v>
      </c>
      <c r="K139" s="286">
        <v>4142.72</v>
      </c>
      <c r="L139" s="286">
        <v>4130.6499999999996</v>
      </c>
      <c r="M139" s="286">
        <v>4125</v>
      </c>
      <c r="N139" s="286">
        <v>4099.83</v>
      </c>
      <c r="O139" s="286">
        <v>4092.97</v>
      </c>
      <c r="P139" s="286">
        <v>4101.6499999999996</v>
      </c>
      <c r="Q139" s="286">
        <v>4124.1099999999997</v>
      </c>
      <c r="R139" s="286">
        <v>4136.87</v>
      </c>
      <c r="S139" s="286">
        <v>4223.01</v>
      </c>
      <c r="T139" s="286">
        <v>4288.99</v>
      </c>
      <c r="U139" s="286">
        <v>4240.1000000000004</v>
      </c>
      <c r="V139" s="286">
        <v>4259.24</v>
      </c>
      <c r="W139" s="286">
        <v>4221.78</v>
      </c>
      <c r="X139" s="286">
        <v>4144.72</v>
      </c>
      <c r="Y139" s="286">
        <v>4145.95</v>
      </c>
    </row>
    <row r="140" spans="1:25">
      <c r="A140" s="320">
        <v>21</v>
      </c>
      <c r="B140" s="286">
        <v>4304.33</v>
      </c>
      <c r="C140" s="286">
        <v>4303.25</v>
      </c>
      <c r="D140" s="286">
        <v>4199.8</v>
      </c>
      <c r="E140" s="286">
        <v>4117.07</v>
      </c>
      <c r="F140" s="286">
        <v>4094.67</v>
      </c>
      <c r="G140" s="286">
        <v>4196.42</v>
      </c>
      <c r="H140" s="286">
        <v>4237.8599999999997</v>
      </c>
      <c r="I140" s="286">
        <v>4268.3900000000003</v>
      </c>
      <c r="J140" s="286">
        <v>4266.96</v>
      </c>
      <c r="K140" s="286">
        <v>4315.4399999999996</v>
      </c>
      <c r="L140" s="286">
        <v>4363.37</v>
      </c>
      <c r="M140" s="286">
        <v>4379.38</v>
      </c>
      <c r="N140" s="286">
        <v>4369.57</v>
      </c>
      <c r="O140" s="286">
        <v>4354.16</v>
      </c>
      <c r="P140" s="286">
        <v>4358.6899999999996</v>
      </c>
      <c r="Q140" s="286">
        <v>4358.91</v>
      </c>
      <c r="R140" s="286">
        <v>4369.8</v>
      </c>
      <c r="S140" s="286">
        <v>4356.41</v>
      </c>
      <c r="T140" s="286">
        <v>4425.1400000000003</v>
      </c>
      <c r="U140" s="286">
        <v>4483.1499999999996</v>
      </c>
      <c r="V140" s="286">
        <v>4509.38</v>
      </c>
      <c r="W140" s="286">
        <v>4465.8500000000004</v>
      </c>
      <c r="X140" s="286">
        <v>4377.87</v>
      </c>
      <c r="Y140" s="286">
        <v>4317.67</v>
      </c>
    </row>
    <row r="141" spans="1:25">
      <c r="A141" s="320">
        <v>22</v>
      </c>
      <c r="B141" s="286">
        <v>4356.82</v>
      </c>
      <c r="C141" s="286">
        <v>4340.24</v>
      </c>
      <c r="D141" s="286">
        <v>4188.1099999999997</v>
      </c>
      <c r="E141" s="286">
        <v>4051.27</v>
      </c>
      <c r="F141" s="286">
        <v>4017.05</v>
      </c>
      <c r="G141" s="286">
        <v>4152.1099999999997</v>
      </c>
      <c r="H141" s="286">
        <v>4256.54</v>
      </c>
      <c r="I141" s="286">
        <v>4348.07</v>
      </c>
      <c r="J141" s="286">
        <v>4348.24</v>
      </c>
      <c r="K141" s="286">
        <v>4346.62</v>
      </c>
      <c r="L141" s="286">
        <v>4344.84</v>
      </c>
      <c r="M141" s="286">
        <v>4345.99</v>
      </c>
      <c r="N141" s="286">
        <v>4347.24</v>
      </c>
      <c r="O141" s="286">
        <v>4349.55</v>
      </c>
      <c r="P141" s="286">
        <v>4366.3999999999996</v>
      </c>
      <c r="Q141" s="286">
        <v>4392.57</v>
      </c>
      <c r="R141" s="286">
        <v>4434.97</v>
      </c>
      <c r="S141" s="286">
        <v>4389.6000000000004</v>
      </c>
      <c r="T141" s="286">
        <v>4458.96</v>
      </c>
      <c r="U141" s="286">
        <v>4452.6400000000003</v>
      </c>
      <c r="V141" s="286">
        <v>4495.91</v>
      </c>
      <c r="W141" s="286">
        <v>4472.7299999999996</v>
      </c>
      <c r="X141" s="286">
        <v>4395.57</v>
      </c>
      <c r="Y141" s="286">
        <v>4346.07</v>
      </c>
    </row>
    <row r="142" spans="1:25">
      <c r="A142" s="320">
        <v>23</v>
      </c>
      <c r="B142" s="286">
        <v>4185.38</v>
      </c>
      <c r="C142" s="286">
        <v>4211.88</v>
      </c>
      <c r="D142" s="286">
        <v>4164.04</v>
      </c>
      <c r="E142" s="286">
        <v>4117.3500000000004</v>
      </c>
      <c r="F142" s="286">
        <v>4085.86</v>
      </c>
      <c r="G142" s="286">
        <v>4146.83</v>
      </c>
      <c r="H142" s="286">
        <v>4204.0600000000004</v>
      </c>
      <c r="I142" s="286">
        <v>4185.6899999999996</v>
      </c>
      <c r="J142" s="286">
        <v>4191.8100000000004</v>
      </c>
      <c r="K142" s="286">
        <v>4190.68</v>
      </c>
      <c r="L142" s="286">
        <v>4198.03</v>
      </c>
      <c r="M142" s="286">
        <v>4199.68</v>
      </c>
      <c r="N142" s="286">
        <v>4146.7</v>
      </c>
      <c r="O142" s="286">
        <v>4122.68</v>
      </c>
      <c r="P142" s="286">
        <v>4092.72</v>
      </c>
      <c r="Q142" s="286">
        <v>4192.7700000000004</v>
      </c>
      <c r="R142" s="286">
        <v>4187.5200000000004</v>
      </c>
      <c r="S142" s="286">
        <v>4190.8900000000003</v>
      </c>
      <c r="T142" s="286">
        <v>4272.8599999999997</v>
      </c>
      <c r="U142" s="286">
        <v>4293.45</v>
      </c>
      <c r="V142" s="286">
        <v>4270.8900000000003</v>
      </c>
      <c r="W142" s="286">
        <v>4265.3</v>
      </c>
      <c r="X142" s="286">
        <v>4201.25</v>
      </c>
      <c r="Y142" s="286">
        <v>4170.7700000000004</v>
      </c>
    </row>
    <row r="143" spans="1:25">
      <c r="A143" s="320">
        <v>24</v>
      </c>
      <c r="B143" s="286">
        <v>4068.15</v>
      </c>
      <c r="C143" s="286">
        <v>4074.33</v>
      </c>
      <c r="D143" s="286">
        <v>4047</v>
      </c>
      <c r="E143" s="286">
        <v>3981.11</v>
      </c>
      <c r="F143" s="286">
        <v>3968.1</v>
      </c>
      <c r="G143" s="286">
        <v>4006.17</v>
      </c>
      <c r="H143" s="286">
        <v>4010.42</v>
      </c>
      <c r="I143" s="286">
        <v>4006.58</v>
      </c>
      <c r="J143" s="286">
        <v>4008.89</v>
      </c>
      <c r="K143" s="286">
        <v>4059.49</v>
      </c>
      <c r="L143" s="286">
        <v>4046.39</v>
      </c>
      <c r="M143" s="286">
        <v>4041.79</v>
      </c>
      <c r="N143" s="286">
        <v>4006.32</v>
      </c>
      <c r="O143" s="286">
        <v>4006.68</v>
      </c>
      <c r="P143" s="286">
        <v>4005.77</v>
      </c>
      <c r="Q143" s="286">
        <v>4023.24</v>
      </c>
      <c r="R143" s="286">
        <v>4035.28</v>
      </c>
      <c r="S143" s="286">
        <v>4053.37</v>
      </c>
      <c r="T143" s="286">
        <v>4105.04</v>
      </c>
      <c r="U143" s="286">
        <v>4143.9799999999996</v>
      </c>
      <c r="V143" s="286">
        <v>4196.1099999999997</v>
      </c>
      <c r="W143" s="286">
        <v>4188.97</v>
      </c>
      <c r="X143" s="286">
        <v>4080.47</v>
      </c>
      <c r="Y143" s="286">
        <v>4059.92</v>
      </c>
    </row>
    <row r="144" spans="1:25">
      <c r="A144" s="320">
        <v>25</v>
      </c>
      <c r="B144" s="286">
        <v>4095.36</v>
      </c>
      <c r="C144" s="286">
        <v>4103.4799999999996</v>
      </c>
      <c r="D144" s="286">
        <v>4158.32</v>
      </c>
      <c r="E144" s="286">
        <v>4108.9399999999996</v>
      </c>
      <c r="F144" s="286">
        <v>4083.29</v>
      </c>
      <c r="G144" s="286">
        <v>4138.5600000000004</v>
      </c>
      <c r="H144" s="286">
        <v>4207.6400000000003</v>
      </c>
      <c r="I144" s="286">
        <v>4211</v>
      </c>
      <c r="J144" s="286">
        <v>4231.38</v>
      </c>
      <c r="K144" s="286">
        <v>4234.2299999999996</v>
      </c>
      <c r="L144" s="286">
        <v>4222.78</v>
      </c>
      <c r="M144" s="286">
        <v>4222</v>
      </c>
      <c r="N144" s="286">
        <v>4184.34</v>
      </c>
      <c r="O144" s="286">
        <v>4184.68</v>
      </c>
      <c r="P144" s="286">
        <v>4194.8900000000003</v>
      </c>
      <c r="Q144" s="286">
        <v>4196.58</v>
      </c>
      <c r="R144" s="286">
        <v>4216.41</v>
      </c>
      <c r="S144" s="286">
        <v>4228.21</v>
      </c>
      <c r="T144" s="286">
        <v>4187.8500000000004</v>
      </c>
      <c r="U144" s="286">
        <v>4218.43</v>
      </c>
      <c r="V144" s="286">
        <v>4241.41</v>
      </c>
      <c r="W144" s="286">
        <v>4220.55</v>
      </c>
      <c r="X144" s="286">
        <v>4138.07</v>
      </c>
      <c r="Y144" s="286">
        <v>4120.12</v>
      </c>
    </row>
    <row r="145" spans="1:25">
      <c r="A145" s="320">
        <v>26</v>
      </c>
      <c r="B145" s="286">
        <v>4307.54</v>
      </c>
      <c r="C145" s="286">
        <v>4309.55</v>
      </c>
      <c r="D145" s="286">
        <v>4366.9799999999996</v>
      </c>
      <c r="E145" s="286">
        <v>4381.16</v>
      </c>
      <c r="F145" s="286">
        <v>4357.4799999999996</v>
      </c>
      <c r="G145" s="286">
        <v>4405.0200000000004</v>
      </c>
      <c r="H145" s="286">
        <v>4473.2700000000004</v>
      </c>
      <c r="I145" s="286">
        <v>4463.9399999999996</v>
      </c>
      <c r="J145" s="286">
        <v>4483.58</v>
      </c>
      <c r="K145" s="286">
        <v>4490.1499999999996</v>
      </c>
      <c r="L145" s="286">
        <v>4480.09</v>
      </c>
      <c r="M145" s="286">
        <v>4483.5600000000004</v>
      </c>
      <c r="N145" s="286">
        <v>4373.6099999999997</v>
      </c>
      <c r="O145" s="286">
        <v>4463.5200000000004</v>
      </c>
      <c r="P145" s="286">
        <v>4462.41</v>
      </c>
      <c r="Q145" s="286">
        <v>4476.1000000000004</v>
      </c>
      <c r="R145" s="286">
        <v>4488.1499999999996</v>
      </c>
      <c r="S145" s="286">
        <v>4502.74</v>
      </c>
      <c r="T145" s="286">
        <v>4429.4399999999996</v>
      </c>
      <c r="U145" s="286">
        <v>4446.08</v>
      </c>
      <c r="V145" s="286">
        <v>4490.38</v>
      </c>
      <c r="W145" s="286">
        <v>4475.99</v>
      </c>
      <c r="X145" s="286">
        <v>4349.82</v>
      </c>
      <c r="Y145" s="286">
        <v>4320.95</v>
      </c>
    </row>
    <row r="146" spans="1:25">
      <c r="A146" s="320">
        <v>27</v>
      </c>
      <c r="B146" s="286">
        <v>4291.1899999999996</v>
      </c>
      <c r="C146" s="286">
        <v>4303.55</v>
      </c>
      <c r="D146" s="286">
        <v>4406.05</v>
      </c>
      <c r="E146" s="286">
        <v>4403.09</v>
      </c>
      <c r="F146" s="286">
        <v>4314.47</v>
      </c>
      <c r="G146" s="286">
        <v>4412.22</v>
      </c>
      <c r="H146" s="286">
        <v>4478.7</v>
      </c>
      <c r="I146" s="286">
        <v>4506.67</v>
      </c>
      <c r="J146" s="286">
        <v>4461.07</v>
      </c>
      <c r="K146" s="286">
        <v>4533.42</v>
      </c>
      <c r="L146" s="286">
        <v>4479.58</v>
      </c>
      <c r="M146" s="286">
        <v>4497.6499999999996</v>
      </c>
      <c r="N146" s="286">
        <v>4383.8100000000004</v>
      </c>
      <c r="O146" s="286">
        <v>4380.53</v>
      </c>
      <c r="P146" s="286">
        <v>4393.87</v>
      </c>
      <c r="Q146" s="286">
        <v>4392.03</v>
      </c>
      <c r="R146" s="286">
        <v>4433.87</v>
      </c>
      <c r="S146" s="286">
        <v>4450.3599999999997</v>
      </c>
      <c r="T146" s="286">
        <v>4482.1899999999996</v>
      </c>
      <c r="U146" s="286">
        <v>4443.32</v>
      </c>
      <c r="V146" s="286">
        <v>4554.3500000000004</v>
      </c>
      <c r="W146" s="286">
        <v>4531.78</v>
      </c>
      <c r="X146" s="286">
        <v>4361.79</v>
      </c>
      <c r="Y146" s="286">
        <v>4341.4399999999996</v>
      </c>
    </row>
    <row r="147" spans="1:25">
      <c r="A147" s="320">
        <v>28</v>
      </c>
      <c r="B147" s="286">
        <v>4271.91</v>
      </c>
      <c r="C147" s="286">
        <v>4259.4799999999996</v>
      </c>
      <c r="D147" s="286">
        <v>4280.84</v>
      </c>
      <c r="E147" s="286">
        <v>4235.5600000000004</v>
      </c>
      <c r="F147" s="286">
        <v>4227.08</v>
      </c>
      <c r="G147" s="286">
        <v>4325.87</v>
      </c>
      <c r="H147" s="286">
        <v>4378.38</v>
      </c>
      <c r="I147" s="286">
        <v>4442.76</v>
      </c>
      <c r="J147" s="286">
        <v>4478.3599999999997</v>
      </c>
      <c r="K147" s="286">
        <v>4477.9799999999996</v>
      </c>
      <c r="L147" s="286">
        <v>4432.2299999999996</v>
      </c>
      <c r="M147" s="286">
        <v>4434.5</v>
      </c>
      <c r="N147" s="286">
        <v>4415.57</v>
      </c>
      <c r="O147" s="286">
        <v>4426.7299999999996</v>
      </c>
      <c r="P147" s="286">
        <v>4427.49</v>
      </c>
      <c r="Q147" s="286">
        <v>4447.72</v>
      </c>
      <c r="R147" s="286">
        <v>4473.5600000000004</v>
      </c>
      <c r="S147" s="286">
        <v>4469</v>
      </c>
      <c r="T147" s="286">
        <v>4430.0600000000004</v>
      </c>
      <c r="U147" s="286">
        <v>4464.71</v>
      </c>
      <c r="V147" s="286">
        <v>4470.6099999999997</v>
      </c>
      <c r="W147" s="286">
        <v>4443.9399999999996</v>
      </c>
      <c r="X147" s="286">
        <v>4328.78</v>
      </c>
      <c r="Y147" s="286">
        <v>4291.7299999999996</v>
      </c>
    </row>
    <row r="148" spans="1:25">
      <c r="A148" s="320">
        <v>29</v>
      </c>
      <c r="B148" s="286">
        <v>4167.7299999999996</v>
      </c>
      <c r="C148" s="286">
        <v>4132.92</v>
      </c>
      <c r="D148" s="286">
        <v>4148.3999999999996</v>
      </c>
      <c r="E148" s="286">
        <v>4079.6</v>
      </c>
      <c r="F148" s="286">
        <v>4059.86</v>
      </c>
      <c r="G148" s="286">
        <v>4130.41</v>
      </c>
      <c r="H148" s="286">
        <v>4186.07</v>
      </c>
      <c r="I148" s="286">
        <v>4218.9799999999996</v>
      </c>
      <c r="J148" s="286">
        <v>4303</v>
      </c>
      <c r="K148" s="286">
        <v>4297.3100000000004</v>
      </c>
      <c r="L148" s="286">
        <v>4292.67</v>
      </c>
      <c r="M148" s="286">
        <v>4290.41</v>
      </c>
      <c r="N148" s="286">
        <v>4247.84</v>
      </c>
      <c r="O148" s="286">
        <v>4252.58</v>
      </c>
      <c r="P148" s="286">
        <v>4285.4799999999996</v>
      </c>
      <c r="Q148" s="286">
        <v>4298.5200000000004</v>
      </c>
      <c r="R148" s="286">
        <v>4277.1099999999997</v>
      </c>
      <c r="S148" s="286">
        <v>4324.91</v>
      </c>
      <c r="T148" s="286">
        <v>4286.2299999999996</v>
      </c>
      <c r="U148" s="286">
        <v>4305.1499999999996</v>
      </c>
      <c r="V148" s="286">
        <v>4324.1000000000004</v>
      </c>
      <c r="W148" s="286">
        <v>4272.54</v>
      </c>
      <c r="X148" s="286">
        <v>4173.57</v>
      </c>
      <c r="Y148" s="286">
        <v>4144.97</v>
      </c>
    </row>
    <row r="149" spans="1:25">
      <c r="A149" s="320">
        <v>30</v>
      </c>
      <c r="B149" s="286">
        <v>4098.13</v>
      </c>
      <c r="C149" s="286">
        <v>4083.87</v>
      </c>
      <c r="D149" s="286">
        <v>4113.91</v>
      </c>
      <c r="E149" s="286">
        <v>4095.11</v>
      </c>
      <c r="F149" s="286">
        <v>4067.09</v>
      </c>
      <c r="G149" s="286">
        <v>4160.4399999999996</v>
      </c>
      <c r="H149" s="286">
        <v>4277.7299999999996</v>
      </c>
      <c r="I149" s="286">
        <v>4290.8100000000004</v>
      </c>
      <c r="J149" s="286">
        <v>4308.63</v>
      </c>
      <c r="K149" s="286">
        <v>4314.26</v>
      </c>
      <c r="L149" s="286">
        <v>4302.97</v>
      </c>
      <c r="M149" s="286">
        <v>4253.3599999999997</v>
      </c>
      <c r="N149" s="286">
        <v>4221.41</v>
      </c>
      <c r="O149" s="286">
        <v>4224.4799999999996</v>
      </c>
      <c r="P149" s="286">
        <v>4253.55</v>
      </c>
      <c r="Q149" s="286">
        <v>4272.3599999999997</v>
      </c>
      <c r="R149" s="286">
        <v>4321.2</v>
      </c>
      <c r="S149" s="286">
        <v>4346.17</v>
      </c>
      <c r="T149" s="286">
        <v>4296.3999999999996</v>
      </c>
      <c r="U149" s="286">
        <v>4296.7299999999996</v>
      </c>
      <c r="V149" s="286">
        <v>4323.3599999999997</v>
      </c>
      <c r="W149" s="286">
        <v>4274.2299999999996</v>
      </c>
      <c r="X149" s="286">
        <v>4166.8999999999996</v>
      </c>
      <c r="Y149" s="286">
        <v>4116.37</v>
      </c>
    </row>
    <row r="150" spans="1:25">
      <c r="A150" s="320">
        <v>31</v>
      </c>
      <c r="B150" s="286">
        <v>3988.9</v>
      </c>
      <c r="C150" s="286">
        <v>3988.63</v>
      </c>
      <c r="D150" s="286">
        <v>4001.12</v>
      </c>
      <c r="E150" s="286">
        <v>3993.62</v>
      </c>
      <c r="F150" s="286">
        <v>4049.27</v>
      </c>
      <c r="G150" s="286">
        <v>4116.04</v>
      </c>
      <c r="H150" s="286">
        <v>4176.5</v>
      </c>
      <c r="I150" s="286">
        <v>4180.21</v>
      </c>
      <c r="J150" s="286">
        <v>4213.57</v>
      </c>
      <c r="K150" s="286">
        <v>4222.2</v>
      </c>
      <c r="L150" s="286">
        <v>4209.3100000000004</v>
      </c>
      <c r="M150" s="286">
        <v>4206.8599999999997</v>
      </c>
      <c r="N150" s="286">
        <v>4158.16</v>
      </c>
      <c r="O150" s="286">
        <v>4160.8</v>
      </c>
      <c r="P150" s="286">
        <v>4181.91</v>
      </c>
      <c r="Q150" s="286">
        <v>4248.58</v>
      </c>
      <c r="R150" s="286">
        <v>4268.7</v>
      </c>
      <c r="S150" s="286">
        <v>4287.25</v>
      </c>
      <c r="T150" s="286">
        <v>4247.3100000000004</v>
      </c>
      <c r="U150" s="286">
        <v>4211.46</v>
      </c>
      <c r="V150" s="286">
        <v>4178.25</v>
      </c>
      <c r="W150" s="286">
        <v>4175.28</v>
      </c>
      <c r="X150" s="286">
        <v>4043.42</v>
      </c>
      <c r="Y150" s="286">
        <v>4025.94</v>
      </c>
    </row>
    <row r="151" spans="1:25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</row>
    <row r="152" spans="1:25">
      <c r="A152" s="433" t="s">
        <v>218</v>
      </c>
      <c r="B152" s="434" t="s">
        <v>221</v>
      </c>
      <c r="C152" s="434"/>
      <c r="D152" s="434"/>
      <c r="E152" s="434"/>
      <c r="F152" s="434"/>
      <c r="G152" s="434"/>
      <c r="H152" s="434"/>
      <c r="I152" s="434"/>
      <c r="J152" s="434"/>
      <c r="K152" s="434"/>
      <c r="L152" s="434"/>
      <c r="M152" s="434"/>
      <c r="N152" s="434"/>
      <c r="O152" s="434"/>
      <c r="P152" s="434"/>
      <c r="Q152" s="434"/>
      <c r="R152" s="434"/>
      <c r="S152" s="434"/>
      <c r="T152" s="434"/>
      <c r="U152" s="434"/>
      <c r="V152" s="434"/>
      <c r="W152" s="434"/>
      <c r="X152" s="434"/>
      <c r="Y152" s="434"/>
    </row>
    <row r="153" spans="1:25" ht="30">
      <c r="A153" s="433"/>
      <c r="B153" s="311" t="s">
        <v>1</v>
      </c>
      <c r="C153" s="311" t="s">
        <v>2</v>
      </c>
      <c r="D153" s="311" t="s">
        <v>3</v>
      </c>
      <c r="E153" s="311" t="s">
        <v>4</v>
      </c>
      <c r="F153" s="311" t="s">
        <v>5</v>
      </c>
      <c r="G153" s="311" t="s">
        <v>6</v>
      </c>
      <c r="H153" s="311" t="s">
        <v>7</v>
      </c>
      <c r="I153" s="311" t="s">
        <v>8</v>
      </c>
      <c r="J153" s="311" t="s">
        <v>9</v>
      </c>
      <c r="K153" s="311" t="s">
        <v>10</v>
      </c>
      <c r="L153" s="311" t="s">
        <v>11</v>
      </c>
      <c r="M153" s="311" t="s">
        <v>12</v>
      </c>
      <c r="N153" s="311" t="s">
        <v>13</v>
      </c>
      <c r="O153" s="311" t="s">
        <v>14</v>
      </c>
      <c r="P153" s="311" t="s">
        <v>15</v>
      </c>
      <c r="Q153" s="311" t="s">
        <v>16</v>
      </c>
      <c r="R153" s="311" t="s">
        <v>17</v>
      </c>
      <c r="S153" s="311" t="s">
        <v>18</v>
      </c>
      <c r="T153" s="311" t="s">
        <v>19</v>
      </c>
      <c r="U153" s="311" t="s">
        <v>20</v>
      </c>
      <c r="V153" s="311" t="s">
        <v>21</v>
      </c>
      <c r="W153" s="311" t="s">
        <v>22</v>
      </c>
      <c r="X153" s="311" t="s">
        <v>23</v>
      </c>
      <c r="Y153" s="311" t="s">
        <v>24</v>
      </c>
    </row>
    <row r="154" spans="1:25">
      <c r="A154" s="320">
        <v>1</v>
      </c>
      <c r="B154" s="286">
        <v>5597.6</v>
      </c>
      <c r="C154" s="286">
        <v>5609.67</v>
      </c>
      <c r="D154" s="286">
        <v>5620.68</v>
      </c>
      <c r="E154" s="286">
        <v>5453.44</v>
      </c>
      <c r="F154" s="286">
        <v>5441.86</v>
      </c>
      <c r="G154" s="286">
        <v>5568.51</v>
      </c>
      <c r="H154" s="286">
        <v>5642.44</v>
      </c>
      <c r="I154" s="286">
        <v>5668.39</v>
      </c>
      <c r="J154" s="286">
        <v>5711.9</v>
      </c>
      <c r="K154" s="286">
        <v>5711.29</v>
      </c>
      <c r="L154" s="286">
        <v>5706.88</v>
      </c>
      <c r="M154" s="286">
        <v>5702.57</v>
      </c>
      <c r="N154" s="286">
        <v>5702.06</v>
      </c>
      <c r="O154" s="286">
        <v>5710.68</v>
      </c>
      <c r="P154" s="286">
        <v>5720.58</v>
      </c>
      <c r="Q154" s="286">
        <v>5707.57</v>
      </c>
      <c r="R154" s="286">
        <v>5735.6</v>
      </c>
      <c r="S154" s="286">
        <v>5718</v>
      </c>
      <c r="T154" s="286">
        <v>5765.92</v>
      </c>
      <c r="U154" s="286">
        <v>5810.79</v>
      </c>
      <c r="V154" s="286">
        <v>5733.36</v>
      </c>
      <c r="W154" s="286">
        <v>5714.55</v>
      </c>
      <c r="X154" s="286">
        <v>5638.81</v>
      </c>
      <c r="Y154" s="286">
        <v>5602.42</v>
      </c>
    </row>
    <row r="155" spans="1:25">
      <c r="A155" s="320">
        <v>2</v>
      </c>
      <c r="B155" s="286">
        <v>5621.74</v>
      </c>
      <c r="C155" s="286">
        <v>5664.67</v>
      </c>
      <c r="D155" s="286">
        <v>5669.62</v>
      </c>
      <c r="E155" s="286">
        <v>5603.02</v>
      </c>
      <c r="F155" s="286">
        <v>5610.53</v>
      </c>
      <c r="G155" s="286">
        <v>5738.58</v>
      </c>
      <c r="H155" s="286">
        <v>5780.88</v>
      </c>
      <c r="I155" s="286">
        <v>5789.95</v>
      </c>
      <c r="J155" s="286">
        <v>5804.43</v>
      </c>
      <c r="K155" s="286">
        <v>5804.44</v>
      </c>
      <c r="L155" s="286">
        <v>5802.75</v>
      </c>
      <c r="M155" s="286">
        <v>5790.22</v>
      </c>
      <c r="N155" s="286">
        <v>5731.69</v>
      </c>
      <c r="O155" s="286">
        <v>5715.68</v>
      </c>
      <c r="P155" s="286">
        <v>5705.35</v>
      </c>
      <c r="Q155" s="286">
        <v>5728.06</v>
      </c>
      <c r="R155" s="286">
        <v>5727.94</v>
      </c>
      <c r="S155" s="286">
        <v>5746.05</v>
      </c>
      <c r="T155" s="286">
        <v>5865.19</v>
      </c>
      <c r="U155" s="286">
        <v>5884.88</v>
      </c>
      <c r="V155" s="286">
        <v>5767.07</v>
      </c>
      <c r="W155" s="286">
        <v>5782.57</v>
      </c>
      <c r="X155" s="286">
        <v>5726.43</v>
      </c>
      <c r="Y155" s="286">
        <v>5587.82</v>
      </c>
    </row>
    <row r="156" spans="1:25">
      <c r="A156" s="320">
        <v>3</v>
      </c>
      <c r="B156" s="286">
        <v>5457.05</v>
      </c>
      <c r="C156" s="286">
        <v>5492.66</v>
      </c>
      <c r="D156" s="286">
        <v>5639.45</v>
      </c>
      <c r="E156" s="286">
        <v>5500.98</v>
      </c>
      <c r="F156" s="286">
        <v>5500.23</v>
      </c>
      <c r="G156" s="286">
        <v>5677.01</v>
      </c>
      <c r="H156" s="286">
        <v>5724.34</v>
      </c>
      <c r="I156" s="286">
        <v>5683.17</v>
      </c>
      <c r="J156" s="286">
        <v>5716.83</v>
      </c>
      <c r="K156" s="286">
        <v>5699.14</v>
      </c>
      <c r="L156" s="286">
        <v>5746.37</v>
      </c>
      <c r="M156" s="286">
        <v>5706.66</v>
      </c>
      <c r="N156" s="286">
        <v>5702.59</v>
      </c>
      <c r="O156" s="286">
        <v>5707.74</v>
      </c>
      <c r="P156" s="286">
        <v>5683.98</v>
      </c>
      <c r="Q156" s="286">
        <v>5707.22</v>
      </c>
      <c r="R156" s="286">
        <v>5717.21</v>
      </c>
      <c r="S156" s="286">
        <v>5745.71</v>
      </c>
      <c r="T156" s="286">
        <v>5808.04</v>
      </c>
      <c r="U156" s="286">
        <v>5785.86</v>
      </c>
      <c r="V156" s="286">
        <v>5722.33</v>
      </c>
      <c r="W156" s="286">
        <v>5694.04</v>
      </c>
      <c r="X156" s="286">
        <v>5611.54</v>
      </c>
      <c r="Y156" s="286">
        <v>5515.43</v>
      </c>
    </row>
    <row r="157" spans="1:25">
      <c r="A157" s="320">
        <v>4</v>
      </c>
      <c r="B157" s="286">
        <v>5453.25</v>
      </c>
      <c r="C157" s="286">
        <v>5487.88</v>
      </c>
      <c r="D157" s="286">
        <v>5689.99</v>
      </c>
      <c r="E157" s="286">
        <v>5488.03</v>
      </c>
      <c r="F157" s="286">
        <v>5515.33</v>
      </c>
      <c r="G157" s="286">
        <v>5648.75</v>
      </c>
      <c r="H157" s="286">
        <v>5704.89</v>
      </c>
      <c r="I157" s="286">
        <v>5790.21</v>
      </c>
      <c r="J157" s="286">
        <v>5881.64</v>
      </c>
      <c r="K157" s="286">
        <v>5798.71</v>
      </c>
      <c r="L157" s="286">
        <v>5793.85</v>
      </c>
      <c r="M157" s="286">
        <v>5759.38</v>
      </c>
      <c r="N157" s="286">
        <v>5843.85</v>
      </c>
      <c r="O157" s="286">
        <v>5830.2</v>
      </c>
      <c r="P157" s="286">
        <v>5857.65</v>
      </c>
      <c r="Q157" s="286">
        <v>5887.46</v>
      </c>
      <c r="R157" s="286">
        <v>5885.66</v>
      </c>
      <c r="S157" s="286">
        <v>5893.91</v>
      </c>
      <c r="T157" s="286">
        <v>5934.47</v>
      </c>
      <c r="U157" s="286">
        <v>5957.06</v>
      </c>
      <c r="V157" s="286">
        <v>5873.7</v>
      </c>
      <c r="W157" s="286">
        <v>5753.29</v>
      </c>
      <c r="X157" s="286">
        <v>5652.56</v>
      </c>
      <c r="Y157" s="286">
        <v>5558.41</v>
      </c>
    </row>
    <row r="158" spans="1:25">
      <c r="A158" s="320">
        <v>5</v>
      </c>
      <c r="B158" s="286">
        <v>5521.28</v>
      </c>
      <c r="C158" s="286">
        <v>5499.53</v>
      </c>
      <c r="D158" s="286">
        <v>5742.25</v>
      </c>
      <c r="E158" s="286">
        <v>5604.7</v>
      </c>
      <c r="F158" s="286">
        <v>5587.27</v>
      </c>
      <c r="G158" s="286">
        <v>5722.6</v>
      </c>
      <c r="H158" s="286">
        <v>5755.82</v>
      </c>
      <c r="I158" s="286">
        <v>5740.29</v>
      </c>
      <c r="J158" s="286">
        <v>5769.94</v>
      </c>
      <c r="K158" s="286">
        <v>5770.04</v>
      </c>
      <c r="L158" s="286">
        <v>5756.91</v>
      </c>
      <c r="M158" s="286">
        <v>5806.32</v>
      </c>
      <c r="N158" s="286">
        <v>5680.39</v>
      </c>
      <c r="O158" s="286">
        <v>5644.52</v>
      </c>
      <c r="P158" s="286">
        <v>5811.13</v>
      </c>
      <c r="Q158" s="286">
        <v>5623.95</v>
      </c>
      <c r="R158" s="286">
        <v>5678.34</v>
      </c>
      <c r="S158" s="286">
        <v>5727.61</v>
      </c>
      <c r="T158" s="286">
        <v>5881.32</v>
      </c>
      <c r="U158" s="286">
        <v>5869.5</v>
      </c>
      <c r="V158" s="286">
        <v>5783.99</v>
      </c>
      <c r="W158" s="286">
        <v>5749.28</v>
      </c>
      <c r="X158" s="286">
        <v>5701.89</v>
      </c>
      <c r="Y158" s="286">
        <v>5621.21</v>
      </c>
    </row>
    <row r="159" spans="1:25">
      <c r="A159" s="320">
        <v>6</v>
      </c>
      <c r="B159" s="286">
        <v>5594.27</v>
      </c>
      <c r="C159" s="286">
        <v>5593.86</v>
      </c>
      <c r="D159" s="286">
        <v>5610.73</v>
      </c>
      <c r="E159" s="286">
        <v>5580.36</v>
      </c>
      <c r="F159" s="286">
        <v>5569.69</v>
      </c>
      <c r="G159" s="286">
        <v>5616.12</v>
      </c>
      <c r="H159" s="286">
        <v>5699.96</v>
      </c>
      <c r="I159" s="286">
        <v>5694.79</v>
      </c>
      <c r="J159" s="286">
        <v>5718.03</v>
      </c>
      <c r="K159" s="286">
        <v>5711.8</v>
      </c>
      <c r="L159" s="286">
        <v>5704.81</v>
      </c>
      <c r="M159" s="286">
        <v>5704.41</v>
      </c>
      <c r="N159" s="286">
        <v>5673.45</v>
      </c>
      <c r="O159" s="286">
        <v>5676.63</v>
      </c>
      <c r="P159" s="286">
        <v>5689.61</v>
      </c>
      <c r="Q159" s="286">
        <v>5715.02</v>
      </c>
      <c r="R159" s="286">
        <v>5695.91</v>
      </c>
      <c r="S159" s="286">
        <v>5711.51</v>
      </c>
      <c r="T159" s="286">
        <v>5756.15</v>
      </c>
      <c r="U159" s="286">
        <v>5805.48</v>
      </c>
      <c r="V159" s="286">
        <v>5720.7</v>
      </c>
      <c r="W159" s="286">
        <v>5664.05</v>
      </c>
      <c r="X159" s="286">
        <v>5597.53</v>
      </c>
      <c r="Y159" s="286">
        <v>5592.78</v>
      </c>
    </row>
    <row r="160" spans="1:25">
      <c r="A160" s="320">
        <v>7</v>
      </c>
      <c r="B160" s="286">
        <v>5461.81</v>
      </c>
      <c r="C160" s="286">
        <v>5483.71</v>
      </c>
      <c r="D160" s="286">
        <v>5553.04</v>
      </c>
      <c r="E160" s="286">
        <v>5596.18</v>
      </c>
      <c r="F160" s="286">
        <v>5588.47</v>
      </c>
      <c r="G160" s="286">
        <v>5753.41</v>
      </c>
      <c r="H160" s="286">
        <v>5806.54</v>
      </c>
      <c r="I160" s="286">
        <v>5822.86</v>
      </c>
      <c r="J160" s="286">
        <v>5828.96</v>
      </c>
      <c r="K160" s="286">
        <v>5822.67</v>
      </c>
      <c r="L160" s="286">
        <v>5806.92</v>
      </c>
      <c r="M160" s="286">
        <v>5805.83</v>
      </c>
      <c r="N160" s="286">
        <v>5784.36</v>
      </c>
      <c r="O160" s="286">
        <v>5784.2</v>
      </c>
      <c r="P160" s="286">
        <v>5782.97</v>
      </c>
      <c r="Q160" s="286">
        <v>5782.24</v>
      </c>
      <c r="R160" s="286">
        <v>5781.53</v>
      </c>
      <c r="S160" s="286">
        <v>5789.47</v>
      </c>
      <c r="T160" s="286">
        <v>5884.65</v>
      </c>
      <c r="U160" s="286">
        <v>5811.87</v>
      </c>
      <c r="V160" s="286">
        <v>5753.68</v>
      </c>
      <c r="W160" s="286">
        <v>5712.75</v>
      </c>
      <c r="X160" s="286">
        <v>5392.42</v>
      </c>
      <c r="Y160" s="286">
        <v>5389.1</v>
      </c>
    </row>
    <row r="161" spans="1:25">
      <c r="A161" s="320">
        <v>8</v>
      </c>
      <c r="B161" s="286">
        <v>5406.09</v>
      </c>
      <c r="C161" s="286">
        <v>5410.99</v>
      </c>
      <c r="D161" s="286">
        <v>5458.29</v>
      </c>
      <c r="E161" s="286">
        <v>5518.4</v>
      </c>
      <c r="F161" s="286">
        <v>5554.18</v>
      </c>
      <c r="G161" s="286">
        <v>5648.46</v>
      </c>
      <c r="H161" s="286">
        <v>5690.16</v>
      </c>
      <c r="I161" s="286">
        <v>5748.94</v>
      </c>
      <c r="J161" s="286">
        <v>5756.82</v>
      </c>
      <c r="K161" s="286">
        <v>5750.58</v>
      </c>
      <c r="L161" s="286">
        <v>5739.9</v>
      </c>
      <c r="M161" s="286">
        <v>5732.37</v>
      </c>
      <c r="N161" s="286">
        <v>5727.17</v>
      </c>
      <c r="O161" s="286">
        <v>5717.8</v>
      </c>
      <c r="P161" s="286">
        <v>5748.27</v>
      </c>
      <c r="Q161" s="286">
        <v>5716.1</v>
      </c>
      <c r="R161" s="286">
        <v>5761.24</v>
      </c>
      <c r="S161" s="286">
        <v>5725.38</v>
      </c>
      <c r="T161" s="286">
        <v>5801.98</v>
      </c>
      <c r="U161" s="286">
        <v>5760.94</v>
      </c>
      <c r="V161" s="286">
        <v>5715.81</v>
      </c>
      <c r="W161" s="286">
        <v>5641.97</v>
      </c>
      <c r="X161" s="286">
        <v>5392.31</v>
      </c>
      <c r="Y161" s="286">
        <v>5362.81</v>
      </c>
    </row>
    <row r="162" spans="1:25">
      <c r="A162" s="320">
        <v>9</v>
      </c>
      <c r="B162" s="286">
        <v>5401.43</v>
      </c>
      <c r="C162" s="286">
        <v>5394.4</v>
      </c>
      <c r="D162" s="286">
        <v>5418.76</v>
      </c>
      <c r="E162" s="286">
        <v>5484.93</v>
      </c>
      <c r="F162" s="286">
        <v>5559.68</v>
      </c>
      <c r="G162" s="286">
        <v>5644.7</v>
      </c>
      <c r="H162" s="286">
        <v>5607.36</v>
      </c>
      <c r="I162" s="286">
        <v>5648.67</v>
      </c>
      <c r="J162" s="286">
        <v>5648.1</v>
      </c>
      <c r="K162" s="286">
        <v>5647.17</v>
      </c>
      <c r="L162" s="286">
        <v>5646.4</v>
      </c>
      <c r="M162" s="286">
        <v>5645.95</v>
      </c>
      <c r="N162" s="286">
        <v>5646.36</v>
      </c>
      <c r="O162" s="286">
        <v>5646.95</v>
      </c>
      <c r="P162" s="286">
        <v>5647.83</v>
      </c>
      <c r="Q162" s="286">
        <v>5648.11</v>
      </c>
      <c r="R162" s="286">
        <v>5770.42</v>
      </c>
      <c r="S162" s="286">
        <v>5875.81</v>
      </c>
      <c r="T162" s="286">
        <v>5860.89</v>
      </c>
      <c r="U162" s="286">
        <v>5793.52</v>
      </c>
      <c r="V162" s="286">
        <v>5730.51</v>
      </c>
      <c r="W162" s="286">
        <v>5651.39</v>
      </c>
      <c r="X162" s="286">
        <v>5486.9</v>
      </c>
      <c r="Y162" s="286">
        <v>5391.93</v>
      </c>
    </row>
    <row r="163" spans="1:25">
      <c r="A163" s="320">
        <v>10</v>
      </c>
      <c r="B163" s="286">
        <v>5538.57</v>
      </c>
      <c r="C163" s="286">
        <v>5327.89</v>
      </c>
      <c r="D163" s="286">
        <v>5383.64</v>
      </c>
      <c r="E163" s="286">
        <v>5538.24</v>
      </c>
      <c r="F163" s="286">
        <v>5535</v>
      </c>
      <c r="G163" s="286">
        <v>5668.5</v>
      </c>
      <c r="H163" s="286">
        <v>5549.79</v>
      </c>
      <c r="I163" s="286">
        <v>5554.94</v>
      </c>
      <c r="J163" s="286">
        <v>5567</v>
      </c>
      <c r="K163" s="286">
        <v>5552.13</v>
      </c>
      <c r="L163" s="286">
        <v>5548.96</v>
      </c>
      <c r="M163" s="286">
        <v>5548.98</v>
      </c>
      <c r="N163" s="286">
        <v>5547.58</v>
      </c>
      <c r="O163" s="286">
        <v>5547.83</v>
      </c>
      <c r="P163" s="286">
        <v>5548.66</v>
      </c>
      <c r="Q163" s="286">
        <v>5556.29</v>
      </c>
      <c r="R163" s="286">
        <v>5809.31</v>
      </c>
      <c r="S163" s="286">
        <v>5934.72</v>
      </c>
      <c r="T163" s="286">
        <v>5828.89</v>
      </c>
      <c r="U163" s="286">
        <v>5763.35</v>
      </c>
      <c r="V163" s="286">
        <v>5476.84</v>
      </c>
      <c r="W163" s="286">
        <v>5307.77</v>
      </c>
      <c r="X163" s="286">
        <v>5160.03</v>
      </c>
      <c r="Y163" s="286">
        <v>5248.94</v>
      </c>
    </row>
    <row r="164" spans="1:25">
      <c r="A164" s="320">
        <v>11</v>
      </c>
      <c r="B164" s="286">
        <v>5295.75</v>
      </c>
      <c r="C164" s="286">
        <v>5276.45</v>
      </c>
      <c r="D164" s="286">
        <v>5374.43</v>
      </c>
      <c r="E164" s="286">
        <v>5516.97</v>
      </c>
      <c r="F164" s="286">
        <v>5519.77</v>
      </c>
      <c r="G164" s="286">
        <v>5555.62</v>
      </c>
      <c r="H164" s="286">
        <v>5525.43</v>
      </c>
      <c r="I164" s="286">
        <v>5522.94</v>
      </c>
      <c r="J164" s="286">
        <v>5532.73</v>
      </c>
      <c r="K164" s="286">
        <v>5537.51</v>
      </c>
      <c r="L164" s="286">
        <v>5534.81</v>
      </c>
      <c r="M164" s="286">
        <v>5526.14</v>
      </c>
      <c r="N164" s="286">
        <v>5523.57</v>
      </c>
      <c r="O164" s="286">
        <v>5524.13</v>
      </c>
      <c r="P164" s="286">
        <v>5521.91</v>
      </c>
      <c r="Q164" s="286">
        <v>5553.56</v>
      </c>
      <c r="R164" s="286">
        <v>5675.03</v>
      </c>
      <c r="S164" s="286">
        <v>5798.05</v>
      </c>
      <c r="T164" s="286">
        <v>5729.15</v>
      </c>
      <c r="U164" s="286">
        <v>5618.83</v>
      </c>
      <c r="V164" s="286">
        <v>5548.64</v>
      </c>
      <c r="W164" s="286">
        <v>5348.46</v>
      </c>
      <c r="X164" s="286">
        <v>5327.27</v>
      </c>
      <c r="Y164" s="286">
        <v>5318.19</v>
      </c>
    </row>
    <row r="165" spans="1:25">
      <c r="A165" s="320">
        <v>12</v>
      </c>
      <c r="B165" s="286">
        <v>5552.72</v>
      </c>
      <c r="C165" s="286">
        <v>5608.84</v>
      </c>
      <c r="D165" s="286">
        <v>5581.28</v>
      </c>
      <c r="E165" s="286">
        <v>5528.56</v>
      </c>
      <c r="F165" s="286">
        <v>5521.45</v>
      </c>
      <c r="G165" s="286">
        <v>5524.66</v>
      </c>
      <c r="H165" s="286">
        <v>5525.21</v>
      </c>
      <c r="I165" s="286">
        <v>5558.93</v>
      </c>
      <c r="J165" s="286">
        <v>5561.11</v>
      </c>
      <c r="K165" s="286">
        <v>5628.22</v>
      </c>
      <c r="L165" s="286">
        <v>5615.72</v>
      </c>
      <c r="M165" s="286">
        <v>5606.94</v>
      </c>
      <c r="N165" s="286">
        <v>5579.4</v>
      </c>
      <c r="O165" s="286">
        <v>5561.38</v>
      </c>
      <c r="P165" s="286">
        <v>5552.03</v>
      </c>
      <c r="Q165" s="286">
        <v>5601.41</v>
      </c>
      <c r="R165" s="286">
        <v>5587.08</v>
      </c>
      <c r="S165" s="286">
        <v>5692.76</v>
      </c>
      <c r="T165" s="286">
        <v>5753.25</v>
      </c>
      <c r="U165" s="286">
        <v>5802.25</v>
      </c>
      <c r="V165" s="286">
        <v>5708.65</v>
      </c>
      <c r="W165" s="286">
        <v>5631.94</v>
      </c>
      <c r="X165" s="286">
        <v>5609.81</v>
      </c>
      <c r="Y165" s="286">
        <v>5600.73</v>
      </c>
    </row>
    <row r="166" spans="1:25">
      <c r="A166" s="320">
        <v>13</v>
      </c>
      <c r="B166" s="286">
        <v>5609.61</v>
      </c>
      <c r="C166" s="286">
        <v>5602.38</v>
      </c>
      <c r="D166" s="286">
        <v>5554.65</v>
      </c>
      <c r="E166" s="286">
        <v>5493.49</v>
      </c>
      <c r="F166" s="286">
        <v>5470.78</v>
      </c>
      <c r="G166" s="286">
        <v>5545.11</v>
      </c>
      <c r="H166" s="286">
        <v>5576.25</v>
      </c>
      <c r="I166" s="286">
        <v>5566.98</v>
      </c>
      <c r="J166" s="286">
        <v>5576.06</v>
      </c>
      <c r="K166" s="286">
        <v>5568.68</v>
      </c>
      <c r="L166" s="286">
        <v>5552.52</v>
      </c>
      <c r="M166" s="286">
        <v>5533.31</v>
      </c>
      <c r="N166" s="286">
        <v>5514.48</v>
      </c>
      <c r="O166" s="286">
        <v>5515.49</v>
      </c>
      <c r="P166" s="286">
        <v>5520.89</v>
      </c>
      <c r="Q166" s="286">
        <v>5544.89</v>
      </c>
      <c r="R166" s="286">
        <v>5541.73</v>
      </c>
      <c r="S166" s="286">
        <v>5644.45</v>
      </c>
      <c r="T166" s="286">
        <v>5701.23</v>
      </c>
      <c r="U166" s="286">
        <v>5742.48</v>
      </c>
      <c r="V166" s="286">
        <v>5691.99</v>
      </c>
      <c r="W166" s="286">
        <v>5661.18</v>
      </c>
      <c r="X166" s="286">
        <v>5582.93</v>
      </c>
      <c r="Y166" s="286">
        <v>5566.07</v>
      </c>
    </row>
    <row r="167" spans="1:25">
      <c r="A167" s="320">
        <v>14</v>
      </c>
      <c r="B167" s="286">
        <v>5646.47</v>
      </c>
      <c r="C167" s="286">
        <v>5615.49</v>
      </c>
      <c r="D167" s="286">
        <v>5479.38</v>
      </c>
      <c r="E167" s="286">
        <v>5384.88</v>
      </c>
      <c r="F167" s="286">
        <v>5386.9</v>
      </c>
      <c r="G167" s="286">
        <v>5511.32</v>
      </c>
      <c r="H167" s="286">
        <v>5530.94</v>
      </c>
      <c r="I167" s="286">
        <v>5580.99</v>
      </c>
      <c r="J167" s="286">
        <v>5563.98</v>
      </c>
      <c r="K167" s="286">
        <v>5560.5</v>
      </c>
      <c r="L167" s="286">
        <v>5550.05</v>
      </c>
      <c r="M167" s="286">
        <v>5537.36</v>
      </c>
      <c r="N167" s="286">
        <v>5573.43</v>
      </c>
      <c r="O167" s="286">
        <v>5543.9</v>
      </c>
      <c r="P167" s="286">
        <v>5545.04</v>
      </c>
      <c r="Q167" s="286">
        <v>5543.49</v>
      </c>
      <c r="R167" s="286">
        <v>5580.42</v>
      </c>
      <c r="S167" s="286">
        <v>5656.18</v>
      </c>
      <c r="T167" s="286">
        <v>5716.36</v>
      </c>
      <c r="U167" s="286">
        <v>5722.71</v>
      </c>
      <c r="V167" s="286">
        <v>5698.61</v>
      </c>
      <c r="W167" s="286">
        <v>5686.75</v>
      </c>
      <c r="X167" s="286">
        <v>5650.18</v>
      </c>
      <c r="Y167" s="286">
        <v>5628.38</v>
      </c>
    </row>
    <row r="168" spans="1:25">
      <c r="A168" s="320">
        <v>15</v>
      </c>
      <c r="B168" s="286">
        <v>5727.95</v>
      </c>
      <c r="C168" s="286">
        <v>5604.88</v>
      </c>
      <c r="D168" s="286">
        <v>5450.69</v>
      </c>
      <c r="E168" s="286">
        <v>5337.97</v>
      </c>
      <c r="F168" s="286">
        <v>5331.19</v>
      </c>
      <c r="G168" s="286">
        <v>5361.15</v>
      </c>
      <c r="H168" s="286">
        <v>5464.53</v>
      </c>
      <c r="I168" s="286">
        <v>5645.3</v>
      </c>
      <c r="J168" s="286">
        <v>5671.4</v>
      </c>
      <c r="K168" s="286">
        <v>5671.96</v>
      </c>
      <c r="L168" s="286">
        <v>5674.38</v>
      </c>
      <c r="M168" s="286">
        <v>5666.53</v>
      </c>
      <c r="N168" s="286">
        <v>5679.59</v>
      </c>
      <c r="O168" s="286">
        <v>5694.98</v>
      </c>
      <c r="P168" s="286">
        <v>5709.56</v>
      </c>
      <c r="Q168" s="286">
        <v>5741.2</v>
      </c>
      <c r="R168" s="286">
        <v>5769.38</v>
      </c>
      <c r="S168" s="286">
        <v>5849.64</v>
      </c>
      <c r="T168" s="286">
        <v>5915.83</v>
      </c>
      <c r="U168" s="286">
        <v>5977.23</v>
      </c>
      <c r="V168" s="286">
        <v>5896.77</v>
      </c>
      <c r="W168" s="286">
        <v>5831.25</v>
      </c>
      <c r="X168" s="286">
        <v>5815.26</v>
      </c>
      <c r="Y168" s="286">
        <v>5770.26</v>
      </c>
    </row>
    <row r="169" spans="1:25">
      <c r="A169" s="320">
        <v>16</v>
      </c>
      <c r="B169" s="286">
        <v>5666.17</v>
      </c>
      <c r="C169" s="286">
        <v>5653.47</v>
      </c>
      <c r="D169" s="286">
        <v>5557.67</v>
      </c>
      <c r="E169" s="286">
        <v>5473.82</v>
      </c>
      <c r="F169" s="286">
        <v>5419.45</v>
      </c>
      <c r="G169" s="286">
        <v>5560.68</v>
      </c>
      <c r="H169" s="286">
        <v>5612.42</v>
      </c>
      <c r="I169" s="286">
        <v>5612.01</v>
      </c>
      <c r="J169" s="286">
        <v>5628.44</v>
      </c>
      <c r="K169" s="286">
        <v>5616.86</v>
      </c>
      <c r="L169" s="286">
        <v>5613.18</v>
      </c>
      <c r="M169" s="286">
        <v>5598.56</v>
      </c>
      <c r="N169" s="286">
        <v>5556.35</v>
      </c>
      <c r="O169" s="286">
        <v>5557.62</v>
      </c>
      <c r="P169" s="286">
        <v>5563.73</v>
      </c>
      <c r="Q169" s="286">
        <v>5584.54</v>
      </c>
      <c r="R169" s="286">
        <v>5545.3</v>
      </c>
      <c r="S169" s="286">
        <v>5676.33</v>
      </c>
      <c r="T169" s="286">
        <v>5720.74</v>
      </c>
      <c r="U169" s="286">
        <v>5764.19</v>
      </c>
      <c r="V169" s="286">
        <v>5715.43</v>
      </c>
      <c r="W169" s="286">
        <v>5666.36</v>
      </c>
      <c r="X169" s="286">
        <v>5609.31</v>
      </c>
      <c r="Y169" s="286">
        <v>5592.96</v>
      </c>
    </row>
    <row r="170" spans="1:25">
      <c r="A170" s="320">
        <v>17</v>
      </c>
      <c r="B170" s="286">
        <v>5681.7</v>
      </c>
      <c r="C170" s="286">
        <v>5678.98</v>
      </c>
      <c r="D170" s="286">
        <v>5652.95</v>
      </c>
      <c r="E170" s="286">
        <v>5578.92</v>
      </c>
      <c r="F170" s="286">
        <v>5516.31</v>
      </c>
      <c r="G170" s="286">
        <v>5661.53</v>
      </c>
      <c r="H170" s="286">
        <v>5675.57</v>
      </c>
      <c r="I170" s="286">
        <v>5689.51</v>
      </c>
      <c r="J170" s="286">
        <v>5709.49</v>
      </c>
      <c r="K170" s="286">
        <v>5714.7</v>
      </c>
      <c r="L170" s="286">
        <v>5697.5</v>
      </c>
      <c r="M170" s="286">
        <v>5676.99</v>
      </c>
      <c r="N170" s="286">
        <v>5680.78</v>
      </c>
      <c r="O170" s="286">
        <v>5678.55</v>
      </c>
      <c r="P170" s="286">
        <v>5681.44</v>
      </c>
      <c r="Q170" s="286">
        <v>5701.32</v>
      </c>
      <c r="R170" s="286">
        <v>5731.07</v>
      </c>
      <c r="S170" s="286">
        <v>5820.74</v>
      </c>
      <c r="T170" s="286">
        <v>5888.07</v>
      </c>
      <c r="U170" s="286">
        <v>5962.94</v>
      </c>
      <c r="V170" s="286">
        <v>5785.68</v>
      </c>
      <c r="W170" s="286">
        <v>5784.22</v>
      </c>
      <c r="X170" s="286">
        <v>5776.49</v>
      </c>
      <c r="Y170" s="286">
        <v>5739.96</v>
      </c>
    </row>
    <row r="171" spans="1:25">
      <c r="A171" s="320">
        <v>18</v>
      </c>
      <c r="B171" s="286">
        <v>5718.12</v>
      </c>
      <c r="C171" s="286">
        <v>5703.21</v>
      </c>
      <c r="D171" s="286">
        <v>5646.22</v>
      </c>
      <c r="E171" s="286">
        <v>5622.1</v>
      </c>
      <c r="F171" s="286">
        <v>5626.17</v>
      </c>
      <c r="G171" s="286">
        <v>5675.07</v>
      </c>
      <c r="H171" s="286">
        <v>5687.79</v>
      </c>
      <c r="I171" s="286">
        <v>5700.48</v>
      </c>
      <c r="J171" s="286">
        <v>5729.57</v>
      </c>
      <c r="K171" s="286">
        <v>5728.19</v>
      </c>
      <c r="L171" s="286">
        <v>5716.14</v>
      </c>
      <c r="M171" s="286">
        <v>5709.88</v>
      </c>
      <c r="N171" s="286">
        <v>5685.62</v>
      </c>
      <c r="O171" s="286">
        <v>5688.47</v>
      </c>
      <c r="P171" s="286">
        <v>5687.99</v>
      </c>
      <c r="Q171" s="286">
        <v>5718.85</v>
      </c>
      <c r="R171" s="286">
        <v>5728.3</v>
      </c>
      <c r="S171" s="286">
        <v>5838.99</v>
      </c>
      <c r="T171" s="286">
        <v>5881.97</v>
      </c>
      <c r="U171" s="286">
        <v>5809.24</v>
      </c>
      <c r="V171" s="286">
        <v>5821.99</v>
      </c>
      <c r="W171" s="286">
        <v>5793.22</v>
      </c>
      <c r="X171" s="286">
        <v>5716.91</v>
      </c>
      <c r="Y171" s="286">
        <v>5682.91</v>
      </c>
    </row>
    <row r="172" spans="1:25">
      <c r="A172" s="320">
        <v>19</v>
      </c>
      <c r="B172" s="286">
        <v>5657.39</v>
      </c>
      <c r="C172" s="286">
        <v>5645.37</v>
      </c>
      <c r="D172" s="286">
        <v>5609.2</v>
      </c>
      <c r="E172" s="286">
        <v>5566.6</v>
      </c>
      <c r="F172" s="286">
        <v>5544.89</v>
      </c>
      <c r="G172" s="286">
        <v>5600.81</v>
      </c>
      <c r="H172" s="286">
        <v>5654.99</v>
      </c>
      <c r="I172" s="286">
        <v>5640.47</v>
      </c>
      <c r="J172" s="286">
        <v>5659.67</v>
      </c>
      <c r="K172" s="286">
        <v>5656.8</v>
      </c>
      <c r="L172" s="286">
        <v>5664.13</v>
      </c>
      <c r="M172" s="286">
        <v>5658.22</v>
      </c>
      <c r="N172" s="286">
        <v>5609.82</v>
      </c>
      <c r="O172" s="286">
        <v>5608.18</v>
      </c>
      <c r="P172" s="286">
        <v>5620.21</v>
      </c>
      <c r="Q172" s="286">
        <v>5657.41</v>
      </c>
      <c r="R172" s="286">
        <v>5671.14</v>
      </c>
      <c r="S172" s="286">
        <v>5778.6</v>
      </c>
      <c r="T172" s="286">
        <v>5828.15</v>
      </c>
      <c r="U172" s="286">
        <v>5772.8</v>
      </c>
      <c r="V172" s="286">
        <v>5793.78</v>
      </c>
      <c r="W172" s="286">
        <v>5703.29</v>
      </c>
      <c r="X172" s="286">
        <v>5587.65</v>
      </c>
      <c r="Y172" s="286">
        <v>5586.94</v>
      </c>
    </row>
    <row r="173" spans="1:25">
      <c r="A173" s="320">
        <v>20</v>
      </c>
      <c r="B173" s="286">
        <v>5592.97</v>
      </c>
      <c r="C173" s="286">
        <v>5595.61</v>
      </c>
      <c r="D173" s="286">
        <v>5560.12</v>
      </c>
      <c r="E173" s="286">
        <v>5516.96</v>
      </c>
      <c r="F173" s="286">
        <v>5459.14</v>
      </c>
      <c r="G173" s="286">
        <v>5534.75</v>
      </c>
      <c r="H173" s="286">
        <v>5612.53</v>
      </c>
      <c r="I173" s="286">
        <v>5598.59</v>
      </c>
      <c r="J173" s="286">
        <v>5610.92</v>
      </c>
      <c r="K173" s="286">
        <v>5610.41</v>
      </c>
      <c r="L173" s="286">
        <v>5598.34</v>
      </c>
      <c r="M173" s="286">
        <v>5592.69</v>
      </c>
      <c r="N173" s="286">
        <v>5567.52</v>
      </c>
      <c r="O173" s="286">
        <v>5560.66</v>
      </c>
      <c r="P173" s="286">
        <v>5569.34</v>
      </c>
      <c r="Q173" s="286">
        <v>5591.8</v>
      </c>
      <c r="R173" s="286">
        <v>5604.56</v>
      </c>
      <c r="S173" s="286">
        <v>5690.7</v>
      </c>
      <c r="T173" s="286">
        <v>5756.68</v>
      </c>
      <c r="U173" s="286">
        <v>5707.79</v>
      </c>
      <c r="V173" s="286">
        <v>5726.93</v>
      </c>
      <c r="W173" s="286">
        <v>5689.47</v>
      </c>
      <c r="X173" s="286">
        <v>5612.41</v>
      </c>
      <c r="Y173" s="286">
        <v>5613.64</v>
      </c>
    </row>
    <row r="174" spans="1:25">
      <c r="A174" s="320">
        <v>21</v>
      </c>
      <c r="B174" s="286">
        <v>5772.02</v>
      </c>
      <c r="C174" s="286">
        <v>5770.94</v>
      </c>
      <c r="D174" s="286">
        <v>5667.49</v>
      </c>
      <c r="E174" s="286">
        <v>5584.76</v>
      </c>
      <c r="F174" s="286">
        <v>5562.36</v>
      </c>
      <c r="G174" s="286">
        <v>5664.11</v>
      </c>
      <c r="H174" s="286">
        <v>5705.55</v>
      </c>
      <c r="I174" s="286">
        <v>5736.08</v>
      </c>
      <c r="J174" s="286">
        <v>5734.65</v>
      </c>
      <c r="K174" s="286">
        <v>5783.13</v>
      </c>
      <c r="L174" s="286">
        <v>5831.06</v>
      </c>
      <c r="M174" s="286">
        <v>5847.07</v>
      </c>
      <c r="N174" s="286">
        <v>5837.26</v>
      </c>
      <c r="O174" s="286">
        <v>5821.85</v>
      </c>
      <c r="P174" s="286">
        <v>5826.38</v>
      </c>
      <c r="Q174" s="286">
        <v>5826.6</v>
      </c>
      <c r="R174" s="286">
        <v>5837.49</v>
      </c>
      <c r="S174" s="286">
        <v>5824.1</v>
      </c>
      <c r="T174" s="286">
        <v>5892.83</v>
      </c>
      <c r="U174" s="286">
        <v>5950.84</v>
      </c>
      <c r="V174" s="286">
        <v>5977.07</v>
      </c>
      <c r="W174" s="286">
        <v>5933.54</v>
      </c>
      <c r="X174" s="286">
        <v>5845.56</v>
      </c>
      <c r="Y174" s="286">
        <v>5785.36</v>
      </c>
    </row>
    <row r="175" spans="1:25">
      <c r="A175" s="320">
        <v>22</v>
      </c>
      <c r="B175" s="286">
        <v>5824.51</v>
      </c>
      <c r="C175" s="286">
        <v>5807.93</v>
      </c>
      <c r="D175" s="286">
        <v>5655.8</v>
      </c>
      <c r="E175" s="286">
        <v>5518.96</v>
      </c>
      <c r="F175" s="286">
        <v>5484.74</v>
      </c>
      <c r="G175" s="286">
        <v>5619.8</v>
      </c>
      <c r="H175" s="286">
        <v>5724.23</v>
      </c>
      <c r="I175" s="286">
        <v>5815.76</v>
      </c>
      <c r="J175" s="286">
        <v>5815.93</v>
      </c>
      <c r="K175" s="286">
        <v>5814.31</v>
      </c>
      <c r="L175" s="286">
        <v>5812.53</v>
      </c>
      <c r="M175" s="286">
        <v>5813.68</v>
      </c>
      <c r="N175" s="286">
        <v>5814.93</v>
      </c>
      <c r="O175" s="286">
        <v>5817.24</v>
      </c>
      <c r="P175" s="286">
        <v>5834.09</v>
      </c>
      <c r="Q175" s="286">
        <v>5860.26</v>
      </c>
      <c r="R175" s="286">
        <v>5902.66</v>
      </c>
      <c r="S175" s="286">
        <v>5857.29</v>
      </c>
      <c r="T175" s="286">
        <v>5926.65</v>
      </c>
      <c r="U175" s="286">
        <v>5920.33</v>
      </c>
      <c r="V175" s="286">
        <v>5963.6</v>
      </c>
      <c r="W175" s="286">
        <v>5940.42</v>
      </c>
      <c r="X175" s="286">
        <v>5863.26</v>
      </c>
      <c r="Y175" s="286">
        <v>5813.76</v>
      </c>
    </row>
    <row r="176" spans="1:25">
      <c r="A176" s="320">
        <v>23</v>
      </c>
      <c r="B176" s="286">
        <v>5653.07</v>
      </c>
      <c r="C176" s="286">
        <v>5679.57</v>
      </c>
      <c r="D176" s="286">
        <v>5631.73</v>
      </c>
      <c r="E176" s="286">
        <v>5585.04</v>
      </c>
      <c r="F176" s="286">
        <v>5553.55</v>
      </c>
      <c r="G176" s="286">
        <v>5614.52</v>
      </c>
      <c r="H176" s="286">
        <v>5671.75</v>
      </c>
      <c r="I176" s="286">
        <v>5653.38</v>
      </c>
      <c r="J176" s="286">
        <v>5659.5</v>
      </c>
      <c r="K176" s="286">
        <v>5658.37</v>
      </c>
      <c r="L176" s="286">
        <v>5665.72</v>
      </c>
      <c r="M176" s="286">
        <v>5667.37</v>
      </c>
      <c r="N176" s="286">
        <v>5614.39</v>
      </c>
      <c r="O176" s="286">
        <v>5590.37</v>
      </c>
      <c r="P176" s="286">
        <v>5560.41</v>
      </c>
      <c r="Q176" s="286">
        <v>5660.46</v>
      </c>
      <c r="R176" s="286">
        <v>5655.21</v>
      </c>
      <c r="S176" s="286">
        <v>5658.58</v>
      </c>
      <c r="T176" s="286">
        <v>5740.55</v>
      </c>
      <c r="U176" s="286">
        <v>5761.14</v>
      </c>
      <c r="V176" s="286">
        <v>5738.58</v>
      </c>
      <c r="W176" s="286">
        <v>5732.99</v>
      </c>
      <c r="X176" s="286">
        <v>5668.94</v>
      </c>
      <c r="Y176" s="286">
        <v>5638.46</v>
      </c>
    </row>
    <row r="177" spans="1:25">
      <c r="A177" s="320">
        <v>24</v>
      </c>
      <c r="B177" s="286">
        <v>5535.84</v>
      </c>
      <c r="C177" s="286">
        <v>5542.02</v>
      </c>
      <c r="D177" s="286">
        <v>5514.69</v>
      </c>
      <c r="E177" s="286">
        <v>5448.8</v>
      </c>
      <c r="F177" s="286">
        <v>5435.79</v>
      </c>
      <c r="G177" s="286">
        <v>5473.86</v>
      </c>
      <c r="H177" s="286">
        <v>5478.11</v>
      </c>
      <c r="I177" s="286">
        <v>5474.27</v>
      </c>
      <c r="J177" s="286">
        <v>5476.58</v>
      </c>
      <c r="K177" s="286">
        <v>5527.18</v>
      </c>
      <c r="L177" s="286">
        <v>5514.08</v>
      </c>
      <c r="M177" s="286">
        <v>5509.48</v>
      </c>
      <c r="N177" s="286">
        <v>5474.01</v>
      </c>
      <c r="O177" s="286">
        <v>5474.37</v>
      </c>
      <c r="P177" s="286">
        <v>5473.46</v>
      </c>
      <c r="Q177" s="286">
        <v>5490.93</v>
      </c>
      <c r="R177" s="286">
        <v>5502.97</v>
      </c>
      <c r="S177" s="286">
        <v>5521.06</v>
      </c>
      <c r="T177" s="286">
        <v>5572.73</v>
      </c>
      <c r="U177" s="286">
        <v>5611.67</v>
      </c>
      <c r="V177" s="286">
        <v>5663.8</v>
      </c>
      <c r="W177" s="286">
        <v>5656.66</v>
      </c>
      <c r="X177" s="286">
        <v>5548.16</v>
      </c>
      <c r="Y177" s="286">
        <v>5527.61</v>
      </c>
    </row>
    <row r="178" spans="1:25">
      <c r="A178" s="320">
        <v>25</v>
      </c>
      <c r="B178" s="286">
        <v>5563.05</v>
      </c>
      <c r="C178" s="286">
        <v>5571.17</v>
      </c>
      <c r="D178" s="286">
        <v>5626.01</v>
      </c>
      <c r="E178" s="286">
        <v>5576.63</v>
      </c>
      <c r="F178" s="286">
        <v>5550.98</v>
      </c>
      <c r="G178" s="286">
        <v>5606.25</v>
      </c>
      <c r="H178" s="286">
        <v>5675.33</v>
      </c>
      <c r="I178" s="286">
        <v>5678.69</v>
      </c>
      <c r="J178" s="286">
        <v>5699.07</v>
      </c>
      <c r="K178" s="286">
        <v>5701.92</v>
      </c>
      <c r="L178" s="286">
        <v>5690.47</v>
      </c>
      <c r="M178" s="286">
        <v>5689.69</v>
      </c>
      <c r="N178" s="286">
        <v>5652.03</v>
      </c>
      <c r="O178" s="286">
        <v>5652.37</v>
      </c>
      <c r="P178" s="286">
        <v>5662.58</v>
      </c>
      <c r="Q178" s="286">
        <v>5664.27</v>
      </c>
      <c r="R178" s="286">
        <v>5684.1</v>
      </c>
      <c r="S178" s="286">
        <v>5695.9</v>
      </c>
      <c r="T178" s="286">
        <v>5655.54</v>
      </c>
      <c r="U178" s="286">
        <v>5686.12</v>
      </c>
      <c r="V178" s="286">
        <v>5709.1</v>
      </c>
      <c r="W178" s="286">
        <v>5688.24</v>
      </c>
      <c r="X178" s="286">
        <v>5605.76</v>
      </c>
      <c r="Y178" s="286">
        <v>5587.81</v>
      </c>
    </row>
    <row r="179" spans="1:25">
      <c r="A179" s="320">
        <v>26</v>
      </c>
      <c r="B179" s="286">
        <v>5775.23</v>
      </c>
      <c r="C179" s="286">
        <v>5777.24</v>
      </c>
      <c r="D179" s="286">
        <v>5834.67</v>
      </c>
      <c r="E179" s="286">
        <v>5848.85</v>
      </c>
      <c r="F179" s="286">
        <v>5825.17</v>
      </c>
      <c r="G179" s="286">
        <v>5872.71</v>
      </c>
      <c r="H179" s="286">
        <v>5940.96</v>
      </c>
      <c r="I179" s="286">
        <v>5931.63</v>
      </c>
      <c r="J179" s="286">
        <v>5951.27</v>
      </c>
      <c r="K179" s="286">
        <v>5957.84</v>
      </c>
      <c r="L179" s="286">
        <v>5947.78</v>
      </c>
      <c r="M179" s="286">
        <v>5951.25</v>
      </c>
      <c r="N179" s="286">
        <v>5841.3</v>
      </c>
      <c r="O179" s="286">
        <v>5931.21</v>
      </c>
      <c r="P179" s="286">
        <v>5930.1</v>
      </c>
      <c r="Q179" s="286">
        <v>5943.79</v>
      </c>
      <c r="R179" s="286">
        <v>5955.84</v>
      </c>
      <c r="S179" s="286">
        <v>5970.43</v>
      </c>
      <c r="T179" s="286">
        <v>5897.13</v>
      </c>
      <c r="U179" s="286">
        <v>5913.77</v>
      </c>
      <c r="V179" s="286">
        <v>5958.07</v>
      </c>
      <c r="W179" s="286">
        <v>5943.68</v>
      </c>
      <c r="X179" s="286">
        <v>5817.51</v>
      </c>
      <c r="Y179" s="286">
        <v>5788.64</v>
      </c>
    </row>
    <row r="180" spans="1:25">
      <c r="A180" s="320">
        <v>27</v>
      </c>
      <c r="B180" s="286">
        <v>5758.88</v>
      </c>
      <c r="C180" s="286">
        <v>5771.24</v>
      </c>
      <c r="D180" s="286">
        <v>5873.74</v>
      </c>
      <c r="E180" s="286">
        <v>5870.78</v>
      </c>
      <c r="F180" s="286">
        <v>5782.16</v>
      </c>
      <c r="G180" s="286">
        <v>5879.91</v>
      </c>
      <c r="H180" s="286">
        <v>5946.39</v>
      </c>
      <c r="I180" s="286">
        <v>5974.36</v>
      </c>
      <c r="J180" s="286">
        <v>5928.76</v>
      </c>
      <c r="K180" s="286">
        <v>6001.11</v>
      </c>
      <c r="L180" s="286">
        <v>5947.27</v>
      </c>
      <c r="M180" s="286">
        <v>5965.34</v>
      </c>
      <c r="N180" s="286">
        <v>5851.5</v>
      </c>
      <c r="O180" s="286">
        <v>5848.22</v>
      </c>
      <c r="P180" s="286">
        <v>5861.56</v>
      </c>
      <c r="Q180" s="286">
        <v>5859.72</v>
      </c>
      <c r="R180" s="286">
        <v>5901.56</v>
      </c>
      <c r="S180" s="286">
        <v>5918.05</v>
      </c>
      <c r="T180" s="286">
        <v>5949.88</v>
      </c>
      <c r="U180" s="286">
        <v>5911.01</v>
      </c>
      <c r="V180" s="286">
        <v>6022.04</v>
      </c>
      <c r="W180" s="286">
        <v>5999.47</v>
      </c>
      <c r="X180" s="286">
        <v>5829.48</v>
      </c>
      <c r="Y180" s="286">
        <v>5809.13</v>
      </c>
    </row>
    <row r="181" spans="1:25">
      <c r="A181" s="320">
        <v>28</v>
      </c>
      <c r="B181" s="286">
        <v>5739.6</v>
      </c>
      <c r="C181" s="286">
        <v>5727.17</v>
      </c>
      <c r="D181" s="286">
        <v>5748.53</v>
      </c>
      <c r="E181" s="286">
        <v>5703.25</v>
      </c>
      <c r="F181" s="286">
        <v>5694.77</v>
      </c>
      <c r="G181" s="286">
        <v>5793.56</v>
      </c>
      <c r="H181" s="286">
        <v>5846.07</v>
      </c>
      <c r="I181" s="286">
        <v>5910.45</v>
      </c>
      <c r="J181" s="286">
        <v>5946.05</v>
      </c>
      <c r="K181" s="286">
        <v>5945.67</v>
      </c>
      <c r="L181" s="286">
        <v>5899.92</v>
      </c>
      <c r="M181" s="286">
        <v>5902.19</v>
      </c>
      <c r="N181" s="286">
        <v>5883.26</v>
      </c>
      <c r="O181" s="286">
        <v>5894.42</v>
      </c>
      <c r="P181" s="286">
        <v>5895.18</v>
      </c>
      <c r="Q181" s="286">
        <v>5915.41</v>
      </c>
      <c r="R181" s="286">
        <v>5941.25</v>
      </c>
      <c r="S181" s="286">
        <v>5936.69</v>
      </c>
      <c r="T181" s="286">
        <v>5897.75</v>
      </c>
      <c r="U181" s="286">
        <v>5932.4</v>
      </c>
      <c r="V181" s="286">
        <v>5938.3</v>
      </c>
      <c r="W181" s="286">
        <v>5911.63</v>
      </c>
      <c r="X181" s="286">
        <v>5796.47</v>
      </c>
      <c r="Y181" s="286">
        <v>5759.42</v>
      </c>
    </row>
    <row r="182" spans="1:25">
      <c r="A182" s="320">
        <v>29</v>
      </c>
      <c r="B182" s="286">
        <v>5635.42</v>
      </c>
      <c r="C182" s="286">
        <v>5600.61</v>
      </c>
      <c r="D182" s="286">
        <v>5616.09</v>
      </c>
      <c r="E182" s="286">
        <v>5547.29</v>
      </c>
      <c r="F182" s="286">
        <v>5527.55</v>
      </c>
      <c r="G182" s="286">
        <v>5598.1</v>
      </c>
      <c r="H182" s="286">
        <v>5653.76</v>
      </c>
      <c r="I182" s="286">
        <v>5686.67</v>
      </c>
      <c r="J182" s="286">
        <v>5770.69</v>
      </c>
      <c r="K182" s="286">
        <v>5765</v>
      </c>
      <c r="L182" s="286">
        <v>5760.36</v>
      </c>
      <c r="M182" s="286">
        <v>5758.1</v>
      </c>
      <c r="N182" s="286">
        <v>5715.53</v>
      </c>
      <c r="O182" s="286">
        <v>5720.27</v>
      </c>
      <c r="P182" s="286">
        <v>5753.17</v>
      </c>
      <c r="Q182" s="286">
        <v>5766.21</v>
      </c>
      <c r="R182" s="286">
        <v>5744.8</v>
      </c>
      <c r="S182" s="286">
        <v>5792.6</v>
      </c>
      <c r="T182" s="286">
        <v>5753.92</v>
      </c>
      <c r="U182" s="286">
        <v>5772.84</v>
      </c>
      <c r="V182" s="286">
        <v>5791.79</v>
      </c>
      <c r="W182" s="286">
        <v>5740.23</v>
      </c>
      <c r="X182" s="286">
        <v>5641.26</v>
      </c>
      <c r="Y182" s="286">
        <v>5612.66</v>
      </c>
    </row>
    <row r="183" spans="1:25">
      <c r="A183" s="320">
        <v>30</v>
      </c>
      <c r="B183" s="286">
        <v>5565.82</v>
      </c>
      <c r="C183" s="286">
        <v>5551.56</v>
      </c>
      <c r="D183" s="286">
        <v>5581.6</v>
      </c>
      <c r="E183" s="286">
        <v>5562.8</v>
      </c>
      <c r="F183" s="286">
        <v>5534.78</v>
      </c>
      <c r="G183" s="286">
        <v>5628.13</v>
      </c>
      <c r="H183" s="286">
        <v>5745.42</v>
      </c>
      <c r="I183" s="286">
        <v>5758.5</v>
      </c>
      <c r="J183" s="286">
        <v>5776.32</v>
      </c>
      <c r="K183" s="286">
        <v>5781.95</v>
      </c>
      <c r="L183" s="286">
        <v>5770.66</v>
      </c>
      <c r="M183" s="286">
        <v>5721.05</v>
      </c>
      <c r="N183" s="286">
        <v>5689.1</v>
      </c>
      <c r="O183" s="286">
        <v>5692.17</v>
      </c>
      <c r="P183" s="286">
        <v>5721.24</v>
      </c>
      <c r="Q183" s="286">
        <v>5740.05</v>
      </c>
      <c r="R183" s="286">
        <v>5788.89</v>
      </c>
      <c r="S183" s="286">
        <v>5813.86</v>
      </c>
      <c r="T183" s="286">
        <v>5764.09</v>
      </c>
      <c r="U183" s="286">
        <v>5764.42</v>
      </c>
      <c r="V183" s="286">
        <v>5791.05</v>
      </c>
      <c r="W183" s="286">
        <v>5741.92</v>
      </c>
      <c r="X183" s="286">
        <v>5634.59</v>
      </c>
      <c r="Y183" s="286">
        <v>5584.06</v>
      </c>
    </row>
    <row r="184" spans="1:25">
      <c r="A184" s="320">
        <v>31</v>
      </c>
      <c r="B184" s="286">
        <v>5456.59</v>
      </c>
      <c r="C184" s="286">
        <v>5456.32</v>
      </c>
      <c r="D184" s="286">
        <v>5468.81</v>
      </c>
      <c r="E184" s="286">
        <v>5461.31</v>
      </c>
      <c r="F184" s="286">
        <v>5516.96</v>
      </c>
      <c r="G184" s="286">
        <v>5583.73</v>
      </c>
      <c r="H184" s="286">
        <v>5644.19</v>
      </c>
      <c r="I184" s="286">
        <v>5647.9</v>
      </c>
      <c r="J184" s="286">
        <v>5681.26</v>
      </c>
      <c r="K184" s="286">
        <v>5689.89</v>
      </c>
      <c r="L184" s="286">
        <v>5677</v>
      </c>
      <c r="M184" s="286">
        <v>5674.55</v>
      </c>
      <c r="N184" s="286">
        <v>5625.85</v>
      </c>
      <c r="O184" s="286">
        <v>5628.49</v>
      </c>
      <c r="P184" s="286">
        <v>5649.6</v>
      </c>
      <c r="Q184" s="286">
        <v>5716.27</v>
      </c>
      <c r="R184" s="286">
        <v>5736.39</v>
      </c>
      <c r="S184" s="286">
        <v>5754.94</v>
      </c>
      <c r="T184" s="286">
        <v>5715</v>
      </c>
      <c r="U184" s="286">
        <v>5679.15</v>
      </c>
      <c r="V184" s="286">
        <v>5645.94</v>
      </c>
      <c r="W184" s="286">
        <v>5642.97</v>
      </c>
      <c r="X184" s="286">
        <v>5511.11</v>
      </c>
      <c r="Y184" s="286">
        <v>5493.63</v>
      </c>
    </row>
    <row r="185" spans="1:25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</row>
    <row r="186" spans="1:25" ht="18" customHeight="1">
      <c r="A186" s="433" t="s">
        <v>218</v>
      </c>
      <c r="B186" s="434" t="s">
        <v>222</v>
      </c>
      <c r="C186" s="434"/>
      <c r="D186" s="434"/>
      <c r="E186" s="434"/>
      <c r="F186" s="434"/>
      <c r="G186" s="434"/>
      <c r="H186" s="434"/>
      <c r="I186" s="434"/>
      <c r="J186" s="434"/>
      <c r="K186" s="434"/>
      <c r="L186" s="434"/>
      <c r="M186" s="434"/>
      <c r="N186" s="434"/>
      <c r="O186" s="434"/>
      <c r="P186" s="434"/>
      <c r="Q186" s="434"/>
      <c r="R186" s="434"/>
      <c r="S186" s="434"/>
      <c r="T186" s="434"/>
      <c r="U186" s="434"/>
      <c r="V186" s="434"/>
      <c r="W186" s="434"/>
      <c r="X186" s="434"/>
      <c r="Y186" s="434"/>
    </row>
    <row r="187" spans="1:25" ht="30">
      <c r="A187" s="433"/>
      <c r="B187" s="311" t="s">
        <v>1</v>
      </c>
      <c r="C187" s="311" t="s">
        <v>2</v>
      </c>
      <c r="D187" s="311" t="s">
        <v>3</v>
      </c>
      <c r="E187" s="311" t="s">
        <v>4</v>
      </c>
      <c r="F187" s="311" t="s">
        <v>5</v>
      </c>
      <c r="G187" s="311" t="s">
        <v>6</v>
      </c>
      <c r="H187" s="311" t="s">
        <v>7</v>
      </c>
      <c r="I187" s="311" t="s">
        <v>8</v>
      </c>
      <c r="J187" s="311" t="s">
        <v>9</v>
      </c>
      <c r="K187" s="311" t="s">
        <v>10</v>
      </c>
      <c r="L187" s="311" t="s">
        <v>11</v>
      </c>
      <c r="M187" s="311" t="s">
        <v>12</v>
      </c>
      <c r="N187" s="311" t="s">
        <v>13</v>
      </c>
      <c r="O187" s="311" t="s">
        <v>14</v>
      </c>
      <c r="P187" s="311" t="s">
        <v>15</v>
      </c>
      <c r="Q187" s="311" t="s">
        <v>16</v>
      </c>
      <c r="R187" s="311" t="s">
        <v>17</v>
      </c>
      <c r="S187" s="311" t="s">
        <v>18</v>
      </c>
      <c r="T187" s="311" t="s">
        <v>19</v>
      </c>
      <c r="U187" s="311" t="s">
        <v>20</v>
      </c>
      <c r="V187" s="311" t="s">
        <v>21</v>
      </c>
      <c r="W187" s="311" t="s">
        <v>22</v>
      </c>
      <c r="X187" s="311" t="s">
        <v>23</v>
      </c>
      <c r="Y187" s="311" t="s">
        <v>24</v>
      </c>
    </row>
    <row r="188" spans="1:25">
      <c r="A188" s="320">
        <v>1</v>
      </c>
      <c r="B188" s="286">
        <v>6495.94</v>
      </c>
      <c r="C188" s="286">
        <v>6508.01</v>
      </c>
      <c r="D188" s="286">
        <v>6519.02</v>
      </c>
      <c r="E188" s="286">
        <v>6351.78</v>
      </c>
      <c r="F188" s="286">
        <v>6340.2</v>
      </c>
      <c r="G188" s="286">
        <v>6466.85</v>
      </c>
      <c r="H188" s="286">
        <v>6540.78</v>
      </c>
      <c r="I188" s="286">
        <v>6566.73</v>
      </c>
      <c r="J188" s="286">
        <v>6610.24</v>
      </c>
      <c r="K188" s="286">
        <v>6609.63</v>
      </c>
      <c r="L188" s="286">
        <v>6605.22</v>
      </c>
      <c r="M188" s="286">
        <v>6600.91</v>
      </c>
      <c r="N188" s="286">
        <v>6600.4</v>
      </c>
      <c r="O188" s="286">
        <v>6609.02</v>
      </c>
      <c r="P188" s="286">
        <v>6618.92</v>
      </c>
      <c r="Q188" s="286">
        <v>6605.91</v>
      </c>
      <c r="R188" s="286">
        <v>6633.94</v>
      </c>
      <c r="S188" s="286">
        <v>6616.34</v>
      </c>
      <c r="T188" s="286">
        <v>6664.26</v>
      </c>
      <c r="U188" s="286">
        <v>6709.13</v>
      </c>
      <c r="V188" s="286">
        <v>6631.7</v>
      </c>
      <c r="W188" s="286">
        <v>6612.89</v>
      </c>
      <c r="X188" s="286">
        <v>6537.15</v>
      </c>
      <c r="Y188" s="286">
        <v>6500.76</v>
      </c>
    </row>
    <row r="189" spans="1:25">
      <c r="A189" s="320">
        <v>2</v>
      </c>
      <c r="B189" s="286">
        <v>6520.08</v>
      </c>
      <c r="C189" s="286">
        <v>6563.01</v>
      </c>
      <c r="D189" s="286">
        <v>6567.96</v>
      </c>
      <c r="E189" s="286">
        <v>6501.36</v>
      </c>
      <c r="F189" s="286">
        <v>6508.87</v>
      </c>
      <c r="G189" s="286">
        <v>6636.92</v>
      </c>
      <c r="H189" s="286">
        <v>6679.22</v>
      </c>
      <c r="I189" s="286">
        <v>6688.29</v>
      </c>
      <c r="J189" s="286">
        <v>6702.77</v>
      </c>
      <c r="K189" s="286">
        <v>6702.78</v>
      </c>
      <c r="L189" s="286">
        <v>6701.09</v>
      </c>
      <c r="M189" s="286">
        <v>6688.56</v>
      </c>
      <c r="N189" s="286">
        <v>6630.03</v>
      </c>
      <c r="O189" s="286">
        <v>6614.02</v>
      </c>
      <c r="P189" s="286">
        <v>6603.69</v>
      </c>
      <c r="Q189" s="286">
        <v>6626.4</v>
      </c>
      <c r="R189" s="286">
        <v>6626.28</v>
      </c>
      <c r="S189" s="286">
        <v>6644.39</v>
      </c>
      <c r="T189" s="286">
        <v>6763.53</v>
      </c>
      <c r="U189" s="286">
        <v>6783.22</v>
      </c>
      <c r="V189" s="286">
        <v>6665.41</v>
      </c>
      <c r="W189" s="286">
        <v>6680.91</v>
      </c>
      <c r="X189" s="286">
        <v>6624.77</v>
      </c>
      <c r="Y189" s="286">
        <v>6486.16</v>
      </c>
    </row>
    <row r="190" spans="1:25">
      <c r="A190" s="320">
        <v>3</v>
      </c>
      <c r="B190" s="286">
        <v>6355.39</v>
      </c>
      <c r="C190" s="286">
        <v>6391</v>
      </c>
      <c r="D190" s="286">
        <v>6537.79</v>
      </c>
      <c r="E190" s="286">
        <v>6399.32</v>
      </c>
      <c r="F190" s="286">
        <v>6398.57</v>
      </c>
      <c r="G190" s="286">
        <v>6575.35</v>
      </c>
      <c r="H190" s="286">
        <v>6622.68</v>
      </c>
      <c r="I190" s="286">
        <v>6581.51</v>
      </c>
      <c r="J190" s="286">
        <v>6615.17</v>
      </c>
      <c r="K190" s="286">
        <v>6597.48</v>
      </c>
      <c r="L190" s="286">
        <v>6644.71</v>
      </c>
      <c r="M190" s="286">
        <v>6605</v>
      </c>
      <c r="N190" s="286">
        <v>6600.93</v>
      </c>
      <c r="O190" s="286">
        <v>6606.08</v>
      </c>
      <c r="P190" s="286">
        <v>6582.32</v>
      </c>
      <c r="Q190" s="286">
        <v>6605.56</v>
      </c>
      <c r="R190" s="286">
        <v>6615.55</v>
      </c>
      <c r="S190" s="286">
        <v>6644.05</v>
      </c>
      <c r="T190" s="286">
        <v>6706.38</v>
      </c>
      <c r="U190" s="286">
        <v>6684.2</v>
      </c>
      <c r="V190" s="286">
        <v>6620.67</v>
      </c>
      <c r="W190" s="286">
        <v>6592.38</v>
      </c>
      <c r="X190" s="286">
        <v>6509.88</v>
      </c>
      <c r="Y190" s="286">
        <v>6413.77</v>
      </c>
    </row>
    <row r="191" spans="1:25">
      <c r="A191" s="320">
        <v>4</v>
      </c>
      <c r="B191" s="286">
        <v>6351.59</v>
      </c>
      <c r="C191" s="286">
        <v>6386.22</v>
      </c>
      <c r="D191" s="286">
        <v>6588.33</v>
      </c>
      <c r="E191" s="286">
        <v>6386.37</v>
      </c>
      <c r="F191" s="286">
        <v>6413.67</v>
      </c>
      <c r="G191" s="286">
        <v>6547.09</v>
      </c>
      <c r="H191" s="286">
        <v>6603.23</v>
      </c>
      <c r="I191" s="286">
        <v>6688.55</v>
      </c>
      <c r="J191" s="286">
        <v>6779.98</v>
      </c>
      <c r="K191" s="286">
        <v>6697.05</v>
      </c>
      <c r="L191" s="286">
        <v>6692.19</v>
      </c>
      <c r="M191" s="286">
        <v>6657.72</v>
      </c>
      <c r="N191" s="286">
        <v>6742.19</v>
      </c>
      <c r="O191" s="286">
        <v>6728.54</v>
      </c>
      <c r="P191" s="286">
        <v>6755.99</v>
      </c>
      <c r="Q191" s="286">
        <v>6785.8</v>
      </c>
      <c r="R191" s="286">
        <v>6784</v>
      </c>
      <c r="S191" s="286">
        <v>6792.25</v>
      </c>
      <c r="T191" s="286">
        <v>6832.81</v>
      </c>
      <c r="U191" s="286">
        <v>6855.4</v>
      </c>
      <c r="V191" s="286">
        <v>6772.04</v>
      </c>
      <c r="W191" s="286">
        <v>6651.63</v>
      </c>
      <c r="X191" s="286">
        <v>6550.9</v>
      </c>
      <c r="Y191" s="286">
        <v>6456.75</v>
      </c>
    </row>
    <row r="192" spans="1:25">
      <c r="A192" s="320">
        <v>5</v>
      </c>
      <c r="B192" s="286">
        <v>6419.62</v>
      </c>
      <c r="C192" s="286">
        <v>6397.87</v>
      </c>
      <c r="D192" s="286">
        <v>6640.59</v>
      </c>
      <c r="E192" s="286">
        <v>6503.04</v>
      </c>
      <c r="F192" s="286">
        <v>6485.61</v>
      </c>
      <c r="G192" s="286">
        <v>6620.94</v>
      </c>
      <c r="H192" s="286">
        <v>6654.16</v>
      </c>
      <c r="I192" s="286">
        <v>6638.63</v>
      </c>
      <c r="J192" s="286">
        <v>6668.28</v>
      </c>
      <c r="K192" s="286">
        <v>6668.38</v>
      </c>
      <c r="L192" s="286">
        <v>6655.25</v>
      </c>
      <c r="M192" s="286">
        <v>6704.66</v>
      </c>
      <c r="N192" s="286">
        <v>6578.73</v>
      </c>
      <c r="O192" s="286">
        <v>6542.86</v>
      </c>
      <c r="P192" s="286">
        <v>6709.47</v>
      </c>
      <c r="Q192" s="286">
        <v>6522.29</v>
      </c>
      <c r="R192" s="286">
        <v>6576.68</v>
      </c>
      <c r="S192" s="286">
        <v>6625.95</v>
      </c>
      <c r="T192" s="286">
        <v>6779.66</v>
      </c>
      <c r="U192" s="286">
        <v>6767.84</v>
      </c>
      <c r="V192" s="286">
        <v>6682.33</v>
      </c>
      <c r="W192" s="286">
        <v>6647.62</v>
      </c>
      <c r="X192" s="286">
        <v>6600.23</v>
      </c>
      <c r="Y192" s="286">
        <v>6519.55</v>
      </c>
    </row>
    <row r="193" spans="1:25">
      <c r="A193" s="320">
        <v>6</v>
      </c>
      <c r="B193" s="286">
        <v>6492.61</v>
      </c>
      <c r="C193" s="286">
        <v>6492.2</v>
      </c>
      <c r="D193" s="286">
        <v>6509.07</v>
      </c>
      <c r="E193" s="286">
        <v>6478.7</v>
      </c>
      <c r="F193" s="286">
        <v>6468.03</v>
      </c>
      <c r="G193" s="286">
        <v>6514.46</v>
      </c>
      <c r="H193" s="286">
        <v>6598.3</v>
      </c>
      <c r="I193" s="286">
        <v>6593.13</v>
      </c>
      <c r="J193" s="286">
        <v>6616.37</v>
      </c>
      <c r="K193" s="286">
        <v>6610.14</v>
      </c>
      <c r="L193" s="286">
        <v>6603.15</v>
      </c>
      <c r="M193" s="286">
        <v>6602.75</v>
      </c>
      <c r="N193" s="286">
        <v>6571.79</v>
      </c>
      <c r="O193" s="286">
        <v>6574.97</v>
      </c>
      <c r="P193" s="286">
        <v>6587.95</v>
      </c>
      <c r="Q193" s="286">
        <v>6613.36</v>
      </c>
      <c r="R193" s="286">
        <v>6594.25</v>
      </c>
      <c r="S193" s="286">
        <v>6609.85</v>
      </c>
      <c r="T193" s="286">
        <v>6654.49</v>
      </c>
      <c r="U193" s="286">
        <v>6703.82</v>
      </c>
      <c r="V193" s="286">
        <v>6619.04</v>
      </c>
      <c r="W193" s="286">
        <v>6562.39</v>
      </c>
      <c r="X193" s="286">
        <v>6495.87</v>
      </c>
      <c r="Y193" s="286">
        <v>6491.12</v>
      </c>
    </row>
    <row r="194" spans="1:25">
      <c r="A194" s="320">
        <v>7</v>
      </c>
      <c r="B194" s="286">
        <v>6360.15</v>
      </c>
      <c r="C194" s="286">
        <v>6382.05</v>
      </c>
      <c r="D194" s="286">
        <v>6451.38</v>
      </c>
      <c r="E194" s="286">
        <v>6494.52</v>
      </c>
      <c r="F194" s="286">
        <v>6486.81</v>
      </c>
      <c r="G194" s="286">
        <v>6651.75</v>
      </c>
      <c r="H194" s="286">
        <v>6704.88</v>
      </c>
      <c r="I194" s="286">
        <v>6721.2</v>
      </c>
      <c r="J194" s="286">
        <v>6727.3</v>
      </c>
      <c r="K194" s="286">
        <v>6721.01</v>
      </c>
      <c r="L194" s="286">
        <v>6705.26</v>
      </c>
      <c r="M194" s="286">
        <v>6704.17</v>
      </c>
      <c r="N194" s="286">
        <v>6682.7</v>
      </c>
      <c r="O194" s="286">
        <v>6682.54</v>
      </c>
      <c r="P194" s="286">
        <v>6681.31</v>
      </c>
      <c r="Q194" s="286">
        <v>6680.58</v>
      </c>
      <c r="R194" s="286">
        <v>6679.87</v>
      </c>
      <c r="S194" s="286">
        <v>6687.81</v>
      </c>
      <c r="T194" s="286">
        <v>6782.99</v>
      </c>
      <c r="U194" s="286">
        <v>6710.21</v>
      </c>
      <c r="V194" s="286">
        <v>6652.02</v>
      </c>
      <c r="W194" s="286">
        <v>6611.09</v>
      </c>
      <c r="X194" s="286">
        <v>6290.76</v>
      </c>
      <c r="Y194" s="286">
        <v>6287.44</v>
      </c>
    </row>
    <row r="195" spans="1:25">
      <c r="A195" s="320">
        <v>8</v>
      </c>
      <c r="B195" s="286">
        <v>6304.43</v>
      </c>
      <c r="C195" s="286">
        <v>6309.33</v>
      </c>
      <c r="D195" s="286">
        <v>6356.63</v>
      </c>
      <c r="E195" s="286">
        <v>6416.74</v>
      </c>
      <c r="F195" s="286">
        <v>6452.52</v>
      </c>
      <c r="G195" s="286">
        <v>6546.8</v>
      </c>
      <c r="H195" s="286">
        <v>6588.5</v>
      </c>
      <c r="I195" s="286">
        <v>6647.28</v>
      </c>
      <c r="J195" s="286">
        <v>6655.16</v>
      </c>
      <c r="K195" s="286">
        <v>6648.92</v>
      </c>
      <c r="L195" s="286">
        <v>6638.24</v>
      </c>
      <c r="M195" s="286">
        <v>6630.71</v>
      </c>
      <c r="N195" s="286">
        <v>6625.51</v>
      </c>
      <c r="O195" s="286">
        <v>6616.14</v>
      </c>
      <c r="P195" s="286">
        <v>6646.61</v>
      </c>
      <c r="Q195" s="286">
        <v>6614.44</v>
      </c>
      <c r="R195" s="286">
        <v>6659.58</v>
      </c>
      <c r="S195" s="286">
        <v>6623.72</v>
      </c>
      <c r="T195" s="286">
        <v>6700.32</v>
      </c>
      <c r="U195" s="286">
        <v>6659.28</v>
      </c>
      <c r="V195" s="286">
        <v>6614.15</v>
      </c>
      <c r="W195" s="286">
        <v>6540.31</v>
      </c>
      <c r="X195" s="286">
        <v>6290.65</v>
      </c>
      <c r="Y195" s="286">
        <v>6261.15</v>
      </c>
    </row>
    <row r="196" spans="1:25">
      <c r="A196" s="320">
        <v>9</v>
      </c>
      <c r="B196" s="286">
        <v>6299.77</v>
      </c>
      <c r="C196" s="286">
        <v>6292.74</v>
      </c>
      <c r="D196" s="286">
        <v>6317.1</v>
      </c>
      <c r="E196" s="286">
        <v>6383.27</v>
      </c>
      <c r="F196" s="286">
        <v>6458.02</v>
      </c>
      <c r="G196" s="286">
        <v>6543.04</v>
      </c>
      <c r="H196" s="286">
        <v>6505.7</v>
      </c>
      <c r="I196" s="286">
        <v>6547.01</v>
      </c>
      <c r="J196" s="286">
        <v>6546.44</v>
      </c>
      <c r="K196" s="286">
        <v>6545.51</v>
      </c>
      <c r="L196" s="286">
        <v>6544.74</v>
      </c>
      <c r="M196" s="286">
        <v>6544.29</v>
      </c>
      <c r="N196" s="286">
        <v>6544.7</v>
      </c>
      <c r="O196" s="286">
        <v>6545.29</v>
      </c>
      <c r="P196" s="286">
        <v>6546.17</v>
      </c>
      <c r="Q196" s="286">
        <v>6546.45</v>
      </c>
      <c r="R196" s="286">
        <v>6668.76</v>
      </c>
      <c r="S196" s="286">
        <v>6774.15</v>
      </c>
      <c r="T196" s="286">
        <v>6759.23</v>
      </c>
      <c r="U196" s="286">
        <v>6691.86</v>
      </c>
      <c r="V196" s="286">
        <v>6628.85</v>
      </c>
      <c r="W196" s="286">
        <v>6549.73</v>
      </c>
      <c r="X196" s="286">
        <v>6385.24</v>
      </c>
      <c r="Y196" s="286">
        <v>6290.27</v>
      </c>
    </row>
    <row r="197" spans="1:25">
      <c r="A197" s="320">
        <v>10</v>
      </c>
      <c r="B197" s="286">
        <v>6436.91</v>
      </c>
      <c r="C197" s="286">
        <v>6226.23</v>
      </c>
      <c r="D197" s="286">
        <v>6281.98</v>
      </c>
      <c r="E197" s="286">
        <v>6436.58</v>
      </c>
      <c r="F197" s="286">
        <v>6433.34</v>
      </c>
      <c r="G197" s="286">
        <v>6566.84</v>
      </c>
      <c r="H197" s="286">
        <v>6448.13</v>
      </c>
      <c r="I197" s="286">
        <v>6453.28</v>
      </c>
      <c r="J197" s="286">
        <v>6465.34</v>
      </c>
      <c r="K197" s="286">
        <v>6450.47</v>
      </c>
      <c r="L197" s="286">
        <v>6447.3</v>
      </c>
      <c r="M197" s="286">
        <v>6447.32</v>
      </c>
      <c r="N197" s="286">
        <v>6445.92</v>
      </c>
      <c r="O197" s="286">
        <v>6446.17</v>
      </c>
      <c r="P197" s="286">
        <v>6447</v>
      </c>
      <c r="Q197" s="286">
        <v>6454.63</v>
      </c>
      <c r="R197" s="286">
        <v>6707.65</v>
      </c>
      <c r="S197" s="286">
        <v>6833.06</v>
      </c>
      <c r="T197" s="286">
        <v>6727.23</v>
      </c>
      <c r="U197" s="286">
        <v>6661.69</v>
      </c>
      <c r="V197" s="286">
        <v>6375.18</v>
      </c>
      <c r="W197" s="286">
        <v>6206.11</v>
      </c>
      <c r="X197" s="286">
        <v>6058.37</v>
      </c>
      <c r="Y197" s="286">
        <v>6147.28</v>
      </c>
    </row>
    <row r="198" spans="1:25">
      <c r="A198" s="320">
        <v>11</v>
      </c>
      <c r="B198" s="286">
        <v>6194.09</v>
      </c>
      <c r="C198" s="286">
        <v>6174.79</v>
      </c>
      <c r="D198" s="286">
        <v>6272.77</v>
      </c>
      <c r="E198" s="286">
        <v>6415.31</v>
      </c>
      <c r="F198" s="286">
        <v>6418.11</v>
      </c>
      <c r="G198" s="286">
        <v>6453.96</v>
      </c>
      <c r="H198" s="286">
        <v>6423.77</v>
      </c>
      <c r="I198" s="286">
        <v>6421.28</v>
      </c>
      <c r="J198" s="286">
        <v>6431.07</v>
      </c>
      <c r="K198" s="286">
        <v>6435.85</v>
      </c>
      <c r="L198" s="286">
        <v>6433.15</v>
      </c>
      <c r="M198" s="286">
        <v>6424.48</v>
      </c>
      <c r="N198" s="286">
        <v>6421.91</v>
      </c>
      <c r="O198" s="286">
        <v>6422.47</v>
      </c>
      <c r="P198" s="286">
        <v>6420.25</v>
      </c>
      <c r="Q198" s="286">
        <v>6451.9</v>
      </c>
      <c r="R198" s="286">
        <v>6573.37</v>
      </c>
      <c r="S198" s="286">
        <v>6696.39</v>
      </c>
      <c r="T198" s="286">
        <v>6627.49</v>
      </c>
      <c r="U198" s="286">
        <v>6517.17</v>
      </c>
      <c r="V198" s="286">
        <v>6446.98</v>
      </c>
      <c r="W198" s="286">
        <v>6246.8</v>
      </c>
      <c r="X198" s="286">
        <v>6225.61</v>
      </c>
      <c r="Y198" s="286">
        <v>6216.53</v>
      </c>
    </row>
    <row r="199" spans="1:25">
      <c r="A199" s="320">
        <v>12</v>
      </c>
      <c r="B199" s="286">
        <v>6451.06</v>
      </c>
      <c r="C199" s="286">
        <v>6507.18</v>
      </c>
      <c r="D199" s="286">
        <v>6479.62</v>
      </c>
      <c r="E199" s="286">
        <v>6426.9</v>
      </c>
      <c r="F199" s="286">
        <v>6419.79</v>
      </c>
      <c r="G199" s="286">
        <v>6423</v>
      </c>
      <c r="H199" s="286">
        <v>6423.55</v>
      </c>
      <c r="I199" s="286">
        <v>6457.27</v>
      </c>
      <c r="J199" s="286">
        <v>6459.45</v>
      </c>
      <c r="K199" s="286">
        <v>6526.56</v>
      </c>
      <c r="L199" s="286">
        <v>6514.06</v>
      </c>
      <c r="M199" s="286">
        <v>6505.28</v>
      </c>
      <c r="N199" s="286">
        <v>6477.74</v>
      </c>
      <c r="O199" s="286">
        <v>6459.72</v>
      </c>
      <c r="P199" s="286">
        <v>6450.37</v>
      </c>
      <c r="Q199" s="286">
        <v>6499.75</v>
      </c>
      <c r="R199" s="286">
        <v>6485.42</v>
      </c>
      <c r="S199" s="286">
        <v>6591.1</v>
      </c>
      <c r="T199" s="286">
        <v>6651.59</v>
      </c>
      <c r="U199" s="286">
        <v>6700.59</v>
      </c>
      <c r="V199" s="286">
        <v>6606.99</v>
      </c>
      <c r="W199" s="286">
        <v>6530.28</v>
      </c>
      <c r="X199" s="286">
        <v>6508.15</v>
      </c>
      <c r="Y199" s="286">
        <v>6499.07</v>
      </c>
    </row>
    <row r="200" spans="1:25">
      <c r="A200" s="320">
        <v>13</v>
      </c>
      <c r="B200" s="286">
        <v>6507.95</v>
      </c>
      <c r="C200" s="286">
        <v>6500.72</v>
      </c>
      <c r="D200" s="286">
        <v>6452.99</v>
      </c>
      <c r="E200" s="286">
        <v>6391.83</v>
      </c>
      <c r="F200" s="286">
        <v>6369.12</v>
      </c>
      <c r="G200" s="286">
        <v>6443.45</v>
      </c>
      <c r="H200" s="286">
        <v>6474.59</v>
      </c>
      <c r="I200" s="286">
        <v>6465.32</v>
      </c>
      <c r="J200" s="286">
        <v>6474.4</v>
      </c>
      <c r="K200" s="286">
        <v>6467.02</v>
      </c>
      <c r="L200" s="286">
        <v>6450.86</v>
      </c>
      <c r="M200" s="286">
        <v>6431.65</v>
      </c>
      <c r="N200" s="286">
        <v>6412.82</v>
      </c>
      <c r="O200" s="286">
        <v>6413.83</v>
      </c>
      <c r="P200" s="286">
        <v>6419.23</v>
      </c>
      <c r="Q200" s="286">
        <v>6443.23</v>
      </c>
      <c r="R200" s="286">
        <v>6440.07</v>
      </c>
      <c r="S200" s="286">
        <v>6542.79</v>
      </c>
      <c r="T200" s="286">
        <v>6599.57</v>
      </c>
      <c r="U200" s="286">
        <v>6640.82</v>
      </c>
      <c r="V200" s="286">
        <v>6590.33</v>
      </c>
      <c r="W200" s="286">
        <v>6559.52</v>
      </c>
      <c r="X200" s="286">
        <v>6481.27</v>
      </c>
      <c r="Y200" s="286">
        <v>6464.41</v>
      </c>
    </row>
    <row r="201" spans="1:25">
      <c r="A201" s="320">
        <v>14</v>
      </c>
      <c r="B201" s="286">
        <v>6544.81</v>
      </c>
      <c r="C201" s="286">
        <v>6513.83</v>
      </c>
      <c r="D201" s="286">
        <v>6377.72</v>
      </c>
      <c r="E201" s="286">
        <v>6283.22</v>
      </c>
      <c r="F201" s="286">
        <v>6285.24</v>
      </c>
      <c r="G201" s="286">
        <v>6409.66</v>
      </c>
      <c r="H201" s="286">
        <v>6429.28</v>
      </c>
      <c r="I201" s="286">
        <v>6479.33</v>
      </c>
      <c r="J201" s="286">
        <v>6462.32</v>
      </c>
      <c r="K201" s="286">
        <v>6458.84</v>
      </c>
      <c r="L201" s="286">
        <v>6448.39</v>
      </c>
      <c r="M201" s="286">
        <v>6435.7</v>
      </c>
      <c r="N201" s="286">
        <v>6471.77</v>
      </c>
      <c r="O201" s="286">
        <v>6442.24</v>
      </c>
      <c r="P201" s="286">
        <v>6443.38</v>
      </c>
      <c r="Q201" s="286">
        <v>6441.83</v>
      </c>
      <c r="R201" s="286">
        <v>6478.76</v>
      </c>
      <c r="S201" s="286">
        <v>6554.52</v>
      </c>
      <c r="T201" s="286">
        <v>6614.7</v>
      </c>
      <c r="U201" s="286">
        <v>6621.05</v>
      </c>
      <c r="V201" s="286">
        <v>6596.95</v>
      </c>
      <c r="W201" s="286">
        <v>6585.09</v>
      </c>
      <c r="X201" s="286">
        <v>6548.52</v>
      </c>
      <c r="Y201" s="286">
        <v>6526.72</v>
      </c>
    </row>
    <row r="202" spans="1:25">
      <c r="A202" s="320">
        <v>15</v>
      </c>
      <c r="B202" s="286">
        <v>6626.29</v>
      </c>
      <c r="C202" s="286">
        <v>6503.22</v>
      </c>
      <c r="D202" s="286">
        <v>6349.03</v>
      </c>
      <c r="E202" s="286">
        <v>6236.31</v>
      </c>
      <c r="F202" s="286">
        <v>6229.53</v>
      </c>
      <c r="G202" s="286">
        <v>6259.49</v>
      </c>
      <c r="H202" s="286">
        <v>6362.87</v>
      </c>
      <c r="I202" s="286">
        <v>6543.64</v>
      </c>
      <c r="J202" s="286">
        <v>6569.74</v>
      </c>
      <c r="K202" s="286">
        <v>6570.3</v>
      </c>
      <c r="L202" s="286">
        <v>6572.72</v>
      </c>
      <c r="M202" s="286">
        <v>6564.87</v>
      </c>
      <c r="N202" s="286">
        <v>6577.93</v>
      </c>
      <c r="O202" s="286">
        <v>6593.32</v>
      </c>
      <c r="P202" s="286">
        <v>6607.9</v>
      </c>
      <c r="Q202" s="286">
        <v>6639.54</v>
      </c>
      <c r="R202" s="286">
        <v>6667.72</v>
      </c>
      <c r="S202" s="286">
        <v>6747.98</v>
      </c>
      <c r="T202" s="286">
        <v>6814.17</v>
      </c>
      <c r="U202" s="286">
        <v>6875.57</v>
      </c>
      <c r="V202" s="286">
        <v>6795.11</v>
      </c>
      <c r="W202" s="286">
        <v>6729.59</v>
      </c>
      <c r="X202" s="286">
        <v>6713.6</v>
      </c>
      <c r="Y202" s="286">
        <v>6668.6</v>
      </c>
    </row>
    <row r="203" spans="1:25">
      <c r="A203" s="320">
        <v>16</v>
      </c>
      <c r="B203" s="286">
        <v>6564.51</v>
      </c>
      <c r="C203" s="286">
        <v>6551.81</v>
      </c>
      <c r="D203" s="286">
        <v>6456.01</v>
      </c>
      <c r="E203" s="286">
        <v>6372.16</v>
      </c>
      <c r="F203" s="286">
        <v>6317.79</v>
      </c>
      <c r="G203" s="286">
        <v>6459.02</v>
      </c>
      <c r="H203" s="286">
        <v>6510.76</v>
      </c>
      <c r="I203" s="286">
        <v>6510.35</v>
      </c>
      <c r="J203" s="286">
        <v>6526.78</v>
      </c>
      <c r="K203" s="286">
        <v>6515.2</v>
      </c>
      <c r="L203" s="286">
        <v>6511.52</v>
      </c>
      <c r="M203" s="286">
        <v>6496.9</v>
      </c>
      <c r="N203" s="286">
        <v>6454.69</v>
      </c>
      <c r="O203" s="286">
        <v>6455.96</v>
      </c>
      <c r="P203" s="286">
        <v>6462.07</v>
      </c>
      <c r="Q203" s="286">
        <v>6482.88</v>
      </c>
      <c r="R203" s="286">
        <v>6443.64</v>
      </c>
      <c r="S203" s="286">
        <v>6574.67</v>
      </c>
      <c r="T203" s="286">
        <v>6619.08</v>
      </c>
      <c r="U203" s="286">
        <v>6662.53</v>
      </c>
      <c r="V203" s="286">
        <v>6613.77</v>
      </c>
      <c r="W203" s="286">
        <v>6564.7</v>
      </c>
      <c r="X203" s="286">
        <v>6507.65</v>
      </c>
      <c r="Y203" s="286">
        <v>6491.3</v>
      </c>
    </row>
    <row r="204" spans="1:25">
      <c r="A204" s="320">
        <v>17</v>
      </c>
      <c r="B204" s="286">
        <v>6580.04</v>
      </c>
      <c r="C204" s="286">
        <v>6577.32</v>
      </c>
      <c r="D204" s="286">
        <v>6551.29</v>
      </c>
      <c r="E204" s="286">
        <v>6477.26</v>
      </c>
      <c r="F204" s="286">
        <v>6414.65</v>
      </c>
      <c r="G204" s="286">
        <v>6559.87</v>
      </c>
      <c r="H204" s="286">
        <v>6573.91</v>
      </c>
      <c r="I204" s="286">
        <v>6587.85</v>
      </c>
      <c r="J204" s="286">
        <v>6607.83</v>
      </c>
      <c r="K204" s="286">
        <v>6613.04</v>
      </c>
      <c r="L204" s="286">
        <v>6595.84</v>
      </c>
      <c r="M204" s="286">
        <v>6575.33</v>
      </c>
      <c r="N204" s="286">
        <v>6579.12</v>
      </c>
      <c r="O204" s="286">
        <v>6576.89</v>
      </c>
      <c r="P204" s="286">
        <v>6579.78</v>
      </c>
      <c r="Q204" s="286">
        <v>6599.66</v>
      </c>
      <c r="R204" s="286">
        <v>6629.41</v>
      </c>
      <c r="S204" s="286">
        <v>6719.08</v>
      </c>
      <c r="T204" s="286">
        <v>6786.41</v>
      </c>
      <c r="U204" s="286">
        <v>6861.28</v>
      </c>
      <c r="V204" s="286">
        <v>6684.02</v>
      </c>
      <c r="W204" s="286">
        <v>6682.56</v>
      </c>
      <c r="X204" s="286">
        <v>6674.83</v>
      </c>
      <c r="Y204" s="286">
        <v>6638.3</v>
      </c>
    </row>
    <row r="205" spans="1:25">
      <c r="A205" s="320">
        <v>18</v>
      </c>
      <c r="B205" s="286">
        <v>6616.46</v>
      </c>
      <c r="C205" s="286">
        <v>6601.55</v>
      </c>
      <c r="D205" s="286">
        <v>6544.56</v>
      </c>
      <c r="E205" s="286">
        <v>6520.44</v>
      </c>
      <c r="F205" s="286">
        <v>6524.51</v>
      </c>
      <c r="G205" s="286">
        <v>6573.41</v>
      </c>
      <c r="H205" s="286">
        <v>6586.13</v>
      </c>
      <c r="I205" s="286">
        <v>6598.82</v>
      </c>
      <c r="J205" s="286">
        <v>6627.91</v>
      </c>
      <c r="K205" s="286">
        <v>6626.53</v>
      </c>
      <c r="L205" s="286">
        <v>6614.48</v>
      </c>
      <c r="M205" s="286">
        <v>6608.22</v>
      </c>
      <c r="N205" s="286">
        <v>6583.96</v>
      </c>
      <c r="O205" s="286">
        <v>6586.81</v>
      </c>
      <c r="P205" s="286">
        <v>6586.33</v>
      </c>
      <c r="Q205" s="286">
        <v>6617.19</v>
      </c>
      <c r="R205" s="286">
        <v>6626.64</v>
      </c>
      <c r="S205" s="286">
        <v>6737.33</v>
      </c>
      <c r="T205" s="286">
        <v>6780.31</v>
      </c>
      <c r="U205" s="286">
        <v>6707.58</v>
      </c>
      <c r="V205" s="286">
        <v>6720.33</v>
      </c>
      <c r="W205" s="286">
        <v>6691.56</v>
      </c>
      <c r="X205" s="286">
        <v>6615.25</v>
      </c>
      <c r="Y205" s="286">
        <v>6581.25</v>
      </c>
    </row>
    <row r="206" spans="1:25">
      <c r="A206" s="320">
        <v>19</v>
      </c>
      <c r="B206" s="286">
        <v>6555.73</v>
      </c>
      <c r="C206" s="286">
        <v>6543.71</v>
      </c>
      <c r="D206" s="286">
        <v>6507.54</v>
      </c>
      <c r="E206" s="286">
        <v>6464.94</v>
      </c>
      <c r="F206" s="286">
        <v>6443.23</v>
      </c>
      <c r="G206" s="286">
        <v>6499.15</v>
      </c>
      <c r="H206" s="286">
        <v>6553.33</v>
      </c>
      <c r="I206" s="286">
        <v>6538.81</v>
      </c>
      <c r="J206" s="286">
        <v>6558.01</v>
      </c>
      <c r="K206" s="286">
        <v>6555.14</v>
      </c>
      <c r="L206" s="286">
        <v>6562.47</v>
      </c>
      <c r="M206" s="286">
        <v>6556.56</v>
      </c>
      <c r="N206" s="286">
        <v>6508.16</v>
      </c>
      <c r="O206" s="286">
        <v>6506.52</v>
      </c>
      <c r="P206" s="286">
        <v>6518.55</v>
      </c>
      <c r="Q206" s="286">
        <v>6555.75</v>
      </c>
      <c r="R206" s="286">
        <v>6569.48</v>
      </c>
      <c r="S206" s="286">
        <v>6676.94</v>
      </c>
      <c r="T206" s="286">
        <v>6726.49</v>
      </c>
      <c r="U206" s="286">
        <v>6671.14</v>
      </c>
      <c r="V206" s="286">
        <v>6692.12</v>
      </c>
      <c r="W206" s="286">
        <v>6601.63</v>
      </c>
      <c r="X206" s="286">
        <v>6485.99</v>
      </c>
      <c r="Y206" s="286">
        <v>6485.28</v>
      </c>
    </row>
    <row r="207" spans="1:25">
      <c r="A207" s="320">
        <v>20</v>
      </c>
      <c r="B207" s="286">
        <v>6491.31</v>
      </c>
      <c r="C207" s="286">
        <v>6493.95</v>
      </c>
      <c r="D207" s="286">
        <v>6458.46</v>
      </c>
      <c r="E207" s="286">
        <v>6415.3</v>
      </c>
      <c r="F207" s="286">
        <v>6357.48</v>
      </c>
      <c r="G207" s="286">
        <v>6433.09</v>
      </c>
      <c r="H207" s="286">
        <v>6510.87</v>
      </c>
      <c r="I207" s="286">
        <v>6496.93</v>
      </c>
      <c r="J207" s="286">
        <v>6509.26</v>
      </c>
      <c r="K207" s="286">
        <v>6508.75</v>
      </c>
      <c r="L207" s="286">
        <v>6496.68</v>
      </c>
      <c r="M207" s="286">
        <v>6491.03</v>
      </c>
      <c r="N207" s="286">
        <v>6465.86</v>
      </c>
      <c r="O207" s="286">
        <v>6459</v>
      </c>
      <c r="P207" s="286">
        <v>6467.68</v>
      </c>
      <c r="Q207" s="286">
        <v>6490.14</v>
      </c>
      <c r="R207" s="286">
        <v>6502.9</v>
      </c>
      <c r="S207" s="286">
        <v>6589.04</v>
      </c>
      <c r="T207" s="286">
        <v>6655.02</v>
      </c>
      <c r="U207" s="286">
        <v>6606.13</v>
      </c>
      <c r="V207" s="286">
        <v>6625.27</v>
      </c>
      <c r="W207" s="286">
        <v>6587.81</v>
      </c>
      <c r="X207" s="286">
        <v>6510.75</v>
      </c>
      <c r="Y207" s="286">
        <v>6511.98</v>
      </c>
    </row>
    <row r="208" spans="1:25">
      <c r="A208" s="320">
        <v>21</v>
      </c>
      <c r="B208" s="286">
        <v>6670.36</v>
      </c>
      <c r="C208" s="286">
        <v>6669.28</v>
      </c>
      <c r="D208" s="286">
        <v>6565.83</v>
      </c>
      <c r="E208" s="286">
        <v>6483.1</v>
      </c>
      <c r="F208" s="286">
        <v>6460.7</v>
      </c>
      <c r="G208" s="286">
        <v>6562.45</v>
      </c>
      <c r="H208" s="286">
        <v>6603.89</v>
      </c>
      <c r="I208" s="286">
        <v>6634.42</v>
      </c>
      <c r="J208" s="286">
        <v>6632.99</v>
      </c>
      <c r="K208" s="286">
        <v>6681.47</v>
      </c>
      <c r="L208" s="286">
        <v>6729.4</v>
      </c>
      <c r="M208" s="286">
        <v>6745.41</v>
      </c>
      <c r="N208" s="286">
        <v>6735.6</v>
      </c>
      <c r="O208" s="286">
        <v>6720.19</v>
      </c>
      <c r="P208" s="286">
        <v>6724.72</v>
      </c>
      <c r="Q208" s="286">
        <v>6724.94</v>
      </c>
      <c r="R208" s="286">
        <v>6735.83</v>
      </c>
      <c r="S208" s="286">
        <v>6722.44</v>
      </c>
      <c r="T208" s="286">
        <v>6791.17</v>
      </c>
      <c r="U208" s="286">
        <v>6849.18</v>
      </c>
      <c r="V208" s="286">
        <v>6875.41</v>
      </c>
      <c r="W208" s="286">
        <v>6831.88</v>
      </c>
      <c r="X208" s="286">
        <v>6743.9</v>
      </c>
      <c r="Y208" s="286">
        <v>6683.7</v>
      </c>
    </row>
    <row r="209" spans="1:25">
      <c r="A209" s="320">
        <v>22</v>
      </c>
      <c r="B209" s="286">
        <v>6722.85</v>
      </c>
      <c r="C209" s="286">
        <v>6706.27</v>
      </c>
      <c r="D209" s="286">
        <v>6554.14</v>
      </c>
      <c r="E209" s="286">
        <v>6417.3</v>
      </c>
      <c r="F209" s="286">
        <v>6383.08</v>
      </c>
      <c r="G209" s="286">
        <v>6518.14</v>
      </c>
      <c r="H209" s="286">
        <v>6622.57</v>
      </c>
      <c r="I209" s="286">
        <v>6714.1</v>
      </c>
      <c r="J209" s="286">
        <v>6714.27</v>
      </c>
      <c r="K209" s="286">
        <v>6712.65</v>
      </c>
      <c r="L209" s="286">
        <v>6710.87</v>
      </c>
      <c r="M209" s="286">
        <v>6712.02</v>
      </c>
      <c r="N209" s="286">
        <v>6713.27</v>
      </c>
      <c r="O209" s="286">
        <v>6715.58</v>
      </c>
      <c r="P209" s="286">
        <v>6732.43</v>
      </c>
      <c r="Q209" s="286">
        <v>6758.6</v>
      </c>
      <c r="R209" s="286">
        <v>6801</v>
      </c>
      <c r="S209" s="286">
        <v>6755.63</v>
      </c>
      <c r="T209" s="286">
        <v>6824.99</v>
      </c>
      <c r="U209" s="286">
        <v>6818.67</v>
      </c>
      <c r="V209" s="286">
        <v>6861.94</v>
      </c>
      <c r="W209" s="286">
        <v>6838.76</v>
      </c>
      <c r="X209" s="286">
        <v>6761.6</v>
      </c>
      <c r="Y209" s="286">
        <v>6712.1</v>
      </c>
    </row>
    <row r="210" spans="1:25">
      <c r="A210" s="320">
        <v>23</v>
      </c>
      <c r="B210" s="286">
        <v>6551.41</v>
      </c>
      <c r="C210" s="286">
        <v>6577.91</v>
      </c>
      <c r="D210" s="286">
        <v>6530.07</v>
      </c>
      <c r="E210" s="286">
        <v>6483.38</v>
      </c>
      <c r="F210" s="286">
        <v>6451.89</v>
      </c>
      <c r="G210" s="286">
        <v>6512.86</v>
      </c>
      <c r="H210" s="286">
        <v>6570.09</v>
      </c>
      <c r="I210" s="286">
        <v>6551.72</v>
      </c>
      <c r="J210" s="286">
        <v>6557.84</v>
      </c>
      <c r="K210" s="286">
        <v>6556.71</v>
      </c>
      <c r="L210" s="286">
        <v>6564.06</v>
      </c>
      <c r="M210" s="286">
        <v>6565.71</v>
      </c>
      <c r="N210" s="286">
        <v>6512.73</v>
      </c>
      <c r="O210" s="286">
        <v>6488.71</v>
      </c>
      <c r="P210" s="286">
        <v>6458.75</v>
      </c>
      <c r="Q210" s="286">
        <v>6558.8</v>
      </c>
      <c r="R210" s="286">
        <v>6553.55</v>
      </c>
      <c r="S210" s="286">
        <v>6556.92</v>
      </c>
      <c r="T210" s="286">
        <v>6638.89</v>
      </c>
      <c r="U210" s="286">
        <v>6659.48</v>
      </c>
      <c r="V210" s="286">
        <v>6636.92</v>
      </c>
      <c r="W210" s="286">
        <v>6631.33</v>
      </c>
      <c r="X210" s="286">
        <v>6567.28</v>
      </c>
      <c r="Y210" s="286">
        <v>6536.8</v>
      </c>
    </row>
    <row r="211" spans="1:25">
      <c r="A211" s="320">
        <v>24</v>
      </c>
      <c r="B211" s="286">
        <v>6434.18</v>
      </c>
      <c r="C211" s="286">
        <v>6440.36</v>
      </c>
      <c r="D211" s="286">
        <v>6413.03</v>
      </c>
      <c r="E211" s="286">
        <v>6347.14</v>
      </c>
      <c r="F211" s="286">
        <v>6334.13</v>
      </c>
      <c r="G211" s="286">
        <v>6372.2</v>
      </c>
      <c r="H211" s="286">
        <v>6376.45</v>
      </c>
      <c r="I211" s="286">
        <v>6372.61</v>
      </c>
      <c r="J211" s="286">
        <v>6374.92</v>
      </c>
      <c r="K211" s="286">
        <v>6425.52</v>
      </c>
      <c r="L211" s="286">
        <v>6412.42</v>
      </c>
      <c r="M211" s="286">
        <v>6407.82</v>
      </c>
      <c r="N211" s="286">
        <v>6372.35</v>
      </c>
      <c r="O211" s="286">
        <v>6372.71</v>
      </c>
      <c r="P211" s="286">
        <v>6371.8</v>
      </c>
      <c r="Q211" s="286">
        <v>6389.27</v>
      </c>
      <c r="R211" s="286">
        <v>6401.31</v>
      </c>
      <c r="S211" s="286">
        <v>6419.4</v>
      </c>
      <c r="T211" s="286">
        <v>6471.07</v>
      </c>
      <c r="U211" s="286">
        <v>6510.01</v>
      </c>
      <c r="V211" s="286">
        <v>6562.14</v>
      </c>
      <c r="W211" s="286">
        <v>6555</v>
      </c>
      <c r="X211" s="286">
        <v>6446.5</v>
      </c>
      <c r="Y211" s="286">
        <v>6425.95</v>
      </c>
    </row>
    <row r="212" spans="1:25">
      <c r="A212" s="320">
        <v>25</v>
      </c>
      <c r="B212" s="286">
        <v>6461.39</v>
      </c>
      <c r="C212" s="286">
        <v>6469.51</v>
      </c>
      <c r="D212" s="286">
        <v>6524.35</v>
      </c>
      <c r="E212" s="286">
        <v>6474.97</v>
      </c>
      <c r="F212" s="286">
        <v>6449.32</v>
      </c>
      <c r="G212" s="286">
        <v>6504.59</v>
      </c>
      <c r="H212" s="286">
        <v>6573.67</v>
      </c>
      <c r="I212" s="286">
        <v>6577.03</v>
      </c>
      <c r="J212" s="286">
        <v>6597.41</v>
      </c>
      <c r="K212" s="286">
        <v>6600.26</v>
      </c>
      <c r="L212" s="286">
        <v>6588.81</v>
      </c>
      <c r="M212" s="286">
        <v>6588.03</v>
      </c>
      <c r="N212" s="286">
        <v>6550.37</v>
      </c>
      <c r="O212" s="286">
        <v>6550.71</v>
      </c>
      <c r="P212" s="286">
        <v>6560.92</v>
      </c>
      <c r="Q212" s="286">
        <v>6562.61</v>
      </c>
      <c r="R212" s="286">
        <v>6582.44</v>
      </c>
      <c r="S212" s="286">
        <v>6594.24</v>
      </c>
      <c r="T212" s="286">
        <v>6553.88</v>
      </c>
      <c r="U212" s="286">
        <v>6584.46</v>
      </c>
      <c r="V212" s="286">
        <v>6607.44</v>
      </c>
      <c r="W212" s="286">
        <v>6586.58</v>
      </c>
      <c r="X212" s="286">
        <v>6504.1</v>
      </c>
      <c r="Y212" s="286">
        <v>6486.15</v>
      </c>
    </row>
    <row r="213" spans="1:25">
      <c r="A213" s="320">
        <v>26</v>
      </c>
      <c r="B213" s="286">
        <v>6673.57</v>
      </c>
      <c r="C213" s="286">
        <v>6675.58</v>
      </c>
      <c r="D213" s="286">
        <v>6733.01</v>
      </c>
      <c r="E213" s="286">
        <v>6747.19</v>
      </c>
      <c r="F213" s="286">
        <v>6723.51</v>
      </c>
      <c r="G213" s="286">
        <v>6771.05</v>
      </c>
      <c r="H213" s="286">
        <v>6839.3</v>
      </c>
      <c r="I213" s="286">
        <v>6829.97</v>
      </c>
      <c r="J213" s="286">
        <v>6849.61</v>
      </c>
      <c r="K213" s="286">
        <v>6856.18</v>
      </c>
      <c r="L213" s="286">
        <v>6846.12</v>
      </c>
      <c r="M213" s="286">
        <v>6849.59</v>
      </c>
      <c r="N213" s="286">
        <v>6739.64</v>
      </c>
      <c r="O213" s="286">
        <v>6829.55</v>
      </c>
      <c r="P213" s="286">
        <v>6828.44</v>
      </c>
      <c r="Q213" s="286">
        <v>6842.13</v>
      </c>
      <c r="R213" s="286">
        <v>6854.18</v>
      </c>
      <c r="S213" s="286">
        <v>6868.77</v>
      </c>
      <c r="T213" s="286">
        <v>6795.47</v>
      </c>
      <c r="U213" s="286">
        <v>6812.11</v>
      </c>
      <c r="V213" s="286">
        <v>6856.41</v>
      </c>
      <c r="W213" s="286">
        <v>6842.02</v>
      </c>
      <c r="X213" s="286">
        <v>6715.85</v>
      </c>
      <c r="Y213" s="286">
        <v>6686.98</v>
      </c>
    </row>
    <row r="214" spans="1:25">
      <c r="A214" s="320">
        <v>27</v>
      </c>
      <c r="B214" s="286">
        <v>6657.22</v>
      </c>
      <c r="C214" s="286">
        <v>6669.58</v>
      </c>
      <c r="D214" s="286">
        <v>6772.08</v>
      </c>
      <c r="E214" s="286">
        <v>6769.12</v>
      </c>
      <c r="F214" s="286">
        <v>6680.5</v>
      </c>
      <c r="G214" s="286">
        <v>6778.25</v>
      </c>
      <c r="H214" s="286">
        <v>6844.73</v>
      </c>
      <c r="I214" s="286">
        <v>6872.7</v>
      </c>
      <c r="J214" s="286">
        <v>6827.1</v>
      </c>
      <c r="K214" s="286">
        <v>6899.45</v>
      </c>
      <c r="L214" s="286">
        <v>6845.61</v>
      </c>
      <c r="M214" s="286">
        <v>6863.68</v>
      </c>
      <c r="N214" s="286">
        <v>6749.84</v>
      </c>
      <c r="O214" s="286">
        <v>6746.56</v>
      </c>
      <c r="P214" s="286">
        <v>6759.9</v>
      </c>
      <c r="Q214" s="286">
        <v>6758.06</v>
      </c>
      <c r="R214" s="286">
        <v>6799.9</v>
      </c>
      <c r="S214" s="286">
        <v>6816.39</v>
      </c>
      <c r="T214" s="286">
        <v>6848.22</v>
      </c>
      <c r="U214" s="286">
        <v>6809.35</v>
      </c>
      <c r="V214" s="286">
        <v>6920.38</v>
      </c>
      <c r="W214" s="286">
        <v>6897.81</v>
      </c>
      <c r="X214" s="286">
        <v>6727.82</v>
      </c>
      <c r="Y214" s="286">
        <v>6707.47</v>
      </c>
    </row>
    <row r="215" spans="1:25">
      <c r="A215" s="320">
        <v>28</v>
      </c>
      <c r="B215" s="286">
        <v>6637.94</v>
      </c>
      <c r="C215" s="286">
        <v>6625.51</v>
      </c>
      <c r="D215" s="286">
        <v>6646.87</v>
      </c>
      <c r="E215" s="286">
        <v>6601.59</v>
      </c>
      <c r="F215" s="286">
        <v>6593.11</v>
      </c>
      <c r="G215" s="286">
        <v>6691.9</v>
      </c>
      <c r="H215" s="286">
        <v>6744.41</v>
      </c>
      <c r="I215" s="286">
        <v>6808.79</v>
      </c>
      <c r="J215" s="286">
        <v>6844.39</v>
      </c>
      <c r="K215" s="286">
        <v>6844.01</v>
      </c>
      <c r="L215" s="286">
        <v>6798.26</v>
      </c>
      <c r="M215" s="286">
        <v>6800.53</v>
      </c>
      <c r="N215" s="286">
        <v>6781.6</v>
      </c>
      <c r="O215" s="286">
        <v>6792.76</v>
      </c>
      <c r="P215" s="286">
        <v>6793.52</v>
      </c>
      <c r="Q215" s="286">
        <v>6813.75</v>
      </c>
      <c r="R215" s="286">
        <v>6839.59</v>
      </c>
      <c r="S215" s="286">
        <v>6835.03</v>
      </c>
      <c r="T215" s="286">
        <v>6796.09</v>
      </c>
      <c r="U215" s="286">
        <v>6830.74</v>
      </c>
      <c r="V215" s="286">
        <v>6836.64</v>
      </c>
      <c r="W215" s="286">
        <v>6809.97</v>
      </c>
      <c r="X215" s="286">
        <v>6694.81</v>
      </c>
      <c r="Y215" s="286">
        <v>6657.76</v>
      </c>
    </row>
    <row r="216" spans="1:25">
      <c r="A216" s="320">
        <v>29</v>
      </c>
      <c r="B216" s="286">
        <v>6533.76</v>
      </c>
      <c r="C216" s="286">
        <v>6498.95</v>
      </c>
      <c r="D216" s="286">
        <v>6514.43</v>
      </c>
      <c r="E216" s="286">
        <v>6445.63</v>
      </c>
      <c r="F216" s="286">
        <v>6425.89</v>
      </c>
      <c r="G216" s="286">
        <v>6496.44</v>
      </c>
      <c r="H216" s="286">
        <v>6552.1</v>
      </c>
      <c r="I216" s="286">
        <v>6585.01</v>
      </c>
      <c r="J216" s="286">
        <v>6669.03</v>
      </c>
      <c r="K216" s="286">
        <v>6663.34</v>
      </c>
      <c r="L216" s="286">
        <v>6658.7</v>
      </c>
      <c r="M216" s="286">
        <v>6656.44</v>
      </c>
      <c r="N216" s="286">
        <v>6613.87</v>
      </c>
      <c r="O216" s="286">
        <v>6618.61</v>
      </c>
      <c r="P216" s="286">
        <v>6651.51</v>
      </c>
      <c r="Q216" s="286">
        <v>6664.55</v>
      </c>
      <c r="R216" s="286">
        <v>6643.14</v>
      </c>
      <c r="S216" s="286">
        <v>6690.94</v>
      </c>
      <c r="T216" s="286">
        <v>6652.26</v>
      </c>
      <c r="U216" s="286">
        <v>6671.18</v>
      </c>
      <c r="V216" s="286">
        <v>6690.13</v>
      </c>
      <c r="W216" s="286">
        <v>6638.57</v>
      </c>
      <c r="X216" s="286">
        <v>6539.6</v>
      </c>
      <c r="Y216" s="286">
        <v>6511</v>
      </c>
    </row>
    <row r="217" spans="1:25">
      <c r="A217" s="320">
        <v>30</v>
      </c>
      <c r="B217" s="286">
        <v>6464.16</v>
      </c>
      <c r="C217" s="286">
        <v>6449.9</v>
      </c>
      <c r="D217" s="286">
        <v>6479.94</v>
      </c>
      <c r="E217" s="286">
        <v>6461.14</v>
      </c>
      <c r="F217" s="286">
        <v>6433.12</v>
      </c>
      <c r="G217" s="286">
        <v>6526.47</v>
      </c>
      <c r="H217" s="286">
        <v>6643.76</v>
      </c>
      <c r="I217" s="286">
        <v>6656.84</v>
      </c>
      <c r="J217" s="286">
        <v>6674.66</v>
      </c>
      <c r="K217" s="286">
        <v>6680.29</v>
      </c>
      <c r="L217" s="286">
        <v>6669</v>
      </c>
      <c r="M217" s="286">
        <v>6619.39</v>
      </c>
      <c r="N217" s="286">
        <v>6587.44</v>
      </c>
      <c r="O217" s="286">
        <v>6590.51</v>
      </c>
      <c r="P217" s="286">
        <v>6619.58</v>
      </c>
      <c r="Q217" s="286">
        <v>6638.39</v>
      </c>
      <c r="R217" s="286">
        <v>6687.23</v>
      </c>
      <c r="S217" s="286">
        <v>6712.2</v>
      </c>
      <c r="T217" s="286">
        <v>6662.43</v>
      </c>
      <c r="U217" s="286">
        <v>6662.76</v>
      </c>
      <c r="V217" s="286">
        <v>6689.39</v>
      </c>
      <c r="W217" s="286">
        <v>6640.26</v>
      </c>
      <c r="X217" s="286">
        <v>6532.93</v>
      </c>
      <c r="Y217" s="286">
        <v>6482.4</v>
      </c>
    </row>
    <row r="218" spans="1:25">
      <c r="A218" s="320">
        <v>31</v>
      </c>
      <c r="B218" s="286">
        <v>6354.93</v>
      </c>
      <c r="C218" s="286">
        <v>6354.66</v>
      </c>
      <c r="D218" s="286">
        <v>6367.15</v>
      </c>
      <c r="E218" s="286">
        <v>6359.65</v>
      </c>
      <c r="F218" s="286">
        <v>6415.3</v>
      </c>
      <c r="G218" s="286">
        <v>6482.07</v>
      </c>
      <c r="H218" s="286">
        <v>6542.53</v>
      </c>
      <c r="I218" s="286">
        <v>6546.24</v>
      </c>
      <c r="J218" s="286">
        <v>6579.6</v>
      </c>
      <c r="K218" s="286">
        <v>6588.23</v>
      </c>
      <c r="L218" s="286">
        <v>6575.34</v>
      </c>
      <c r="M218" s="286">
        <v>6572.89</v>
      </c>
      <c r="N218" s="286">
        <v>6524.19</v>
      </c>
      <c r="O218" s="286">
        <v>6526.83</v>
      </c>
      <c r="P218" s="286">
        <v>6547.94</v>
      </c>
      <c r="Q218" s="286">
        <v>6614.61</v>
      </c>
      <c r="R218" s="286">
        <v>6634.73</v>
      </c>
      <c r="S218" s="286">
        <v>6653.28</v>
      </c>
      <c r="T218" s="286">
        <v>6613.34</v>
      </c>
      <c r="U218" s="286">
        <v>6577.49</v>
      </c>
      <c r="V218" s="286">
        <v>6544.28</v>
      </c>
      <c r="W218" s="286">
        <v>6541.31</v>
      </c>
      <c r="X218" s="286">
        <v>6409.45</v>
      </c>
      <c r="Y218" s="286">
        <v>6391.97</v>
      </c>
    </row>
    <row r="219" spans="1:25">
      <c r="A219" s="310"/>
      <c r="B219" s="310"/>
      <c r="C219" s="310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</row>
    <row r="220" spans="1:25">
      <c r="A220" s="433" t="s">
        <v>218</v>
      </c>
      <c r="B220" s="434" t="s">
        <v>223</v>
      </c>
      <c r="C220" s="434"/>
      <c r="D220" s="434"/>
      <c r="E220" s="434"/>
      <c r="F220" s="434"/>
      <c r="G220" s="434"/>
      <c r="H220" s="434"/>
      <c r="I220" s="434"/>
      <c r="J220" s="434"/>
      <c r="K220" s="434"/>
      <c r="L220" s="434"/>
      <c r="M220" s="434"/>
      <c r="N220" s="434"/>
      <c r="O220" s="434"/>
      <c r="P220" s="434"/>
      <c r="Q220" s="434"/>
      <c r="R220" s="434"/>
      <c r="S220" s="434"/>
      <c r="T220" s="434"/>
      <c r="U220" s="434"/>
      <c r="V220" s="434"/>
      <c r="W220" s="434"/>
      <c r="X220" s="434"/>
      <c r="Y220" s="434"/>
    </row>
    <row r="221" spans="1:25" ht="30">
      <c r="A221" s="433"/>
      <c r="B221" s="311" t="s">
        <v>1</v>
      </c>
      <c r="C221" s="311" t="s">
        <v>2</v>
      </c>
      <c r="D221" s="311" t="s">
        <v>3</v>
      </c>
      <c r="E221" s="311" t="s">
        <v>4</v>
      </c>
      <c r="F221" s="311" t="s">
        <v>5</v>
      </c>
      <c r="G221" s="311" t="s">
        <v>6</v>
      </c>
      <c r="H221" s="311" t="s">
        <v>7</v>
      </c>
      <c r="I221" s="311" t="s">
        <v>8</v>
      </c>
      <c r="J221" s="311" t="s">
        <v>9</v>
      </c>
      <c r="K221" s="311" t="s">
        <v>10</v>
      </c>
      <c r="L221" s="311" t="s">
        <v>11</v>
      </c>
      <c r="M221" s="311" t="s">
        <v>12</v>
      </c>
      <c r="N221" s="311" t="s">
        <v>13</v>
      </c>
      <c r="O221" s="311" t="s">
        <v>14</v>
      </c>
      <c r="P221" s="311" t="s">
        <v>15</v>
      </c>
      <c r="Q221" s="311" t="s">
        <v>16</v>
      </c>
      <c r="R221" s="311" t="s">
        <v>17</v>
      </c>
      <c r="S221" s="311" t="s">
        <v>18</v>
      </c>
      <c r="T221" s="311" t="s">
        <v>19</v>
      </c>
      <c r="U221" s="311" t="s">
        <v>20</v>
      </c>
      <c r="V221" s="311" t="s">
        <v>21</v>
      </c>
      <c r="W221" s="311" t="s">
        <v>22</v>
      </c>
      <c r="X221" s="311" t="s">
        <v>23</v>
      </c>
      <c r="Y221" s="311" t="s">
        <v>24</v>
      </c>
    </row>
    <row r="222" spans="1:25">
      <c r="A222" s="320">
        <v>1</v>
      </c>
      <c r="B222" s="286">
        <v>8121.57</v>
      </c>
      <c r="C222" s="286">
        <v>8133.64</v>
      </c>
      <c r="D222" s="286">
        <v>8144.65</v>
      </c>
      <c r="E222" s="286">
        <v>7977.41</v>
      </c>
      <c r="F222" s="286">
        <v>7965.83</v>
      </c>
      <c r="G222" s="286">
        <v>8092.48</v>
      </c>
      <c r="H222" s="286">
        <v>8166.41</v>
      </c>
      <c r="I222" s="286">
        <v>8192.36</v>
      </c>
      <c r="J222" s="286">
        <v>8235.8700000000008</v>
      </c>
      <c r="K222" s="286">
        <v>8235.26</v>
      </c>
      <c r="L222" s="286">
        <v>8230.85</v>
      </c>
      <c r="M222" s="286">
        <v>8226.5400000000009</v>
      </c>
      <c r="N222" s="286">
        <v>8226.0300000000007</v>
      </c>
      <c r="O222" s="286">
        <v>8234.65</v>
      </c>
      <c r="P222" s="286">
        <v>8244.5499999999993</v>
      </c>
      <c r="Q222" s="286">
        <v>8231.5400000000009</v>
      </c>
      <c r="R222" s="286">
        <v>8259.57</v>
      </c>
      <c r="S222" s="286">
        <v>8241.9699999999993</v>
      </c>
      <c r="T222" s="286">
        <v>8289.89</v>
      </c>
      <c r="U222" s="286">
        <v>8334.76</v>
      </c>
      <c r="V222" s="286">
        <v>8257.33</v>
      </c>
      <c r="W222" s="286">
        <v>8238.52</v>
      </c>
      <c r="X222" s="286">
        <v>8162.78</v>
      </c>
      <c r="Y222" s="286">
        <v>8126.39</v>
      </c>
    </row>
    <row r="223" spans="1:25">
      <c r="A223" s="320">
        <v>2</v>
      </c>
      <c r="B223" s="286">
        <v>8145.71</v>
      </c>
      <c r="C223" s="286">
        <v>8188.64</v>
      </c>
      <c r="D223" s="286">
        <v>8193.59</v>
      </c>
      <c r="E223" s="286">
        <v>8126.99</v>
      </c>
      <c r="F223" s="286">
        <v>8134.5</v>
      </c>
      <c r="G223" s="286">
        <v>8262.5499999999993</v>
      </c>
      <c r="H223" s="286">
        <v>8304.85</v>
      </c>
      <c r="I223" s="286">
        <v>8313.92</v>
      </c>
      <c r="J223" s="286">
        <v>8328.4</v>
      </c>
      <c r="K223" s="286">
        <v>8328.41</v>
      </c>
      <c r="L223" s="286">
        <v>8326.7199999999993</v>
      </c>
      <c r="M223" s="286">
        <v>8314.19</v>
      </c>
      <c r="N223" s="286">
        <v>8255.66</v>
      </c>
      <c r="O223" s="286">
        <v>8239.65</v>
      </c>
      <c r="P223" s="286">
        <v>8229.32</v>
      </c>
      <c r="Q223" s="286">
        <v>8252.0300000000007</v>
      </c>
      <c r="R223" s="286">
        <v>8251.91</v>
      </c>
      <c r="S223" s="286">
        <v>8270.02</v>
      </c>
      <c r="T223" s="286">
        <v>8389.16</v>
      </c>
      <c r="U223" s="286">
        <v>8408.85</v>
      </c>
      <c r="V223" s="286">
        <v>8291.0400000000009</v>
      </c>
      <c r="W223" s="286">
        <v>8306.5400000000009</v>
      </c>
      <c r="X223" s="286">
        <v>8250.4</v>
      </c>
      <c r="Y223" s="286">
        <v>8111.79</v>
      </c>
    </row>
    <row r="224" spans="1:25">
      <c r="A224" s="320">
        <v>3</v>
      </c>
      <c r="B224" s="286">
        <v>7981.02</v>
      </c>
      <c r="C224" s="286">
        <v>8016.63</v>
      </c>
      <c r="D224" s="286">
        <v>8163.42</v>
      </c>
      <c r="E224" s="286">
        <v>8024.95</v>
      </c>
      <c r="F224" s="286">
        <v>8024.2</v>
      </c>
      <c r="G224" s="286">
        <v>8200.98</v>
      </c>
      <c r="H224" s="286">
        <v>8248.31</v>
      </c>
      <c r="I224" s="286">
        <v>8207.14</v>
      </c>
      <c r="J224" s="286">
        <v>8240.7999999999993</v>
      </c>
      <c r="K224" s="286">
        <v>8223.11</v>
      </c>
      <c r="L224" s="286">
        <v>8270.34</v>
      </c>
      <c r="M224" s="286">
        <v>8230.6299999999992</v>
      </c>
      <c r="N224" s="286">
        <v>8226.56</v>
      </c>
      <c r="O224" s="286">
        <v>8231.7099999999991</v>
      </c>
      <c r="P224" s="286">
        <v>8207.9500000000007</v>
      </c>
      <c r="Q224" s="286">
        <v>8231.19</v>
      </c>
      <c r="R224" s="286">
        <v>8241.18</v>
      </c>
      <c r="S224" s="286">
        <v>8269.68</v>
      </c>
      <c r="T224" s="286">
        <v>8332.01</v>
      </c>
      <c r="U224" s="286">
        <v>8309.83</v>
      </c>
      <c r="V224" s="286">
        <v>8246.2999999999993</v>
      </c>
      <c r="W224" s="286">
        <v>8218.01</v>
      </c>
      <c r="X224" s="286">
        <v>8135.51</v>
      </c>
      <c r="Y224" s="286">
        <v>8039.4</v>
      </c>
    </row>
    <row r="225" spans="1:25">
      <c r="A225" s="320">
        <v>4</v>
      </c>
      <c r="B225" s="286">
        <v>7977.22</v>
      </c>
      <c r="C225" s="286">
        <v>8011.85</v>
      </c>
      <c r="D225" s="286">
        <v>8213.9599999999991</v>
      </c>
      <c r="E225" s="286">
        <v>8012</v>
      </c>
      <c r="F225" s="286">
        <v>8039.3</v>
      </c>
      <c r="G225" s="286">
        <v>8172.72</v>
      </c>
      <c r="H225" s="286">
        <v>8228.86</v>
      </c>
      <c r="I225" s="286">
        <v>8314.18</v>
      </c>
      <c r="J225" s="286">
        <v>8405.61</v>
      </c>
      <c r="K225" s="286">
        <v>8322.68</v>
      </c>
      <c r="L225" s="286">
        <v>8317.82</v>
      </c>
      <c r="M225" s="286">
        <v>8283.35</v>
      </c>
      <c r="N225" s="286">
        <v>8367.82</v>
      </c>
      <c r="O225" s="286">
        <v>8354.17</v>
      </c>
      <c r="P225" s="286">
        <v>8381.6200000000008</v>
      </c>
      <c r="Q225" s="286">
        <v>8411.43</v>
      </c>
      <c r="R225" s="286">
        <v>8409.6299999999992</v>
      </c>
      <c r="S225" s="286">
        <v>8417.8799999999992</v>
      </c>
      <c r="T225" s="286">
        <v>8458.44</v>
      </c>
      <c r="U225" s="286">
        <v>8481.0300000000007</v>
      </c>
      <c r="V225" s="286">
        <v>8397.67</v>
      </c>
      <c r="W225" s="286">
        <v>8277.26</v>
      </c>
      <c r="X225" s="286">
        <v>8176.53</v>
      </c>
      <c r="Y225" s="286">
        <v>8082.38</v>
      </c>
    </row>
    <row r="226" spans="1:25">
      <c r="A226" s="320">
        <v>5</v>
      </c>
      <c r="B226" s="286">
        <v>8045.25</v>
      </c>
      <c r="C226" s="286">
        <v>8023.5</v>
      </c>
      <c r="D226" s="286">
        <v>8266.2199999999993</v>
      </c>
      <c r="E226" s="286">
        <v>8128.67</v>
      </c>
      <c r="F226" s="286">
        <v>8111.24</v>
      </c>
      <c r="G226" s="286">
        <v>8246.57</v>
      </c>
      <c r="H226" s="286">
        <v>8279.7900000000009</v>
      </c>
      <c r="I226" s="286">
        <v>8264.26</v>
      </c>
      <c r="J226" s="286">
        <v>8293.91</v>
      </c>
      <c r="K226" s="286">
        <v>8294.01</v>
      </c>
      <c r="L226" s="286">
        <v>8280.8799999999992</v>
      </c>
      <c r="M226" s="286">
        <v>8330.2900000000009</v>
      </c>
      <c r="N226" s="286">
        <v>8204.36</v>
      </c>
      <c r="O226" s="286">
        <v>8168.49</v>
      </c>
      <c r="P226" s="286">
        <v>8335.1</v>
      </c>
      <c r="Q226" s="286">
        <v>8147.92</v>
      </c>
      <c r="R226" s="286">
        <v>8202.31</v>
      </c>
      <c r="S226" s="286">
        <v>8251.58</v>
      </c>
      <c r="T226" s="286">
        <v>8405.2900000000009</v>
      </c>
      <c r="U226" s="286">
        <v>8393.4699999999993</v>
      </c>
      <c r="V226" s="286">
        <v>8307.9599999999991</v>
      </c>
      <c r="W226" s="286">
        <v>8273.25</v>
      </c>
      <c r="X226" s="286">
        <v>8225.86</v>
      </c>
      <c r="Y226" s="286">
        <v>8145.18</v>
      </c>
    </row>
    <row r="227" spans="1:25">
      <c r="A227" s="320">
        <v>6</v>
      </c>
      <c r="B227" s="286">
        <v>8118.24</v>
      </c>
      <c r="C227" s="286">
        <v>8117.83</v>
      </c>
      <c r="D227" s="286">
        <v>8134.7</v>
      </c>
      <c r="E227" s="286">
        <v>8104.33</v>
      </c>
      <c r="F227" s="286">
        <v>8093.66</v>
      </c>
      <c r="G227" s="286">
        <v>8140.09</v>
      </c>
      <c r="H227" s="286">
        <v>8223.93</v>
      </c>
      <c r="I227" s="286">
        <v>8218.76</v>
      </c>
      <c r="J227" s="286">
        <v>8242</v>
      </c>
      <c r="K227" s="286">
        <v>8235.77</v>
      </c>
      <c r="L227" s="286">
        <v>8228.7800000000007</v>
      </c>
      <c r="M227" s="286">
        <v>8228.3799999999992</v>
      </c>
      <c r="N227" s="286">
        <v>8197.42</v>
      </c>
      <c r="O227" s="286">
        <v>8200.6</v>
      </c>
      <c r="P227" s="286">
        <v>8213.58</v>
      </c>
      <c r="Q227" s="286">
        <v>8238.99</v>
      </c>
      <c r="R227" s="286">
        <v>8219.8799999999992</v>
      </c>
      <c r="S227" s="286">
        <v>8235.48</v>
      </c>
      <c r="T227" s="286">
        <v>8280.1200000000008</v>
      </c>
      <c r="U227" s="286">
        <v>8329.4500000000007</v>
      </c>
      <c r="V227" s="286">
        <v>8244.67</v>
      </c>
      <c r="W227" s="286">
        <v>8188.02</v>
      </c>
      <c r="X227" s="286">
        <v>8121.5</v>
      </c>
      <c r="Y227" s="286">
        <v>8116.75</v>
      </c>
    </row>
    <row r="228" spans="1:25">
      <c r="A228" s="320">
        <v>7</v>
      </c>
      <c r="B228" s="286">
        <v>7985.78</v>
      </c>
      <c r="C228" s="286">
        <v>8007.68</v>
      </c>
      <c r="D228" s="286">
        <v>8077.01</v>
      </c>
      <c r="E228" s="286">
        <v>8120.15</v>
      </c>
      <c r="F228" s="286">
        <v>8112.44</v>
      </c>
      <c r="G228" s="286">
        <v>8277.3799999999992</v>
      </c>
      <c r="H228" s="286">
        <v>8330.51</v>
      </c>
      <c r="I228" s="286">
        <v>8346.83</v>
      </c>
      <c r="J228" s="286">
        <v>8352.93</v>
      </c>
      <c r="K228" s="286">
        <v>8346.64</v>
      </c>
      <c r="L228" s="286">
        <v>8330.89</v>
      </c>
      <c r="M228" s="286">
        <v>8329.7999999999993</v>
      </c>
      <c r="N228" s="286">
        <v>8308.33</v>
      </c>
      <c r="O228" s="286">
        <v>8308.17</v>
      </c>
      <c r="P228" s="286">
        <v>8306.94</v>
      </c>
      <c r="Q228" s="286">
        <v>8306.2099999999991</v>
      </c>
      <c r="R228" s="286">
        <v>8305.5</v>
      </c>
      <c r="S228" s="286">
        <v>8313.44</v>
      </c>
      <c r="T228" s="286">
        <v>8408.6200000000008</v>
      </c>
      <c r="U228" s="286">
        <v>8335.84</v>
      </c>
      <c r="V228" s="286">
        <v>8277.65</v>
      </c>
      <c r="W228" s="286">
        <v>8236.7199999999993</v>
      </c>
      <c r="X228" s="286">
        <v>7916.39</v>
      </c>
      <c r="Y228" s="286">
        <v>7913.07</v>
      </c>
    </row>
    <row r="229" spans="1:25">
      <c r="A229" s="320">
        <v>8</v>
      </c>
      <c r="B229" s="286">
        <v>7930.06</v>
      </c>
      <c r="C229" s="286">
        <v>7934.96</v>
      </c>
      <c r="D229" s="286">
        <v>7982.26</v>
      </c>
      <c r="E229" s="286">
        <v>8042.37</v>
      </c>
      <c r="F229" s="286">
        <v>8078.15</v>
      </c>
      <c r="G229" s="286">
        <v>8172.43</v>
      </c>
      <c r="H229" s="286">
        <v>8214.1299999999992</v>
      </c>
      <c r="I229" s="286">
        <v>8272.91</v>
      </c>
      <c r="J229" s="286">
        <v>8280.7900000000009</v>
      </c>
      <c r="K229" s="286">
        <v>8274.5499999999993</v>
      </c>
      <c r="L229" s="286">
        <v>8263.8700000000008</v>
      </c>
      <c r="M229" s="286">
        <v>8256.34</v>
      </c>
      <c r="N229" s="286">
        <v>8251.14</v>
      </c>
      <c r="O229" s="286">
        <v>8241.77</v>
      </c>
      <c r="P229" s="286">
        <v>8272.24</v>
      </c>
      <c r="Q229" s="286">
        <v>8240.07</v>
      </c>
      <c r="R229" s="286">
        <v>8285.2099999999991</v>
      </c>
      <c r="S229" s="286">
        <v>8249.35</v>
      </c>
      <c r="T229" s="286">
        <v>8325.9500000000007</v>
      </c>
      <c r="U229" s="286">
        <v>8284.91</v>
      </c>
      <c r="V229" s="286">
        <v>8239.7800000000007</v>
      </c>
      <c r="W229" s="286">
        <v>8165.94</v>
      </c>
      <c r="X229" s="286">
        <v>7916.28</v>
      </c>
      <c r="Y229" s="286">
        <v>7886.78</v>
      </c>
    </row>
    <row r="230" spans="1:25">
      <c r="A230" s="320">
        <v>9</v>
      </c>
      <c r="B230" s="286">
        <v>7925.4</v>
      </c>
      <c r="C230" s="286">
        <v>7918.37</v>
      </c>
      <c r="D230" s="286">
        <v>7942.73</v>
      </c>
      <c r="E230" s="286">
        <v>8008.9</v>
      </c>
      <c r="F230" s="286">
        <v>8083.65</v>
      </c>
      <c r="G230" s="286">
        <v>8168.67</v>
      </c>
      <c r="H230" s="286">
        <v>8131.33</v>
      </c>
      <c r="I230" s="286">
        <v>8172.64</v>
      </c>
      <c r="J230" s="286">
        <v>8172.07</v>
      </c>
      <c r="K230" s="286">
        <v>8171.14</v>
      </c>
      <c r="L230" s="286">
        <v>8170.37</v>
      </c>
      <c r="M230" s="286">
        <v>8169.92</v>
      </c>
      <c r="N230" s="286">
        <v>8170.33</v>
      </c>
      <c r="O230" s="286">
        <v>8170.92</v>
      </c>
      <c r="P230" s="286">
        <v>8171.8</v>
      </c>
      <c r="Q230" s="286">
        <v>8172.08</v>
      </c>
      <c r="R230" s="286">
        <v>8294.39</v>
      </c>
      <c r="S230" s="286">
        <v>8399.7800000000007</v>
      </c>
      <c r="T230" s="286">
        <v>8384.86</v>
      </c>
      <c r="U230" s="286">
        <v>8317.49</v>
      </c>
      <c r="V230" s="286">
        <v>8254.48</v>
      </c>
      <c r="W230" s="286">
        <v>8175.36</v>
      </c>
      <c r="X230" s="286">
        <v>8010.87</v>
      </c>
      <c r="Y230" s="286">
        <v>7915.9</v>
      </c>
    </row>
    <row r="231" spans="1:25">
      <c r="A231" s="320">
        <v>10</v>
      </c>
      <c r="B231" s="286">
        <v>8062.54</v>
      </c>
      <c r="C231" s="286">
        <v>7851.86</v>
      </c>
      <c r="D231" s="286">
        <v>7907.61</v>
      </c>
      <c r="E231" s="286">
        <v>8062.21</v>
      </c>
      <c r="F231" s="286">
        <v>8058.97</v>
      </c>
      <c r="G231" s="286">
        <v>8192.4699999999993</v>
      </c>
      <c r="H231" s="286">
        <v>8073.76</v>
      </c>
      <c r="I231" s="286">
        <v>8078.91</v>
      </c>
      <c r="J231" s="286">
        <v>8090.97</v>
      </c>
      <c r="K231" s="286">
        <v>8076.1</v>
      </c>
      <c r="L231" s="286">
        <v>8072.93</v>
      </c>
      <c r="M231" s="286">
        <v>8072.95</v>
      </c>
      <c r="N231" s="286">
        <v>8071.55</v>
      </c>
      <c r="O231" s="286">
        <v>8071.8</v>
      </c>
      <c r="P231" s="286">
        <v>8072.63</v>
      </c>
      <c r="Q231" s="286">
        <v>8080.26</v>
      </c>
      <c r="R231" s="286">
        <v>8333.2800000000007</v>
      </c>
      <c r="S231" s="286">
        <v>8458.69</v>
      </c>
      <c r="T231" s="286">
        <v>8352.86</v>
      </c>
      <c r="U231" s="286">
        <v>8287.32</v>
      </c>
      <c r="V231" s="286">
        <v>8000.81</v>
      </c>
      <c r="W231" s="286">
        <v>7831.74</v>
      </c>
      <c r="X231" s="286">
        <v>7684</v>
      </c>
      <c r="Y231" s="286">
        <v>7772.91</v>
      </c>
    </row>
    <row r="232" spans="1:25">
      <c r="A232" s="320">
        <v>11</v>
      </c>
      <c r="B232" s="286">
        <v>7819.72</v>
      </c>
      <c r="C232" s="286">
        <v>7800.42</v>
      </c>
      <c r="D232" s="286">
        <v>7898.4</v>
      </c>
      <c r="E232" s="286">
        <v>8040.94</v>
      </c>
      <c r="F232" s="286">
        <v>8043.74</v>
      </c>
      <c r="G232" s="286">
        <v>8079.59</v>
      </c>
      <c r="H232" s="286">
        <v>8049.4</v>
      </c>
      <c r="I232" s="286">
        <v>8046.91</v>
      </c>
      <c r="J232" s="286">
        <v>8056.7</v>
      </c>
      <c r="K232" s="286">
        <v>8061.48</v>
      </c>
      <c r="L232" s="286">
        <v>8058.78</v>
      </c>
      <c r="M232" s="286">
        <v>8050.11</v>
      </c>
      <c r="N232" s="286">
        <v>8047.54</v>
      </c>
      <c r="O232" s="286">
        <v>8048.1</v>
      </c>
      <c r="P232" s="286">
        <v>8045.88</v>
      </c>
      <c r="Q232" s="286">
        <v>8077.53</v>
      </c>
      <c r="R232" s="286">
        <v>8199</v>
      </c>
      <c r="S232" s="286">
        <v>8322.02</v>
      </c>
      <c r="T232" s="286">
        <v>8253.1200000000008</v>
      </c>
      <c r="U232" s="286">
        <v>8142.8</v>
      </c>
      <c r="V232" s="286">
        <v>8072.61</v>
      </c>
      <c r="W232" s="286">
        <v>7872.43</v>
      </c>
      <c r="X232" s="286">
        <v>7851.24</v>
      </c>
      <c r="Y232" s="286">
        <v>7842.16</v>
      </c>
    </row>
    <row r="233" spans="1:25">
      <c r="A233" s="320">
        <v>12</v>
      </c>
      <c r="B233" s="286">
        <v>8076.69</v>
      </c>
      <c r="C233" s="286">
        <v>8132.81</v>
      </c>
      <c r="D233" s="286">
        <v>8105.25</v>
      </c>
      <c r="E233" s="286">
        <v>8052.53</v>
      </c>
      <c r="F233" s="286">
        <v>8045.42</v>
      </c>
      <c r="G233" s="286">
        <v>8048.63</v>
      </c>
      <c r="H233" s="286">
        <v>8049.18</v>
      </c>
      <c r="I233" s="286">
        <v>8082.9</v>
      </c>
      <c r="J233" s="286">
        <v>8085.08</v>
      </c>
      <c r="K233" s="286">
        <v>8152.19</v>
      </c>
      <c r="L233" s="286">
        <v>8139.69</v>
      </c>
      <c r="M233" s="286">
        <v>8130.91</v>
      </c>
      <c r="N233" s="286">
        <v>8103.37</v>
      </c>
      <c r="O233" s="286">
        <v>8085.35</v>
      </c>
      <c r="P233" s="286">
        <v>8076</v>
      </c>
      <c r="Q233" s="286">
        <v>8125.38</v>
      </c>
      <c r="R233" s="286">
        <v>8111.05</v>
      </c>
      <c r="S233" s="286">
        <v>8216.73</v>
      </c>
      <c r="T233" s="286">
        <v>8277.2199999999993</v>
      </c>
      <c r="U233" s="286">
        <v>8326.2199999999993</v>
      </c>
      <c r="V233" s="286">
        <v>8232.6200000000008</v>
      </c>
      <c r="W233" s="286">
        <v>8155.91</v>
      </c>
      <c r="X233" s="286">
        <v>8133.78</v>
      </c>
      <c r="Y233" s="286">
        <v>8124.7</v>
      </c>
    </row>
    <row r="234" spans="1:25">
      <c r="A234" s="320">
        <v>13</v>
      </c>
      <c r="B234" s="286">
        <v>8133.58</v>
      </c>
      <c r="C234" s="286">
        <v>8126.35</v>
      </c>
      <c r="D234" s="286">
        <v>8078.62</v>
      </c>
      <c r="E234" s="286">
        <v>8017.46</v>
      </c>
      <c r="F234" s="286">
        <v>7994.75</v>
      </c>
      <c r="G234" s="286">
        <v>8069.08</v>
      </c>
      <c r="H234" s="286">
        <v>8100.22</v>
      </c>
      <c r="I234" s="286">
        <v>8090.95</v>
      </c>
      <c r="J234" s="286">
        <v>8100.03</v>
      </c>
      <c r="K234" s="286">
        <v>8092.65</v>
      </c>
      <c r="L234" s="286">
        <v>8076.49</v>
      </c>
      <c r="M234" s="286">
        <v>8057.28</v>
      </c>
      <c r="N234" s="286">
        <v>8038.45</v>
      </c>
      <c r="O234" s="286">
        <v>8039.46</v>
      </c>
      <c r="P234" s="286">
        <v>8044.86</v>
      </c>
      <c r="Q234" s="286">
        <v>8068.86</v>
      </c>
      <c r="R234" s="286">
        <v>8065.7</v>
      </c>
      <c r="S234" s="286">
        <v>8168.42</v>
      </c>
      <c r="T234" s="286">
        <v>8225.2000000000007</v>
      </c>
      <c r="U234" s="286">
        <v>8266.4500000000007</v>
      </c>
      <c r="V234" s="286">
        <v>8215.9599999999991</v>
      </c>
      <c r="W234" s="286">
        <v>8185.15</v>
      </c>
      <c r="X234" s="286">
        <v>8106.9</v>
      </c>
      <c r="Y234" s="286">
        <v>8090.04</v>
      </c>
    </row>
    <row r="235" spans="1:25">
      <c r="A235" s="320">
        <v>14</v>
      </c>
      <c r="B235" s="286">
        <v>8170.44</v>
      </c>
      <c r="C235" s="286">
        <v>8139.46</v>
      </c>
      <c r="D235" s="286">
        <v>8003.35</v>
      </c>
      <c r="E235" s="286">
        <v>7908.85</v>
      </c>
      <c r="F235" s="286">
        <v>7910.87</v>
      </c>
      <c r="G235" s="286">
        <v>8035.29</v>
      </c>
      <c r="H235" s="286">
        <v>8054.91</v>
      </c>
      <c r="I235" s="286">
        <v>8104.96</v>
      </c>
      <c r="J235" s="286">
        <v>8087.95</v>
      </c>
      <c r="K235" s="286">
        <v>8084.47</v>
      </c>
      <c r="L235" s="286">
        <v>8074.02</v>
      </c>
      <c r="M235" s="286">
        <v>8061.33</v>
      </c>
      <c r="N235" s="286">
        <v>8097.4</v>
      </c>
      <c r="O235" s="286">
        <v>8067.87</v>
      </c>
      <c r="P235" s="286">
        <v>8069.01</v>
      </c>
      <c r="Q235" s="286">
        <v>8067.46</v>
      </c>
      <c r="R235" s="286">
        <v>8104.39</v>
      </c>
      <c r="S235" s="286">
        <v>8180.15</v>
      </c>
      <c r="T235" s="286">
        <v>8240.33</v>
      </c>
      <c r="U235" s="286">
        <v>8246.68</v>
      </c>
      <c r="V235" s="286">
        <v>8222.58</v>
      </c>
      <c r="W235" s="286">
        <v>8210.7199999999993</v>
      </c>
      <c r="X235" s="286">
        <v>8174.15</v>
      </c>
      <c r="Y235" s="286">
        <v>8152.35</v>
      </c>
    </row>
    <row r="236" spans="1:25">
      <c r="A236" s="320">
        <v>15</v>
      </c>
      <c r="B236" s="286">
        <v>8251.92</v>
      </c>
      <c r="C236" s="286">
        <v>8128.85</v>
      </c>
      <c r="D236" s="286">
        <v>7974.66</v>
      </c>
      <c r="E236" s="286">
        <v>7861.94</v>
      </c>
      <c r="F236" s="286">
        <v>7855.16</v>
      </c>
      <c r="G236" s="286">
        <v>7885.12</v>
      </c>
      <c r="H236" s="286">
        <v>7988.5</v>
      </c>
      <c r="I236" s="286">
        <v>8169.27</v>
      </c>
      <c r="J236" s="286">
        <v>8195.3700000000008</v>
      </c>
      <c r="K236" s="286">
        <v>8195.93</v>
      </c>
      <c r="L236" s="286">
        <v>8198.35</v>
      </c>
      <c r="M236" s="286">
        <v>8190.5</v>
      </c>
      <c r="N236" s="286">
        <v>8203.56</v>
      </c>
      <c r="O236" s="286">
        <v>8218.9500000000007</v>
      </c>
      <c r="P236" s="286">
        <v>8233.5300000000007</v>
      </c>
      <c r="Q236" s="286">
        <v>8265.17</v>
      </c>
      <c r="R236" s="286">
        <v>8293.35</v>
      </c>
      <c r="S236" s="286">
        <v>8373.61</v>
      </c>
      <c r="T236" s="286">
        <v>8439.7999999999993</v>
      </c>
      <c r="U236" s="286">
        <v>8501.2000000000007</v>
      </c>
      <c r="V236" s="286">
        <v>8420.74</v>
      </c>
      <c r="W236" s="286">
        <v>8355.2199999999993</v>
      </c>
      <c r="X236" s="286">
        <v>8339.23</v>
      </c>
      <c r="Y236" s="286">
        <v>8294.23</v>
      </c>
    </row>
    <row r="237" spans="1:25">
      <c r="A237" s="320">
        <v>16</v>
      </c>
      <c r="B237" s="286">
        <v>8190.14</v>
      </c>
      <c r="C237" s="286">
        <v>8177.44</v>
      </c>
      <c r="D237" s="286">
        <v>8081.64</v>
      </c>
      <c r="E237" s="286">
        <v>7997.79</v>
      </c>
      <c r="F237" s="286">
        <v>7943.42</v>
      </c>
      <c r="G237" s="286">
        <v>8084.65</v>
      </c>
      <c r="H237" s="286">
        <v>8136.39</v>
      </c>
      <c r="I237" s="286">
        <v>8135.98</v>
      </c>
      <c r="J237" s="286">
        <v>8152.41</v>
      </c>
      <c r="K237" s="286">
        <v>8140.83</v>
      </c>
      <c r="L237" s="286">
        <v>8137.15</v>
      </c>
      <c r="M237" s="286">
        <v>8122.53</v>
      </c>
      <c r="N237" s="286">
        <v>8080.32</v>
      </c>
      <c r="O237" s="286">
        <v>8081.59</v>
      </c>
      <c r="P237" s="286">
        <v>8087.7</v>
      </c>
      <c r="Q237" s="286">
        <v>8108.51</v>
      </c>
      <c r="R237" s="286">
        <v>8069.27</v>
      </c>
      <c r="S237" s="286">
        <v>8200.2999999999993</v>
      </c>
      <c r="T237" s="286">
        <v>8244.7099999999991</v>
      </c>
      <c r="U237" s="286">
        <v>8288.16</v>
      </c>
      <c r="V237" s="286">
        <v>8239.4</v>
      </c>
      <c r="W237" s="286">
        <v>8190.33</v>
      </c>
      <c r="X237" s="286">
        <v>8133.28</v>
      </c>
      <c r="Y237" s="286">
        <v>8116.93</v>
      </c>
    </row>
    <row r="238" spans="1:25">
      <c r="A238" s="320">
        <v>17</v>
      </c>
      <c r="B238" s="286">
        <v>8205.67</v>
      </c>
      <c r="C238" s="286">
        <v>8202.9500000000007</v>
      </c>
      <c r="D238" s="286">
        <v>8176.92</v>
      </c>
      <c r="E238" s="286">
        <v>8102.89</v>
      </c>
      <c r="F238" s="286">
        <v>8040.28</v>
      </c>
      <c r="G238" s="286">
        <v>8185.5</v>
      </c>
      <c r="H238" s="286">
        <v>8199.5400000000009</v>
      </c>
      <c r="I238" s="286">
        <v>8213.48</v>
      </c>
      <c r="J238" s="286">
        <v>8233.4599999999991</v>
      </c>
      <c r="K238" s="286">
        <v>8238.67</v>
      </c>
      <c r="L238" s="286">
        <v>8221.4699999999993</v>
      </c>
      <c r="M238" s="286">
        <v>8200.9599999999991</v>
      </c>
      <c r="N238" s="286">
        <v>8204.75</v>
      </c>
      <c r="O238" s="286">
        <v>8202.52</v>
      </c>
      <c r="P238" s="286">
        <v>8205.41</v>
      </c>
      <c r="Q238" s="286">
        <v>8225.2900000000009</v>
      </c>
      <c r="R238" s="286">
        <v>8255.0400000000009</v>
      </c>
      <c r="S238" s="286">
        <v>8344.7099999999991</v>
      </c>
      <c r="T238" s="286">
        <v>8412.0400000000009</v>
      </c>
      <c r="U238" s="286">
        <v>8486.91</v>
      </c>
      <c r="V238" s="286">
        <v>8309.65</v>
      </c>
      <c r="W238" s="286">
        <v>8308.19</v>
      </c>
      <c r="X238" s="286">
        <v>8300.4599999999991</v>
      </c>
      <c r="Y238" s="286">
        <v>8263.93</v>
      </c>
    </row>
    <row r="239" spans="1:25">
      <c r="A239" s="320">
        <v>18</v>
      </c>
      <c r="B239" s="286">
        <v>8242.09</v>
      </c>
      <c r="C239" s="286">
        <v>8227.18</v>
      </c>
      <c r="D239" s="286">
        <v>8170.19</v>
      </c>
      <c r="E239" s="286">
        <v>8146.07</v>
      </c>
      <c r="F239" s="286">
        <v>8150.14</v>
      </c>
      <c r="G239" s="286">
        <v>8199.0400000000009</v>
      </c>
      <c r="H239" s="286">
        <v>8211.76</v>
      </c>
      <c r="I239" s="286">
        <v>8224.4500000000007</v>
      </c>
      <c r="J239" s="286">
        <v>8253.5400000000009</v>
      </c>
      <c r="K239" s="286">
        <v>8252.16</v>
      </c>
      <c r="L239" s="286">
        <v>8240.11</v>
      </c>
      <c r="M239" s="286">
        <v>8233.85</v>
      </c>
      <c r="N239" s="286">
        <v>8209.59</v>
      </c>
      <c r="O239" s="286">
        <v>8212.44</v>
      </c>
      <c r="P239" s="286">
        <v>8211.9599999999991</v>
      </c>
      <c r="Q239" s="286">
        <v>8242.82</v>
      </c>
      <c r="R239" s="286">
        <v>8252.27</v>
      </c>
      <c r="S239" s="286">
        <v>8362.9599999999991</v>
      </c>
      <c r="T239" s="286">
        <v>8405.94</v>
      </c>
      <c r="U239" s="286">
        <v>8333.2099999999991</v>
      </c>
      <c r="V239" s="286">
        <v>8345.9599999999991</v>
      </c>
      <c r="W239" s="286">
        <v>8317.19</v>
      </c>
      <c r="X239" s="286">
        <v>8240.8799999999992</v>
      </c>
      <c r="Y239" s="286">
        <v>8206.8799999999992</v>
      </c>
    </row>
    <row r="240" spans="1:25">
      <c r="A240" s="320">
        <v>19</v>
      </c>
      <c r="B240" s="286">
        <v>8181.36</v>
      </c>
      <c r="C240" s="286">
        <v>8169.34</v>
      </c>
      <c r="D240" s="286">
        <v>8133.17</v>
      </c>
      <c r="E240" s="286">
        <v>8090.57</v>
      </c>
      <c r="F240" s="286">
        <v>8068.86</v>
      </c>
      <c r="G240" s="286">
        <v>8124.78</v>
      </c>
      <c r="H240" s="286">
        <v>8178.96</v>
      </c>
      <c r="I240" s="286">
        <v>8164.44</v>
      </c>
      <c r="J240" s="286">
        <v>8183.64</v>
      </c>
      <c r="K240" s="286">
        <v>8180.77</v>
      </c>
      <c r="L240" s="286">
        <v>8188.1</v>
      </c>
      <c r="M240" s="286">
        <v>8182.19</v>
      </c>
      <c r="N240" s="286">
        <v>8133.79</v>
      </c>
      <c r="O240" s="286">
        <v>8132.15</v>
      </c>
      <c r="P240" s="286">
        <v>8144.18</v>
      </c>
      <c r="Q240" s="286">
        <v>8181.38</v>
      </c>
      <c r="R240" s="286">
        <v>8195.11</v>
      </c>
      <c r="S240" s="286">
        <v>8302.57</v>
      </c>
      <c r="T240" s="286">
        <v>8352.1200000000008</v>
      </c>
      <c r="U240" s="286">
        <v>8296.77</v>
      </c>
      <c r="V240" s="286">
        <v>8317.75</v>
      </c>
      <c r="W240" s="286">
        <v>8227.26</v>
      </c>
      <c r="X240" s="286">
        <v>8111.62</v>
      </c>
      <c r="Y240" s="286">
        <v>8110.91</v>
      </c>
    </row>
    <row r="241" spans="1:25">
      <c r="A241" s="320">
        <v>20</v>
      </c>
      <c r="B241" s="286">
        <v>8116.94</v>
      </c>
      <c r="C241" s="286">
        <v>8119.58</v>
      </c>
      <c r="D241" s="286">
        <v>8084.09</v>
      </c>
      <c r="E241" s="286">
        <v>8040.93</v>
      </c>
      <c r="F241" s="286">
        <v>7983.11</v>
      </c>
      <c r="G241" s="286">
        <v>8058.72</v>
      </c>
      <c r="H241" s="286">
        <v>8136.5</v>
      </c>
      <c r="I241" s="286">
        <v>8122.56</v>
      </c>
      <c r="J241" s="286">
        <v>8134.89</v>
      </c>
      <c r="K241" s="286">
        <v>8134.38</v>
      </c>
      <c r="L241" s="286">
        <v>8122.31</v>
      </c>
      <c r="M241" s="286">
        <v>8116.66</v>
      </c>
      <c r="N241" s="286">
        <v>8091.49</v>
      </c>
      <c r="O241" s="286">
        <v>8084.63</v>
      </c>
      <c r="P241" s="286">
        <v>8093.31</v>
      </c>
      <c r="Q241" s="286">
        <v>8115.77</v>
      </c>
      <c r="R241" s="286">
        <v>8128.53</v>
      </c>
      <c r="S241" s="286">
        <v>8214.67</v>
      </c>
      <c r="T241" s="286">
        <v>8280.65</v>
      </c>
      <c r="U241" s="286">
        <v>8231.76</v>
      </c>
      <c r="V241" s="286">
        <v>8250.9</v>
      </c>
      <c r="W241" s="286">
        <v>8213.44</v>
      </c>
      <c r="X241" s="286">
        <v>8136.38</v>
      </c>
      <c r="Y241" s="286">
        <v>8137.61</v>
      </c>
    </row>
    <row r="242" spans="1:25">
      <c r="A242" s="320">
        <v>21</v>
      </c>
      <c r="B242" s="286">
        <v>8295.99</v>
      </c>
      <c r="C242" s="286">
        <v>8294.91</v>
      </c>
      <c r="D242" s="286">
        <v>8191.46</v>
      </c>
      <c r="E242" s="286">
        <v>8108.73</v>
      </c>
      <c r="F242" s="286">
        <v>8086.33</v>
      </c>
      <c r="G242" s="286">
        <v>8188.08</v>
      </c>
      <c r="H242" s="286">
        <v>8229.52</v>
      </c>
      <c r="I242" s="286">
        <v>8260.0499999999993</v>
      </c>
      <c r="J242" s="286">
        <v>8258.6200000000008</v>
      </c>
      <c r="K242" s="286">
        <v>8307.1</v>
      </c>
      <c r="L242" s="286">
        <v>8355.0300000000007</v>
      </c>
      <c r="M242" s="286">
        <v>8371.0400000000009</v>
      </c>
      <c r="N242" s="286">
        <v>8361.23</v>
      </c>
      <c r="O242" s="286">
        <v>8345.82</v>
      </c>
      <c r="P242" s="286">
        <v>8350.35</v>
      </c>
      <c r="Q242" s="286">
        <v>8350.57</v>
      </c>
      <c r="R242" s="286">
        <v>8361.4599999999991</v>
      </c>
      <c r="S242" s="286">
        <v>8348.07</v>
      </c>
      <c r="T242" s="286">
        <v>8416.7999999999993</v>
      </c>
      <c r="U242" s="286">
        <v>8474.81</v>
      </c>
      <c r="V242" s="286">
        <v>8501.0400000000009</v>
      </c>
      <c r="W242" s="286">
        <v>8457.51</v>
      </c>
      <c r="X242" s="286">
        <v>8369.5300000000007</v>
      </c>
      <c r="Y242" s="286">
        <v>8309.33</v>
      </c>
    </row>
    <row r="243" spans="1:25">
      <c r="A243" s="320">
        <v>22</v>
      </c>
      <c r="B243" s="286">
        <v>8348.48</v>
      </c>
      <c r="C243" s="286">
        <v>8331.9</v>
      </c>
      <c r="D243" s="286">
        <v>8179.77</v>
      </c>
      <c r="E243" s="286">
        <v>8042.93</v>
      </c>
      <c r="F243" s="286">
        <v>8008.71</v>
      </c>
      <c r="G243" s="286">
        <v>8143.77</v>
      </c>
      <c r="H243" s="286">
        <v>8248.2000000000007</v>
      </c>
      <c r="I243" s="286">
        <v>8339.73</v>
      </c>
      <c r="J243" s="286">
        <v>8339.9</v>
      </c>
      <c r="K243" s="286">
        <v>8338.2800000000007</v>
      </c>
      <c r="L243" s="286">
        <v>8336.5</v>
      </c>
      <c r="M243" s="286">
        <v>8337.65</v>
      </c>
      <c r="N243" s="286">
        <v>8338.9</v>
      </c>
      <c r="O243" s="286">
        <v>8341.2099999999991</v>
      </c>
      <c r="P243" s="286">
        <v>8358.06</v>
      </c>
      <c r="Q243" s="286">
        <v>8384.23</v>
      </c>
      <c r="R243" s="286">
        <v>8426.6299999999992</v>
      </c>
      <c r="S243" s="286">
        <v>8381.26</v>
      </c>
      <c r="T243" s="286">
        <v>8450.6200000000008</v>
      </c>
      <c r="U243" s="286">
        <v>8444.2999999999993</v>
      </c>
      <c r="V243" s="286">
        <v>8487.57</v>
      </c>
      <c r="W243" s="286">
        <v>8464.39</v>
      </c>
      <c r="X243" s="286">
        <v>8387.23</v>
      </c>
      <c r="Y243" s="286">
        <v>8337.73</v>
      </c>
    </row>
    <row r="244" spans="1:25">
      <c r="A244" s="320">
        <v>23</v>
      </c>
      <c r="B244" s="286">
        <v>8177.04</v>
      </c>
      <c r="C244" s="286">
        <v>8203.5400000000009</v>
      </c>
      <c r="D244" s="286">
        <v>8155.7</v>
      </c>
      <c r="E244" s="286">
        <v>8109.01</v>
      </c>
      <c r="F244" s="286">
        <v>8077.52</v>
      </c>
      <c r="G244" s="286">
        <v>8138.49</v>
      </c>
      <c r="H244" s="286">
        <v>8195.7199999999993</v>
      </c>
      <c r="I244" s="286">
        <v>8177.35</v>
      </c>
      <c r="J244" s="286">
        <v>8183.47</v>
      </c>
      <c r="K244" s="286">
        <v>8182.34</v>
      </c>
      <c r="L244" s="286">
        <v>8189.69</v>
      </c>
      <c r="M244" s="286">
        <v>8191.34</v>
      </c>
      <c r="N244" s="286">
        <v>8138.36</v>
      </c>
      <c r="O244" s="286">
        <v>8114.34</v>
      </c>
      <c r="P244" s="286">
        <v>8084.38</v>
      </c>
      <c r="Q244" s="286">
        <v>8184.43</v>
      </c>
      <c r="R244" s="286">
        <v>8179.18</v>
      </c>
      <c r="S244" s="286">
        <v>8182.55</v>
      </c>
      <c r="T244" s="286">
        <v>8264.52</v>
      </c>
      <c r="U244" s="286">
        <v>8285.11</v>
      </c>
      <c r="V244" s="286">
        <v>8262.5499999999993</v>
      </c>
      <c r="W244" s="286">
        <v>8256.9599999999991</v>
      </c>
      <c r="X244" s="286">
        <v>8192.91</v>
      </c>
      <c r="Y244" s="286">
        <v>8162.43</v>
      </c>
    </row>
    <row r="245" spans="1:25">
      <c r="A245" s="320">
        <v>24</v>
      </c>
      <c r="B245" s="286">
        <v>8059.81</v>
      </c>
      <c r="C245" s="286">
        <v>8065.99</v>
      </c>
      <c r="D245" s="286">
        <v>8038.66</v>
      </c>
      <c r="E245" s="286">
        <v>7972.77</v>
      </c>
      <c r="F245" s="286">
        <v>7959.76</v>
      </c>
      <c r="G245" s="286">
        <v>7997.83</v>
      </c>
      <c r="H245" s="286">
        <v>8002.08</v>
      </c>
      <c r="I245" s="286">
        <v>7998.24</v>
      </c>
      <c r="J245" s="286">
        <v>8000.55</v>
      </c>
      <c r="K245" s="286">
        <v>8051.15</v>
      </c>
      <c r="L245" s="286">
        <v>8038.05</v>
      </c>
      <c r="M245" s="286">
        <v>8033.45</v>
      </c>
      <c r="N245" s="286">
        <v>7997.98</v>
      </c>
      <c r="O245" s="286">
        <v>7998.34</v>
      </c>
      <c r="P245" s="286">
        <v>7997.43</v>
      </c>
      <c r="Q245" s="286">
        <v>8014.9</v>
      </c>
      <c r="R245" s="286">
        <v>8026.94</v>
      </c>
      <c r="S245" s="286">
        <v>8045.03</v>
      </c>
      <c r="T245" s="286">
        <v>8096.7</v>
      </c>
      <c r="U245" s="286">
        <v>8135.64</v>
      </c>
      <c r="V245" s="286">
        <v>8187.77</v>
      </c>
      <c r="W245" s="286">
        <v>8180.63</v>
      </c>
      <c r="X245" s="286">
        <v>8072.13</v>
      </c>
      <c r="Y245" s="286">
        <v>8051.58</v>
      </c>
    </row>
    <row r="246" spans="1:25">
      <c r="A246" s="320">
        <v>25</v>
      </c>
      <c r="B246" s="286">
        <v>8087.02</v>
      </c>
      <c r="C246" s="286">
        <v>8095.14</v>
      </c>
      <c r="D246" s="286">
        <v>8149.98</v>
      </c>
      <c r="E246" s="286">
        <v>8100.6</v>
      </c>
      <c r="F246" s="286">
        <v>8074.95</v>
      </c>
      <c r="G246" s="286">
        <v>8130.22</v>
      </c>
      <c r="H246" s="286">
        <v>8199.2999999999993</v>
      </c>
      <c r="I246" s="286">
        <v>8202.66</v>
      </c>
      <c r="J246" s="286">
        <v>8223.0400000000009</v>
      </c>
      <c r="K246" s="286">
        <v>8225.89</v>
      </c>
      <c r="L246" s="286">
        <v>8214.44</v>
      </c>
      <c r="M246" s="286">
        <v>8213.66</v>
      </c>
      <c r="N246" s="286">
        <v>8176</v>
      </c>
      <c r="O246" s="286">
        <v>8176.34</v>
      </c>
      <c r="P246" s="286">
        <v>8186.55</v>
      </c>
      <c r="Q246" s="286">
        <v>8188.24</v>
      </c>
      <c r="R246" s="286">
        <v>8208.07</v>
      </c>
      <c r="S246" s="286">
        <v>8219.8700000000008</v>
      </c>
      <c r="T246" s="286">
        <v>8179.51</v>
      </c>
      <c r="U246" s="286">
        <v>8210.09</v>
      </c>
      <c r="V246" s="286">
        <v>8233.07</v>
      </c>
      <c r="W246" s="286">
        <v>8212.2099999999991</v>
      </c>
      <c r="X246" s="286">
        <v>8129.73</v>
      </c>
      <c r="Y246" s="286">
        <v>8111.78</v>
      </c>
    </row>
    <row r="247" spans="1:25">
      <c r="A247" s="320">
        <v>26</v>
      </c>
      <c r="B247" s="286">
        <v>8299.2000000000007</v>
      </c>
      <c r="C247" s="286">
        <v>8301.2099999999991</v>
      </c>
      <c r="D247" s="286">
        <v>8358.64</v>
      </c>
      <c r="E247" s="286">
        <v>8372.82</v>
      </c>
      <c r="F247" s="286">
        <v>8349.14</v>
      </c>
      <c r="G247" s="286">
        <v>8396.68</v>
      </c>
      <c r="H247" s="286">
        <v>8464.93</v>
      </c>
      <c r="I247" s="286">
        <v>8455.6</v>
      </c>
      <c r="J247" s="286">
        <v>8475.24</v>
      </c>
      <c r="K247" s="286">
        <v>8481.81</v>
      </c>
      <c r="L247" s="286">
        <v>8471.75</v>
      </c>
      <c r="M247" s="286">
        <v>8475.2199999999993</v>
      </c>
      <c r="N247" s="286">
        <v>8365.27</v>
      </c>
      <c r="O247" s="286">
        <v>8455.18</v>
      </c>
      <c r="P247" s="286">
        <v>8454.07</v>
      </c>
      <c r="Q247" s="286">
        <v>8467.76</v>
      </c>
      <c r="R247" s="286">
        <v>8479.81</v>
      </c>
      <c r="S247" s="286">
        <v>8494.4</v>
      </c>
      <c r="T247" s="286">
        <v>8421.1</v>
      </c>
      <c r="U247" s="286">
        <v>8437.74</v>
      </c>
      <c r="V247" s="286">
        <v>8482.0400000000009</v>
      </c>
      <c r="W247" s="286">
        <v>8467.65</v>
      </c>
      <c r="X247" s="286">
        <v>8341.48</v>
      </c>
      <c r="Y247" s="286">
        <v>8312.61</v>
      </c>
    </row>
    <row r="248" spans="1:25">
      <c r="A248" s="320">
        <v>27</v>
      </c>
      <c r="B248" s="286">
        <v>8282.85</v>
      </c>
      <c r="C248" s="286">
        <v>8295.2099999999991</v>
      </c>
      <c r="D248" s="286">
        <v>8397.7099999999991</v>
      </c>
      <c r="E248" s="286">
        <v>8394.75</v>
      </c>
      <c r="F248" s="286">
        <v>8306.1299999999992</v>
      </c>
      <c r="G248" s="286">
        <v>8403.8799999999992</v>
      </c>
      <c r="H248" s="286">
        <v>8470.36</v>
      </c>
      <c r="I248" s="286">
        <v>8498.33</v>
      </c>
      <c r="J248" s="286">
        <v>8452.73</v>
      </c>
      <c r="K248" s="286">
        <v>8525.08</v>
      </c>
      <c r="L248" s="286">
        <v>8471.24</v>
      </c>
      <c r="M248" s="286">
        <v>8489.31</v>
      </c>
      <c r="N248" s="286">
        <v>8375.4699999999993</v>
      </c>
      <c r="O248" s="286">
        <v>8372.19</v>
      </c>
      <c r="P248" s="286">
        <v>8385.5300000000007</v>
      </c>
      <c r="Q248" s="286">
        <v>8383.69</v>
      </c>
      <c r="R248" s="286">
        <v>8425.5300000000007</v>
      </c>
      <c r="S248" s="286">
        <v>8442.02</v>
      </c>
      <c r="T248" s="286">
        <v>8473.85</v>
      </c>
      <c r="U248" s="286">
        <v>8434.98</v>
      </c>
      <c r="V248" s="286">
        <v>8546.01</v>
      </c>
      <c r="W248" s="286">
        <v>8523.44</v>
      </c>
      <c r="X248" s="286">
        <v>8353.4500000000007</v>
      </c>
      <c r="Y248" s="286">
        <v>8333.1</v>
      </c>
    </row>
    <row r="249" spans="1:25">
      <c r="A249" s="320">
        <v>28</v>
      </c>
      <c r="B249" s="286">
        <v>8263.57</v>
      </c>
      <c r="C249" s="286">
        <v>8251.14</v>
      </c>
      <c r="D249" s="286">
        <v>8272.5</v>
      </c>
      <c r="E249" s="286">
        <v>8227.2199999999993</v>
      </c>
      <c r="F249" s="286">
        <v>8218.74</v>
      </c>
      <c r="G249" s="286">
        <v>8317.5300000000007</v>
      </c>
      <c r="H249" s="286">
        <v>8370.0400000000009</v>
      </c>
      <c r="I249" s="286">
        <v>8434.42</v>
      </c>
      <c r="J249" s="286">
        <v>8470.02</v>
      </c>
      <c r="K249" s="286">
        <v>8469.64</v>
      </c>
      <c r="L249" s="286">
        <v>8423.89</v>
      </c>
      <c r="M249" s="286">
        <v>8426.16</v>
      </c>
      <c r="N249" s="286">
        <v>8407.23</v>
      </c>
      <c r="O249" s="286">
        <v>8418.39</v>
      </c>
      <c r="P249" s="286">
        <v>8419.15</v>
      </c>
      <c r="Q249" s="286">
        <v>8439.3799999999992</v>
      </c>
      <c r="R249" s="286">
        <v>8465.2199999999993</v>
      </c>
      <c r="S249" s="286">
        <v>8460.66</v>
      </c>
      <c r="T249" s="286">
        <v>8421.7199999999993</v>
      </c>
      <c r="U249" s="286">
        <v>8456.3700000000008</v>
      </c>
      <c r="V249" s="286">
        <v>8462.27</v>
      </c>
      <c r="W249" s="286">
        <v>8435.6</v>
      </c>
      <c r="X249" s="286">
        <v>8320.44</v>
      </c>
      <c r="Y249" s="286">
        <v>8283.39</v>
      </c>
    </row>
    <row r="250" spans="1:25">
      <c r="A250" s="320">
        <v>29</v>
      </c>
      <c r="B250" s="286">
        <v>8159.39</v>
      </c>
      <c r="C250" s="286">
        <v>8124.58</v>
      </c>
      <c r="D250" s="286">
        <v>8140.06</v>
      </c>
      <c r="E250" s="286">
        <v>8071.26</v>
      </c>
      <c r="F250" s="286">
        <v>8051.52</v>
      </c>
      <c r="G250" s="286">
        <v>8122.07</v>
      </c>
      <c r="H250" s="286">
        <v>8177.73</v>
      </c>
      <c r="I250" s="286">
        <v>8210.64</v>
      </c>
      <c r="J250" s="286">
        <v>8294.66</v>
      </c>
      <c r="K250" s="286">
        <v>8288.9699999999993</v>
      </c>
      <c r="L250" s="286">
        <v>8284.33</v>
      </c>
      <c r="M250" s="286">
        <v>8282.07</v>
      </c>
      <c r="N250" s="286">
        <v>8239.5</v>
      </c>
      <c r="O250" s="286">
        <v>8244.24</v>
      </c>
      <c r="P250" s="286">
        <v>8277.14</v>
      </c>
      <c r="Q250" s="286">
        <v>8290.18</v>
      </c>
      <c r="R250" s="286">
        <v>8268.77</v>
      </c>
      <c r="S250" s="286">
        <v>8316.57</v>
      </c>
      <c r="T250" s="286">
        <v>8277.89</v>
      </c>
      <c r="U250" s="286">
        <v>8296.81</v>
      </c>
      <c r="V250" s="286">
        <v>8315.76</v>
      </c>
      <c r="W250" s="286">
        <v>8264.2000000000007</v>
      </c>
      <c r="X250" s="286">
        <v>8165.23</v>
      </c>
      <c r="Y250" s="286">
        <v>8136.63</v>
      </c>
    </row>
    <row r="251" spans="1:25">
      <c r="A251" s="320">
        <v>30</v>
      </c>
      <c r="B251" s="286">
        <v>8089.79</v>
      </c>
      <c r="C251" s="286">
        <v>8075.53</v>
      </c>
      <c r="D251" s="286">
        <v>8105.57</v>
      </c>
      <c r="E251" s="286">
        <v>8086.77</v>
      </c>
      <c r="F251" s="286">
        <v>8058.75</v>
      </c>
      <c r="G251" s="286">
        <v>8152.1</v>
      </c>
      <c r="H251" s="286">
        <v>8269.39</v>
      </c>
      <c r="I251" s="286">
        <v>8282.4699999999993</v>
      </c>
      <c r="J251" s="286">
        <v>8300.2900000000009</v>
      </c>
      <c r="K251" s="286">
        <v>8305.92</v>
      </c>
      <c r="L251" s="286">
        <v>8294.6299999999992</v>
      </c>
      <c r="M251" s="286">
        <v>8245.02</v>
      </c>
      <c r="N251" s="286">
        <v>8213.07</v>
      </c>
      <c r="O251" s="286">
        <v>8216.14</v>
      </c>
      <c r="P251" s="286">
        <v>8245.2099999999991</v>
      </c>
      <c r="Q251" s="286">
        <v>8264.02</v>
      </c>
      <c r="R251" s="286">
        <v>8312.86</v>
      </c>
      <c r="S251" s="286">
        <v>8337.83</v>
      </c>
      <c r="T251" s="286">
        <v>8288.06</v>
      </c>
      <c r="U251" s="286">
        <v>8288.39</v>
      </c>
      <c r="V251" s="286">
        <v>8315.02</v>
      </c>
      <c r="W251" s="286">
        <v>8265.89</v>
      </c>
      <c r="X251" s="286">
        <v>8158.56</v>
      </c>
      <c r="Y251" s="286">
        <v>8108.03</v>
      </c>
    </row>
    <row r="252" spans="1:25">
      <c r="A252" s="320">
        <v>31</v>
      </c>
      <c r="B252" s="286">
        <v>7980.56</v>
      </c>
      <c r="C252" s="286">
        <v>7980.29</v>
      </c>
      <c r="D252" s="286">
        <v>7992.78</v>
      </c>
      <c r="E252" s="286">
        <v>7985.28</v>
      </c>
      <c r="F252" s="286">
        <v>8040.93</v>
      </c>
      <c r="G252" s="286">
        <v>8107.7</v>
      </c>
      <c r="H252" s="286">
        <v>8168.16</v>
      </c>
      <c r="I252" s="286">
        <v>8171.87</v>
      </c>
      <c r="J252" s="286">
        <v>8205.23</v>
      </c>
      <c r="K252" s="286">
        <v>8213.86</v>
      </c>
      <c r="L252" s="286">
        <v>8200.9699999999993</v>
      </c>
      <c r="M252" s="286">
        <v>8198.52</v>
      </c>
      <c r="N252" s="286">
        <v>8149.82</v>
      </c>
      <c r="O252" s="286">
        <v>8152.46</v>
      </c>
      <c r="P252" s="286">
        <v>8173.57</v>
      </c>
      <c r="Q252" s="286">
        <v>8240.24</v>
      </c>
      <c r="R252" s="286">
        <v>8260.36</v>
      </c>
      <c r="S252" s="286">
        <v>8278.91</v>
      </c>
      <c r="T252" s="286">
        <v>8238.9699999999993</v>
      </c>
      <c r="U252" s="286">
        <v>8203.1200000000008</v>
      </c>
      <c r="V252" s="286">
        <v>8169.91</v>
      </c>
      <c r="W252" s="286">
        <v>8166.94</v>
      </c>
      <c r="X252" s="286">
        <v>8035.08</v>
      </c>
      <c r="Y252" s="286">
        <v>8017.6</v>
      </c>
    </row>
    <row r="253" spans="1:25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</row>
    <row r="254" spans="1:25" s="332" customFormat="1" ht="15.75" thickBot="1">
      <c r="A254" s="353" t="s">
        <v>224</v>
      </c>
      <c r="B254" s="353"/>
      <c r="C254" s="353"/>
      <c r="D254" s="353"/>
      <c r="E254" s="353"/>
      <c r="F254" s="353"/>
      <c r="G254" s="353"/>
      <c r="H254" s="353"/>
      <c r="I254" s="353"/>
      <c r="J254" s="353"/>
      <c r="K254" s="353"/>
      <c r="L254" s="353"/>
      <c r="M254" s="353"/>
      <c r="N254" s="354">
        <v>1002236.25</v>
      </c>
      <c r="O254" s="355"/>
      <c r="P254" s="355"/>
      <c r="Q254" s="355"/>
      <c r="R254" s="355"/>
      <c r="S254" s="355"/>
      <c r="T254" s="355"/>
      <c r="U254" s="355"/>
      <c r="V254" s="355"/>
      <c r="W254" s="355"/>
      <c r="X254" s="355"/>
      <c r="Y254" s="355"/>
    </row>
    <row r="255" spans="1:25" s="357" customFormat="1" ht="15" customHeight="1">
      <c r="A255" s="447" t="s">
        <v>338</v>
      </c>
      <c r="B255" s="448"/>
      <c r="C255" s="448"/>
      <c r="D255" s="448"/>
      <c r="E255" s="448"/>
      <c r="F255" s="448"/>
      <c r="G255" s="448"/>
      <c r="H255" s="448"/>
      <c r="I255" s="448"/>
      <c r="J255" s="448"/>
      <c r="K255" s="448"/>
      <c r="L255" s="448"/>
      <c r="M255" s="448"/>
      <c r="N255" s="359">
        <v>999432.39</v>
      </c>
      <c r="O255" s="356"/>
      <c r="P255" s="356"/>
      <c r="Q255" s="356"/>
      <c r="R255" s="356"/>
      <c r="S255" s="356"/>
      <c r="T255" s="356"/>
      <c r="U255" s="356"/>
      <c r="V255" s="356"/>
      <c r="W255" s="356"/>
      <c r="X255" s="356"/>
      <c r="Y255" s="356"/>
    </row>
    <row r="256" spans="1:25" s="357" customFormat="1">
      <c r="A256" s="445" t="s">
        <v>339</v>
      </c>
      <c r="B256" s="446"/>
      <c r="C256" s="446"/>
      <c r="D256" s="446"/>
      <c r="E256" s="446"/>
      <c r="F256" s="446"/>
      <c r="G256" s="446"/>
      <c r="H256" s="446"/>
      <c r="I256" s="446"/>
      <c r="J256" s="446"/>
      <c r="K256" s="446"/>
      <c r="L256" s="446"/>
      <c r="M256" s="446"/>
      <c r="N256" s="446"/>
      <c r="O256" s="446"/>
      <c r="P256" s="446"/>
      <c r="Q256" s="446"/>
      <c r="R256" s="446"/>
      <c r="S256" s="358">
        <v>2803.86</v>
      </c>
      <c r="T256" s="356"/>
      <c r="U256" s="356"/>
      <c r="V256" s="356"/>
      <c r="W256" s="356"/>
      <c r="X256" s="356"/>
      <c r="Y256" s="356"/>
    </row>
    <row r="257" spans="1:167" s="332" customFormat="1">
      <c r="A257" s="444"/>
      <c r="B257" s="444"/>
      <c r="C257" s="444"/>
      <c r="D257" s="444"/>
      <c r="E257" s="444"/>
      <c r="F257" s="444"/>
      <c r="G257" s="444"/>
      <c r="H257" s="444"/>
      <c r="I257" s="444"/>
      <c r="J257" s="444"/>
      <c r="K257" s="444"/>
      <c r="L257" s="444"/>
      <c r="M257" s="444"/>
      <c r="N257" s="444"/>
      <c r="O257" s="444"/>
      <c r="P257" s="444"/>
      <c r="Q257" s="444"/>
      <c r="R257" s="444"/>
      <c r="S257" s="444"/>
      <c r="T257" s="444"/>
      <c r="U257" s="444"/>
      <c r="V257" s="444"/>
      <c r="W257" s="444"/>
      <c r="X257" s="444"/>
      <c r="Y257" s="444"/>
    </row>
    <row r="258" spans="1:167" ht="56.25" customHeight="1">
      <c r="A258" s="443" t="s">
        <v>225</v>
      </c>
      <c r="B258" s="443"/>
      <c r="C258" s="443"/>
      <c r="D258" s="443"/>
      <c r="E258" s="443"/>
      <c r="F258" s="443"/>
      <c r="G258" s="443"/>
      <c r="H258" s="443"/>
      <c r="I258" s="443"/>
      <c r="J258" s="443"/>
      <c r="K258" s="443"/>
      <c r="L258" s="443"/>
      <c r="M258" s="443"/>
      <c r="N258" s="443"/>
      <c r="O258" s="443"/>
      <c r="P258" s="443"/>
      <c r="Q258" s="443"/>
      <c r="R258" s="443"/>
      <c r="S258" s="443"/>
      <c r="T258" s="443"/>
      <c r="U258" s="443"/>
      <c r="V258" s="443"/>
      <c r="W258" s="443"/>
      <c r="X258" s="443"/>
      <c r="Y258" s="443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</row>
    <row r="259" spans="1:167">
      <c r="A259" s="312"/>
      <c r="B259" s="313" t="s">
        <v>219</v>
      </c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</row>
    <row r="260" spans="1:167">
      <c r="A260" s="433" t="s">
        <v>218</v>
      </c>
      <c r="B260" s="449" t="s">
        <v>95</v>
      </c>
      <c r="C260" s="449"/>
      <c r="D260" s="449"/>
      <c r="E260" s="449"/>
      <c r="F260" s="449"/>
      <c r="G260" s="449"/>
      <c r="H260" s="449"/>
      <c r="I260" s="449"/>
      <c r="J260" s="449"/>
      <c r="K260" s="449"/>
      <c r="L260" s="449"/>
      <c r="M260" s="449"/>
      <c r="N260" s="449"/>
      <c r="O260" s="449"/>
      <c r="P260" s="449"/>
      <c r="Q260" s="449"/>
      <c r="R260" s="449"/>
      <c r="S260" s="449"/>
      <c r="T260" s="449"/>
      <c r="U260" s="449"/>
      <c r="V260" s="449"/>
      <c r="W260" s="449"/>
      <c r="X260" s="449"/>
      <c r="Y260" s="449"/>
    </row>
    <row r="261" spans="1:167" ht="30">
      <c r="A261" s="433"/>
      <c r="B261" s="311" t="s">
        <v>1</v>
      </c>
      <c r="C261" s="311" t="s">
        <v>2</v>
      </c>
      <c r="D261" s="311" t="s">
        <v>3</v>
      </c>
      <c r="E261" s="311" t="s">
        <v>4</v>
      </c>
      <c r="F261" s="311" t="s">
        <v>5</v>
      </c>
      <c r="G261" s="311" t="s">
        <v>6</v>
      </c>
      <c r="H261" s="311" t="s">
        <v>7</v>
      </c>
      <c r="I261" s="311" t="s">
        <v>8</v>
      </c>
      <c r="J261" s="311" t="s">
        <v>9</v>
      </c>
      <c r="K261" s="311" t="s">
        <v>10</v>
      </c>
      <c r="L261" s="311" t="s">
        <v>11</v>
      </c>
      <c r="M261" s="311" t="s">
        <v>12</v>
      </c>
      <c r="N261" s="311" t="s">
        <v>13</v>
      </c>
      <c r="O261" s="311" t="s">
        <v>14</v>
      </c>
      <c r="P261" s="311" t="s">
        <v>15</v>
      </c>
      <c r="Q261" s="311" t="s">
        <v>16</v>
      </c>
      <c r="R261" s="311" t="s">
        <v>17</v>
      </c>
      <c r="S261" s="311" t="s">
        <v>18</v>
      </c>
      <c r="T261" s="311" t="s">
        <v>19</v>
      </c>
      <c r="U261" s="311" t="s">
        <v>20</v>
      </c>
      <c r="V261" s="311" t="s">
        <v>21</v>
      </c>
      <c r="W261" s="311" t="s">
        <v>22</v>
      </c>
      <c r="X261" s="311" t="s">
        <v>23</v>
      </c>
      <c r="Y261" s="311" t="s">
        <v>24</v>
      </c>
    </row>
    <row r="262" spans="1:167">
      <c r="A262" s="320">
        <v>1</v>
      </c>
      <c r="B262" s="286">
        <v>2818.42</v>
      </c>
      <c r="C262" s="286">
        <v>2830.49</v>
      </c>
      <c r="D262" s="286">
        <v>2841.5</v>
      </c>
      <c r="E262" s="286">
        <v>2674.26</v>
      </c>
      <c r="F262" s="286">
        <v>2662.68</v>
      </c>
      <c r="G262" s="286">
        <v>2789.33</v>
      </c>
      <c r="H262" s="286">
        <v>2863.26</v>
      </c>
      <c r="I262" s="286">
        <v>2889.21</v>
      </c>
      <c r="J262" s="286">
        <v>2932.72</v>
      </c>
      <c r="K262" s="286">
        <v>2932.11</v>
      </c>
      <c r="L262" s="286">
        <v>2927.7</v>
      </c>
      <c r="M262" s="286">
        <v>2923.39</v>
      </c>
      <c r="N262" s="286">
        <v>2922.88</v>
      </c>
      <c r="O262" s="286">
        <v>2931.5</v>
      </c>
      <c r="P262" s="286">
        <v>2941.4</v>
      </c>
      <c r="Q262" s="286">
        <v>2928.39</v>
      </c>
      <c r="R262" s="286">
        <v>2956.42</v>
      </c>
      <c r="S262" s="286">
        <v>2938.82</v>
      </c>
      <c r="T262" s="286">
        <v>2986.74</v>
      </c>
      <c r="U262" s="286">
        <v>3031.61</v>
      </c>
      <c r="V262" s="286">
        <v>2954.18</v>
      </c>
      <c r="W262" s="286">
        <v>2935.37</v>
      </c>
      <c r="X262" s="286">
        <v>2859.63</v>
      </c>
      <c r="Y262" s="286">
        <v>2823.24</v>
      </c>
    </row>
    <row r="263" spans="1:167">
      <c r="A263" s="320">
        <v>2</v>
      </c>
      <c r="B263" s="286">
        <v>2842.56</v>
      </c>
      <c r="C263" s="286">
        <v>2885.49</v>
      </c>
      <c r="D263" s="286">
        <v>2890.44</v>
      </c>
      <c r="E263" s="286">
        <v>2823.84</v>
      </c>
      <c r="F263" s="286">
        <v>2831.35</v>
      </c>
      <c r="G263" s="286">
        <v>2959.4</v>
      </c>
      <c r="H263" s="286">
        <v>3001.7</v>
      </c>
      <c r="I263" s="286">
        <v>3010.77</v>
      </c>
      <c r="J263" s="286">
        <v>3025.25</v>
      </c>
      <c r="K263" s="286">
        <v>3025.26</v>
      </c>
      <c r="L263" s="286">
        <v>3023.57</v>
      </c>
      <c r="M263" s="286">
        <v>3011.04</v>
      </c>
      <c r="N263" s="286">
        <v>2952.51</v>
      </c>
      <c r="O263" s="286">
        <v>2936.5</v>
      </c>
      <c r="P263" s="286">
        <v>2926.17</v>
      </c>
      <c r="Q263" s="286">
        <v>2948.88</v>
      </c>
      <c r="R263" s="286">
        <v>2948.76</v>
      </c>
      <c r="S263" s="286">
        <v>2966.87</v>
      </c>
      <c r="T263" s="286">
        <v>3086.01</v>
      </c>
      <c r="U263" s="286">
        <v>3105.7</v>
      </c>
      <c r="V263" s="286">
        <v>2987.89</v>
      </c>
      <c r="W263" s="286">
        <v>3003.39</v>
      </c>
      <c r="X263" s="286">
        <v>2947.25</v>
      </c>
      <c r="Y263" s="286">
        <v>2808.64</v>
      </c>
    </row>
    <row r="264" spans="1:167">
      <c r="A264" s="320">
        <v>3</v>
      </c>
      <c r="B264" s="286">
        <v>2677.87</v>
      </c>
      <c r="C264" s="286">
        <v>2713.48</v>
      </c>
      <c r="D264" s="286">
        <v>2860.27</v>
      </c>
      <c r="E264" s="286">
        <v>2721.8</v>
      </c>
      <c r="F264" s="286">
        <v>2721.05</v>
      </c>
      <c r="G264" s="286">
        <v>2897.83</v>
      </c>
      <c r="H264" s="286">
        <v>2945.16</v>
      </c>
      <c r="I264" s="286">
        <v>2903.99</v>
      </c>
      <c r="J264" s="286">
        <v>2937.65</v>
      </c>
      <c r="K264" s="286">
        <v>2919.96</v>
      </c>
      <c r="L264" s="286">
        <v>2967.19</v>
      </c>
      <c r="M264" s="286">
        <v>2927.48</v>
      </c>
      <c r="N264" s="286">
        <v>2923.41</v>
      </c>
      <c r="O264" s="286">
        <v>2928.56</v>
      </c>
      <c r="P264" s="286">
        <v>2904.8</v>
      </c>
      <c r="Q264" s="286">
        <v>2928.04</v>
      </c>
      <c r="R264" s="286">
        <v>2938.03</v>
      </c>
      <c r="S264" s="286">
        <v>2966.53</v>
      </c>
      <c r="T264" s="286">
        <v>3028.86</v>
      </c>
      <c r="U264" s="286">
        <v>3006.68</v>
      </c>
      <c r="V264" s="286">
        <v>2943.15</v>
      </c>
      <c r="W264" s="286">
        <v>2914.86</v>
      </c>
      <c r="X264" s="286">
        <v>2832.36</v>
      </c>
      <c r="Y264" s="286">
        <v>2736.25</v>
      </c>
    </row>
    <row r="265" spans="1:167">
      <c r="A265" s="320">
        <v>4</v>
      </c>
      <c r="B265" s="286">
        <v>2674.07</v>
      </c>
      <c r="C265" s="286">
        <v>2708.7</v>
      </c>
      <c r="D265" s="286">
        <v>2910.81</v>
      </c>
      <c r="E265" s="286">
        <v>2708.85</v>
      </c>
      <c r="F265" s="286">
        <v>2736.15</v>
      </c>
      <c r="G265" s="286">
        <v>2869.57</v>
      </c>
      <c r="H265" s="286">
        <v>2925.71</v>
      </c>
      <c r="I265" s="286">
        <v>3011.03</v>
      </c>
      <c r="J265" s="286">
        <v>3102.46</v>
      </c>
      <c r="K265" s="286">
        <v>3019.53</v>
      </c>
      <c r="L265" s="286">
        <v>3014.67</v>
      </c>
      <c r="M265" s="286">
        <v>2980.2</v>
      </c>
      <c r="N265" s="286">
        <v>3064.67</v>
      </c>
      <c r="O265" s="286">
        <v>3051.02</v>
      </c>
      <c r="P265" s="286">
        <v>3078.47</v>
      </c>
      <c r="Q265" s="286">
        <v>3108.28</v>
      </c>
      <c r="R265" s="286">
        <v>3106.48</v>
      </c>
      <c r="S265" s="286">
        <v>3114.73</v>
      </c>
      <c r="T265" s="286">
        <v>3155.29</v>
      </c>
      <c r="U265" s="286">
        <v>3177.88</v>
      </c>
      <c r="V265" s="286">
        <v>3094.52</v>
      </c>
      <c r="W265" s="286">
        <v>2974.11</v>
      </c>
      <c r="X265" s="286">
        <v>2873.38</v>
      </c>
      <c r="Y265" s="286">
        <v>2779.23</v>
      </c>
    </row>
    <row r="266" spans="1:167">
      <c r="A266" s="320">
        <v>5</v>
      </c>
      <c r="B266" s="286">
        <v>2742.1</v>
      </c>
      <c r="C266" s="286">
        <v>2720.35</v>
      </c>
      <c r="D266" s="286">
        <v>2963.07</v>
      </c>
      <c r="E266" s="286">
        <v>2825.52</v>
      </c>
      <c r="F266" s="286">
        <v>2808.09</v>
      </c>
      <c r="G266" s="286">
        <v>2943.42</v>
      </c>
      <c r="H266" s="286">
        <v>2976.64</v>
      </c>
      <c r="I266" s="286">
        <v>2961.11</v>
      </c>
      <c r="J266" s="286">
        <v>2990.76</v>
      </c>
      <c r="K266" s="286">
        <v>2990.86</v>
      </c>
      <c r="L266" s="286">
        <v>2977.73</v>
      </c>
      <c r="M266" s="286">
        <v>3027.14</v>
      </c>
      <c r="N266" s="286">
        <v>2901.21</v>
      </c>
      <c r="O266" s="286">
        <v>2865.34</v>
      </c>
      <c r="P266" s="286">
        <v>3031.95</v>
      </c>
      <c r="Q266" s="286">
        <v>2844.77</v>
      </c>
      <c r="R266" s="286">
        <v>2899.16</v>
      </c>
      <c r="S266" s="286">
        <v>2948.43</v>
      </c>
      <c r="T266" s="286">
        <v>3102.14</v>
      </c>
      <c r="U266" s="286">
        <v>3090.32</v>
      </c>
      <c r="V266" s="286">
        <v>3004.81</v>
      </c>
      <c r="W266" s="286">
        <v>2970.1</v>
      </c>
      <c r="X266" s="286">
        <v>2922.71</v>
      </c>
      <c r="Y266" s="286">
        <v>2842.03</v>
      </c>
    </row>
    <row r="267" spans="1:167">
      <c r="A267" s="320">
        <v>6</v>
      </c>
      <c r="B267" s="286">
        <v>2815.09</v>
      </c>
      <c r="C267" s="286">
        <v>2814.68</v>
      </c>
      <c r="D267" s="286">
        <v>2831.55</v>
      </c>
      <c r="E267" s="286">
        <v>2801.18</v>
      </c>
      <c r="F267" s="286">
        <v>2790.51</v>
      </c>
      <c r="G267" s="286">
        <v>2836.94</v>
      </c>
      <c r="H267" s="286">
        <v>2920.78</v>
      </c>
      <c r="I267" s="286">
        <v>2915.61</v>
      </c>
      <c r="J267" s="286">
        <v>2938.85</v>
      </c>
      <c r="K267" s="286">
        <v>2932.62</v>
      </c>
      <c r="L267" s="286">
        <v>2925.63</v>
      </c>
      <c r="M267" s="286">
        <v>2925.23</v>
      </c>
      <c r="N267" s="286">
        <v>2894.27</v>
      </c>
      <c r="O267" s="286">
        <v>2897.45</v>
      </c>
      <c r="P267" s="286">
        <v>2910.43</v>
      </c>
      <c r="Q267" s="286">
        <v>2935.84</v>
      </c>
      <c r="R267" s="286">
        <v>2916.73</v>
      </c>
      <c r="S267" s="286">
        <v>2932.33</v>
      </c>
      <c r="T267" s="286">
        <v>2976.97</v>
      </c>
      <c r="U267" s="286">
        <v>3026.3</v>
      </c>
      <c r="V267" s="286">
        <v>2941.52</v>
      </c>
      <c r="W267" s="286">
        <v>2884.87</v>
      </c>
      <c r="X267" s="286">
        <v>2818.35</v>
      </c>
      <c r="Y267" s="286">
        <v>2813.6</v>
      </c>
    </row>
    <row r="268" spans="1:167">
      <c r="A268" s="320">
        <v>7</v>
      </c>
      <c r="B268" s="286">
        <v>2682.63</v>
      </c>
      <c r="C268" s="286">
        <v>2704.53</v>
      </c>
      <c r="D268" s="286">
        <v>2773.86</v>
      </c>
      <c r="E268" s="286">
        <v>2817</v>
      </c>
      <c r="F268" s="286">
        <v>2809.29</v>
      </c>
      <c r="G268" s="286">
        <v>2974.23</v>
      </c>
      <c r="H268" s="286">
        <v>3027.36</v>
      </c>
      <c r="I268" s="286">
        <v>3043.68</v>
      </c>
      <c r="J268" s="286">
        <v>3049.78</v>
      </c>
      <c r="K268" s="286">
        <v>3043.49</v>
      </c>
      <c r="L268" s="286">
        <v>3027.74</v>
      </c>
      <c r="M268" s="286">
        <v>3026.65</v>
      </c>
      <c r="N268" s="286">
        <v>3005.18</v>
      </c>
      <c r="O268" s="286">
        <v>3005.02</v>
      </c>
      <c r="P268" s="286">
        <v>3003.79</v>
      </c>
      <c r="Q268" s="286">
        <v>3003.06</v>
      </c>
      <c r="R268" s="286">
        <v>3002.35</v>
      </c>
      <c r="S268" s="286">
        <v>3010.29</v>
      </c>
      <c r="T268" s="286">
        <v>3105.47</v>
      </c>
      <c r="U268" s="286">
        <v>3032.69</v>
      </c>
      <c r="V268" s="286">
        <v>2974.5</v>
      </c>
      <c r="W268" s="286">
        <v>2933.57</v>
      </c>
      <c r="X268" s="286">
        <v>2613.2399999999998</v>
      </c>
      <c r="Y268" s="286">
        <v>2609.92</v>
      </c>
    </row>
    <row r="269" spans="1:167">
      <c r="A269" s="320">
        <v>8</v>
      </c>
      <c r="B269" s="286">
        <v>2626.91</v>
      </c>
      <c r="C269" s="286">
        <v>2631.81</v>
      </c>
      <c r="D269" s="286">
        <v>2679.11</v>
      </c>
      <c r="E269" s="286">
        <v>2739.22</v>
      </c>
      <c r="F269" s="286">
        <v>2775</v>
      </c>
      <c r="G269" s="286">
        <v>2869.28</v>
      </c>
      <c r="H269" s="286">
        <v>2910.98</v>
      </c>
      <c r="I269" s="286">
        <v>2969.76</v>
      </c>
      <c r="J269" s="286">
        <v>2977.64</v>
      </c>
      <c r="K269" s="286">
        <v>2971.4</v>
      </c>
      <c r="L269" s="286">
        <v>2960.72</v>
      </c>
      <c r="M269" s="286">
        <v>2953.19</v>
      </c>
      <c r="N269" s="286">
        <v>2947.99</v>
      </c>
      <c r="O269" s="286">
        <v>2938.62</v>
      </c>
      <c r="P269" s="286">
        <v>2969.09</v>
      </c>
      <c r="Q269" s="286">
        <v>2936.92</v>
      </c>
      <c r="R269" s="286">
        <v>2982.06</v>
      </c>
      <c r="S269" s="286">
        <v>2946.2</v>
      </c>
      <c r="T269" s="286">
        <v>3022.8</v>
      </c>
      <c r="U269" s="286">
        <v>2981.76</v>
      </c>
      <c r="V269" s="286">
        <v>2936.63</v>
      </c>
      <c r="W269" s="286">
        <v>2862.79</v>
      </c>
      <c r="X269" s="286">
        <v>2613.13</v>
      </c>
      <c r="Y269" s="286">
        <v>2583.63</v>
      </c>
    </row>
    <row r="270" spans="1:167">
      <c r="A270" s="320">
        <v>9</v>
      </c>
      <c r="B270" s="286">
        <v>2622.25</v>
      </c>
      <c r="C270" s="286">
        <v>2615.2199999999998</v>
      </c>
      <c r="D270" s="286">
        <v>2639.58</v>
      </c>
      <c r="E270" s="286">
        <v>2705.75</v>
      </c>
      <c r="F270" s="286">
        <v>2780.5</v>
      </c>
      <c r="G270" s="286">
        <v>2865.52</v>
      </c>
      <c r="H270" s="286">
        <v>2828.18</v>
      </c>
      <c r="I270" s="286">
        <v>2869.49</v>
      </c>
      <c r="J270" s="286">
        <v>2868.92</v>
      </c>
      <c r="K270" s="286">
        <v>2867.99</v>
      </c>
      <c r="L270" s="286">
        <v>2867.22</v>
      </c>
      <c r="M270" s="286">
        <v>2866.77</v>
      </c>
      <c r="N270" s="286">
        <v>2867.18</v>
      </c>
      <c r="O270" s="286">
        <v>2867.77</v>
      </c>
      <c r="P270" s="286">
        <v>2868.65</v>
      </c>
      <c r="Q270" s="286">
        <v>2868.93</v>
      </c>
      <c r="R270" s="286">
        <v>2991.24</v>
      </c>
      <c r="S270" s="286">
        <v>3096.63</v>
      </c>
      <c r="T270" s="286">
        <v>3081.71</v>
      </c>
      <c r="U270" s="286">
        <v>3014.34</v>
      </c>
      <c r="V270" s="286">
        <v>2951.33</v>
      </c>
      <c r="W270" s="286">
        <v>2872.21</v>
      </c>
      <c r="X270" s="286">
        <v>2707.72</v>
      </c>
      <c r="Y270" s="286">
        <v>2612.75</v>
      </c>
    </row>
    <row r="271" spans="1:167">
      <c r="A271" s="320">
        <v>10</v>
      </c>
      <c r="B271" s="286">
        <v>2759.39</v>
      </c>
      <c r="C271" s="286">
        <v>2548.71</v>
      </c>
      <c r="D271" s="286">
        <v>2604.46</v>
      </c>
      <c r="E271" s="286">
        <v>2759.06</v>
      </c>
      <c r="F271" s="286">
        <v>2755.82</v>
      </c>
      <c r="G271" s="286">
        <v>2889.32</v>
      </c>
      <c r="H271" s="286">
        <v>2770.61</v>
      </c>
      <c r="I271" s="286">
        <v>2775.76</v>
      </c>
      <c r="J271" s="286">
        <v>2787.82</v>
      </c>
      <c r="K271" s="286">
        <v>2772.95</v>
      </c>
      <c r="L271" s="286">
        <v>2769.78</v>
      </c>
      <c r="M271" s="286">
        <v>2769.8</v>
      </c>
      <c r="N271" s="286">
        <v>2768.4</v>
      </c>
      <c r="O271" s="286">
        <v>2768.65</v>
      </c>
      <c r="P271" s="286">
        <v>2769.48</v>
      </c>
      <c r="Q271" s="286">
        <v>2777.11</v>
      </c>
      <c r="R271" s="286">
        <v>3030.13</v>
      </c>
      <c r="S271" s="286">
        <v>3155.54</v>
      </c>
      <c r="T271" s="286">
        <v>3049.71</v>
      </c>
      <c r="U271" s="286">
        <v>2984.17</v>
      </c>
      <c r="V271" s="286">
        <v>2697.66</v>
      </c>
      <c r="W271" s="286">
        <v>2528.59</v>
      </c>
      <c r="X271" s="286">
        <v>2380.85</v>
      </c>
      <c r="Y271" s="286">
        <v>2469.7600000000002</v>
      </c>
    </row>
    <row r="272" spans="1:167">
      <c r="A272" s="320">
        <v>11</v>
      </c>
      <c r="B272" s="286">
        <v>2516.5700000000002</v>
      </c>
      <c r="C272" s="286">
        <v>2497.27</v>
      </c>
      <c r="D272" s="286">
        <v>2595.25</v>
      </c>
      <c r="E272" s="286">
        <v>2737.79</v>
      </c>
      <c r="F272" s="286">
        <v>2740.59</v>
      </c>
      <c r="G272" s="286">
        <v>2776.44</v>
      </c>
      <c r="H272" s="286">
        <v>2746.25</v>
      </c>
      <c r="I272" s="286">
        <v>2743.76</v>
      </c>
      <c r="J272" s="286">
        <v>2753.55</v>
      </c>
      <c r="K272" s="286">
        <v>2758.33</v>
      </c>
      <c r="L272" s="286">
        <v>2755.63</v>
      </c>
      <c r="M272" s="286">
        <v>2746.96</v>
      </c>
      <c r="N272" s="286">
        <v>2744.39</v>
      </c>
      <c r="O272" s="286">
        <v>2744.95</v>
      </c>
      <c r="P272" s="286">
        <v>2742.73</v>
      </c>
      <c r="Q272" s="286">
        <v>2774.38</v>
      </c>
      <c r="R272" s="286">
        <v>2895.85</v>
      </c>
      <c r="S272" s="286">
        <v>3018.87</v>
      </c>
      <c r="T272" s="286">
        <v>2949.97</v>
      </c>
      <c r="U272" s="286">
        <v>2839.65</v>
      </c>
      <c r="V272" s="286">
        <v>2769.46</v>
      </c>
      <c r="W272" s="286">
        <v>2569.2800000000002</v>
      </c>
      <c r="X272" s="286">
        <v>2548.09</v>
      </c>
      <c r="Y272" s="286">
        <v>2539.0100000000002</v>
      </c>
    </row>
    <row r="273" spans="1:25">
      <c r="A273" s="320">
        <v>12</v>
      </c>
      <c r="B273" s="286">
        <v>2773.54</v>
      </c>
      <c r="C273" s="286">
        <v>2829.66</v>
      </c>
      <c r="D273" s="286">
        <v>2802.1</v>
      </c>
      <c r="E273" s="286">
        <v>2749.38</v>
      </c>
      <c r="F273" s="286">
        <v>2742.27</v>
      </c>
      <c r="G273" s="286">
        <v>2745.48</v>
      </c>
      <c r="H273" s="286">
        <v>2746.03</v>
      </c>
      <c r="I273" s="286">
        <v>2779.75</v>
      </c>
      <c r="J273" s="286">
        <v>2781.93</v>
      </c>
      <c r="K273" s="286">
        <v>2849.04</v>
      </c>
      <c r="L273" s="286">
        <v>2836.54</v>
      </c>
      <c r="M273" s="286">
        <v>2827.76</v>
      </c>
      <c r="N273" s="286">
        <v>2800.22</v>
      </c>
      <c r="O273" s="286">
        <v>2782.2</v>
      </c>
      <c r="P273" s="286">
        <v>2772.85</v>
      </c>
      <c r="Q273" s="286">
        <v>2822.23</v>
      </c>
      <c r="R273" s="286">
        <v>2807.9</v>
      </c>
      <c r="S273" s="286">
        <v>2913.58</v>
      </c>
      <c r="T273" s="286">
        <v>2974.07</v>
      </c>
      <c r="U273" s="286">
        <v>3023.07</v>
      </c>
      <c r="V273" s="286">
        <v>2929.47</v>
      </c>
      <c r="W273" s="286">
        <v>2852.76</v>
      </c>
      <c r="X273" s="286">
        <v>2830.63</v>
      </c>
      <c r="Y273" s="286">
        <v>2821.55</v>
      </c>
    </row>
    <row r="274" spans="1:25">
      <c r="A274" s="320">
        <v>13</v>
      </c>
      <c r="B274" s="286">
        <v>2830.43</v>
      </c>
      <c r="C274" s="286">
        <v>2823.2</v>
      </c>
      <c r="D274" s="286">
        <v>2775.47</v>
      </c>
      <c r="E274" s="286">
        <v>2714.31</v>
      </c>
      <c r="F274" s="286">
        <v>2691.6</v>
      </c>
      <c r="G274" s="286">
        <v>2765.93</v>
      </c>
      <c r="H274" s="286">
        <v>2797.07</v>
      </c>
      <c r="I274" s="286">
        <v>2787.8</v>
      </c>
      <c r="J274" s="286">
        <v>2796.88</v>
      </c>
      <c r="K274" s="286">
        <v>2789.5</v>
      </c>
      <c r="L274" s="286">
        <v>2773.34</v>
      </c>
      <c r="M274" s="286">
        <v>2754.13</v>
      </c>
      <c r="N274" s="286">
        <v>2735.3</v>
      </c>
      <c r="O274" s="286">
        <v>2736.31</v>
      </c>
      <c r="P274" s="286">
        <v>2741.71</v>
      </c>
      <c r="Q274" s="286">
        <v>2765.71</v>
      </c>
      <c r="R274" s="286">
        <v>2762.55</v>
      </c>
      <c r="S274" s="286">
        <v>2865.27</v>
      </c>
      <c r="T274" s="286">
        <v>2922.05</v>
      </c>
      <c r="U274" s="286">
        <v>2963.3</v>
      </c>
      <c r="V274" s="286">
        <v>2912.81</v>
      </c>
      <c r="W274" s="286">
        <v>2882</v>
      </c>
      <c r="X274" s="286">
        <v>2803.75</v>
      </c>
      <c r="Y274" s="286">
        <v>2786.89</v>
      </c>
    </row>
    <row r="275" spans="1:25">
      <c r="A275" s="320">
        <v>14</v>
      </c>
      <c r="B275" s="286">
        <v>2867.29</v>
      </c>
      <c r="C275" s="286">
        <v>2836.31</v>
      </c>
      <c r="D275" s="286">
        <v>2700.2</v>
      </c>
      <c r="E275" s="286">
        <v>2605.6999999999998</v>
      </c>
      <c r="F275" s="286">
        <v>2607.7199999999998</v>
      </c>
      <c r="G275" s="286">
        <v>2732.14</v>
      </c>
      <c r="H275" s="286">
        <v>2751.76</v>
      </c>
      <c r="I275" s="286">
        <v>2801.81</v>
      </c>
      <c r="J275" s="286">
        <v>2784.8</v>
      </c>
      <c r="K275" s="286">
        <v>2781.32</v>
      </c>
      <c r="L275" s="286">
        <v>2770.87</v>
      </c>
      <c r="M275" s="286">
        <v>2758.18</v>
      </c>
      <c r="N275" s="286">
        <v>2794.25</v>
      </c>
      <c r="O275" s="286">
        <v>2764.72</v>
      </c>
      <c r="P275" s="286">
        <v>2765.86</v>
      </c>
      <c r="Q275" s="286">
        <v>2764.31</v>
      </c>
      <c r="R275" s="286">
        <v>2801.24</v>
      </c>
      <c r="S275" s="286">
        <v>2877</v>
      </c>
      <c r="T275" s="286">
        <v>2937.18</v>
      </c>
      <c r="U275" s="286">
        <v>2943.53</v>
      </c>
      <c r="V275" s="286">
        <v>2919.43</v>
      </c>
      <c r="W275" s="286">
        <v>2907.57</v>
      </c>
      <c r="X275" s="286">
        <v>2871</v>
      </c>
      <c r="Y275" s="286">
        <v>2849.2</v>
      </c>
    </row>
    <row r="276" spans="1:25">
      <c r="A276" s="320">
        <v>15</v>
      </c>
      <c r="B276" s="286">
        <v>2948.77</v>
      </c>
      <c r="C276" s="286">
        <v>2825.7</v>
      </c>
      <c r="D276" s="286">
        <v>2671.51</v>
      </c>
      <c r="E276" s="286">
        <v>2558.79</v>
      </c>
      <c r="F276" s="286">
        <v>2552.0100000000002</v>
      </c>
      <c r="G276" s="286">
        <v>2581.9699999999998</v>
      </c>
      <c r="H276" s="286">
        <v>2685.35</v>
      </c>
      <c r="I276" s="286">
        <v>2866.12</v>
      </c>
      <c r="J276" s="286">
        <v>2892.22</v>
      </c>
      <c r="K276" s="286">
        <v>2892.78</v>
      </c>
      <c r="L276" s="286">
        <v>2895.2</v>
      </c>
      <c r="M276" s="286">
        <v>2887.35</v>
      </c>
      <c r="N276" s="286">
        <v>2900.41</v>
      </c>
      <c r="O276" s="286">
        <v>2915.8</v>
      </c>
      <c r="P276" s="286">
        <v>2930.38</v>
      </c>
      <c r="Q276" s="286">
        <v>2962.02</v>
      </c>
      <c r="R276" s="286">
        <v>2990.2</v>
      </c>
      <c r="S276" s="286">
        <v>3070.46</v>
      </c>
      <c r="T276" s="286">
        <v>3136.65</v>
      </c>
      <c r="U276" s="286">
        <v>3198.05</v>
      </c>
      <c r="V276" s="286">
        <v>3117.59</v>
      </c>
      <c r="W276" s="286">
        <v>3052.07</v>
      </c>
      <c r="X276" s="286">
        <v>3036.08</v>
      </c>
      <c r="Y276" s="286">
        <v>2991.08</v>
      </c>
    </row>
    <row r="277" spans="1:25">
      <c r="A277" s="320">
        <v>16</v>
      </c>
      <c r="B277" s="286">
        <v>2886.99</v>
      </c>
      <c r="C277" s="286">
        <v>2874.29</v>
      </c>
      <c r="D277" s="286">
        <v>2778.49</v>
      </c>
      <c r="E277" s="286">
        <v>2694.64</v>
      </c>
      <c r="F277" s="286">
        <v>2640.27</v>
      </c>
      <c r="G277" s="286">
        <v>2781.5</v>
      </c>
      <c r="H277" s="286">
        <v>2833.24</v>
      </c>
      <c r="I277" s="286">
        <v>2832.83</v>
      </c>
      <c r="J277" s="286">
        <v>2849.26</v>
      </c>
      <c r="K277" s="286">
        <v>2837.68</v>
      </c>
      <c r="L277" s="286">
        <v>2834</v>
      </c>
      <c r="M277" s="286">
        <v>2819.38</v>
      </c>
      <c r="N277" s="286">
        <v>2777.17</v>
      </c>
      <c r="O277" s="286">
        <v>2778.44</v>
      </c>
      <c r="P277" s="286">
        <v>2784.55</v>
      </c>
      <c r="Q277" s="286">
        <v>2805.36</v>
      </c>
      <c r="R277" s="286">
        <v>2766.12</v>
      </c>
      <c r="S277" s="286">
        <v>2897.15</v>
      </c>
      <c r="T277" s="286">
        <v>2941.56</v>
      </c>
      <c r="U277" s="286">
        <v>2985.01</v>
      </c>
      <c r="V277" s="286">
        <v>2936.25</v>
      </c>
      <c r="W277" s="286">
        <v>2887.18</v>
      </c>
      <c r="X277" s="286">
        <v>2830.13</v>
      </c>
      <c r="Y277" s="286">
        <v>2813.78</v>
      </c>
    </row>
    <row r="278" spans="1:25">
      <c r="A278" s="320">
        <v>17</v>
      </c>
      <c r="B278" s="286">
        <v>2902.52</v>
      </c>
      <c r="C278" s="286">
        <v>2899.8</v>
      </c>
      <c r="D278" s="286">
        <v>2873.77</v>
      </c>
      <c r="E278" s="286">
        <v>2799.74</v>
      </c>
      <c r="F278" s="286">
        <v>2737.13</v>
      </c>
      <c r="G278" s="286">
        <v>2882.35</v>
      </c>
      <c r="H278" s="286">
        <v>2896.39</v>
      </c>
      <c r="I278" s="286">
        <v>2910.33</v>
      </c>
      <c r="J278" s="286">
        <v>2930.31</v>
      </c>
      <c r="K278" s="286">
        <v>2935.52</v>
      </c>
      <c r="L278" s="286">
        <v>2918.32</v>
      </c>
      <c r="M278" s="286">
        <v>2897.81</v>
      </c>
      <c r="N278" s="286">
        <v>2901.6</v>
      </c>
      <c r="O278" s="286">
        <v>2899.37</v>
      </c>
      <c r="P278" s="286">
        <v>2902.26</v>
      </c>
      <c r="Q278" s="286">
        <v>2922.14</v>
      </c>
      <c r="R278" s="286">
        <v>2951.89</v>
      </c>
      <c r="S278" s="286">
        <v>3041.56</v>
      </c>
      <c r="T278" s="286">
        <v>3108.89</v>
      </c>
      <c r="U278" s="286">
        <v>3183.76</v>
      </c>
      <c r="V278" s="286">
        <v>3006.5</v>
      </c>
      <c r="W278" s="286">
        <v>3005.04</v>
      </c>
      <c r="X278" s="286">
        <v>2997.31</v>
      </c>
      <c r="Y278" s="286">
        <v>2960.78</v>
      </c>
    </row>
    <row r="279" spans="1:25">
      <c r="A279" s="320">
        <v>18</v>
      </c>
      <c r="B279" s="286">
        <v>2938.94</v>
      </c>
      <c r="C279" s="286">
        <v>2924.03</v>
      </c>
      <c r="D279" s="286">
        <v>2867.04</v>
      </c>
      <c r="E279" s="286">
        <v>2842.92</v>
      </c>
      <c r="F279" s="286">
        <v>2846.99</v>
      </c>
      <c r="G279" s="286">
        <v>2895.89</v>
      </c>
      <c r="H279" s="286">
        <v>2908.61</v>
      </c>
      <c r="I279" s="286">
        <v>2921.3</v>
      </c>
      <c r="J279" s="286">
        <v>2950.39</v>
      </c>
      <c r="K279" s="286">
        <v>2949.01</v>
      </c>
      <c r="L279" s="286">
        <v>2936.96</v>
      </c>
      <c r="M279" s="286">
        <v>2930.7</v>
      </c>
      <c r="N279" s="286">
        <v>2906.44</v>
      </c>
      <c r="O279" s="286">
        <v>2909.29</v>
      </c>
      <c r="P279" s="286">
        <v>2908.81</v>
      </c>
      <c r="Q279" s="286">
        <v>2939.67</v>
      </c>
      <c r="R279" s="286">
        <v>2949.12</v>
      </c>
      <c r="S279" s="286">
        <v>3059.81</v>
      </c>
      <c r="T279" s="286">
        <v>3102.79</v>
      </c>
      <c r="U279" s="286">
        <v>3030.06</v>
      </c>
      <c r="V279" s="286">
        <v>3042.81</v>
      </c>
      <c r="W279" s="286">
        <v>3014.04</v>
      </c>
      <c r="X279" s="286">
        <v>2937.73</v>
      </c>
      <c r="Y279" s="286">
        <v>2903.73</v>
      </c>
    </row>
    <row r="280" spans="1:25">
      <c r="A280" s="320">
        <v>19</v>
      </c>
      <c r="B280" s="286">
        <v>2878.21</v>
      </c>
      <c r="C280" s="286">
        <v>2866.19</v>
      </c>
      <c r="D280" s="286">
        <v>2830.02</v>
      </c>
      <c r="E280" s="286">
        <v>2787.42</v>
      </c>
      <c r="F280" s="286">
        <v>2765.71</v>
      </c>
      <c r="G280" s="286">
        <v>2821.63</v>
      </c>
      <c r="H280" s="286">
        <v>2875.81</v>
      </c>
      <c r="I280" s="286">
        <v>2861.29</v>
      </c>
      <c r="J280" s="286">
        <v>2880.49</v>
      </c>
      <c r="K280" s="286">
        <v>2877.62</v>
      </c>
      <c r="L280" s="286">
        <v>2884.95</v>
      </c>
      <c r="M280" s="286">
        <v>2879.04</v>
      </c>
      <c r="N280" s="286">
        <v>2830.64</v>
      </c>
      <c r="O280" s="286">
        <v>2829</v>
      </c>
      <c r="P280" s="286">
        <v>2841.03</v>
      </c>
      <c r="Q280" s="286">
        <v>2878.23</v>
      </c>
      <c r="R280" s="286">
        <v>2891.96</v>
      </c>
      <c r="S280" s="286">
        <v>2999.42</v>
      </c>
      <c r="T280" s="286">
        <v>3048.97</v>
      </c>
      <c r="U280" s="286">
        <v>2993.62</v>
      </c>
      <c r="V280" s="286">
        <v>3014.6</v>
      </c>
      <c r="W280" s="286">
        <v>2924.11</v>
      </c>
      <c r="X280" s="286">
        <v>2808.47</v>
      </c>
      <c r="Y280" s="286">
        <v>2807.76</v>
      </c>
    </row>
    <row r="281" spans="1:25">
      <c r="A281" s="320">
        <v>20</v>
      </c>
      <c r="B281" s="286">
        <v>2813.79</v>
      </c>
      <c r="C281" s="286">
        <v>2816.43</v>
      </c>
      <c r="D281" s="286">
        <v>2780.94</v>
      </c>
      <c r="E281" s="286">
        <v>2737.78</v>
      </c>
      <c r="F281" s="286">
        <v>2679.96</v>
      </c>
      <c r="G281" s="286">
        <v>2755.57</v>
      </c>
      <c r="H281" s="286">
        <v>2833.35</v>
      </c>
      <c r="I281" s="286">
        <v>2819.41</v>
      </c>
      <c r="J281" s="286">
        <v>2831.74</v>
      </c>
      <c r="K281" s="286">
        <v>2831.23</v>
      </c>
      <c r="L281" s="286">
        <v>2819.16</v>
      </c>
      <c r="M281" s="286">
        <v>2813.51</v>
      </c>
      <c r="N281" s="286">
        <v>2788.34</v>
      </c>
      <c r="O281" s="286">
        <v>2781.48</v>
      </c>
      <c r="P281" s="286">
        <v>2790.16</v>
      </c>
      <c r="Q281" s="286">
        <v>2812.62</v>
      </c>
      <c r="R281" s="286">
        <v>2825.38</v>
      </c>
      <c r="S281" s="286">
        <v>2911.52</v>
      </c>
      <c r="T281" s="286">
        <v>2977.5</v>
      </c>
      <c r="U281" s="286">
        <v>2928.61</v>
      </c>
      <c r="V281" s="286">
        <v>2947.75</v>
      </c>
      <c r="W281" s="286">
        <v>2910.29</v>
      </c>
      <c r="X281" s="286">
        <v>2833.23</v>
      </c>
      <c r="Y281" s="286">
        <v>2834.46</v>
      </c>
    </row>
    <row r="282" spans="1:25">
      <c r="A282" s="320">
        <v>21</v>
      </c>
      <c r="B282" s="286">
        <v>2992.84</v>
      </c>
      <c r="C282" s="286">
        <v>2991.76</v>
      </c>
      <c r="D282" s="286">
        <v>2888.31</v>
      </c>
      <c r="E282" s="286">
        <v>2805.58</v>
      </c>
      <c r="F282" s="286">
        <v>2783.18</v>
      </c>
      <c r="G282" s="286">
        <v>2884.93</v>
      </c>
      <c r="H282" s="286">
        <v>2926.37</v>
      </c>
      <c r="I282" s="286">
        <v>2956.9</v>
      </c>
      <c r="J282" s="286">
        <v>2955.47</v>
      </c>
      <c r="K282" s="286">
        <v>3003.95</v>
      </c>
      <c r="L282" s="286">
        <v>3051.88</v>
      </c>
      <c r="M282" s="286">
        <v>3067.89</v>
      </c>
      <c r="N282" s="286">
        <v>3058.08</v>
      </c>
      <c r="O282" s="286">
        <v>3042.67</v>
      </c>
      <c r="P282" s="286">
        <v>3047.2</v>
      </c>
      <c r="Q282" s="286">
        <v>3047.42</v>
      </c>
      <c r="R282" s="286">
        <v>3058.31</v>
      </c>
      <c r="S282" s="286">
        <v>3044.92</v>
      </c>
      <c r="T282" s="286">
        <v>3113.65</v>
      </c>
      <c r="U282" s="286">
        <v>3171.66</v>
      </c>
      <c r="V282" s="286">
        <v>3197.89</v>
      </c>
      <c r="W282" s="286">
        <v>3154.36</v>
      </c>
      <c r="X282" s="286">
        <v>3066.38</v>
      </c>
      <c r="Y282" s="286">
        <v>3006.18</v>
      </c>
    </row>
    <row r="283" spans="1:25">
      <c r="A283" s="320">
        <v>22</v>
      </c>
      <c r="B283" s="286">
        <v>3045.33</v>
      </c>
      <c r="C283" s="286">
        <v>3028.75</v>
      </c>
      <c r="D283" s="286">
        <v>2876.62</v>
      </c>
      <c r="E283" s="286">
        <v>2739.78</v>
      </c>
      <c r="F283" s="286">
        <v>2705.56</v>
      </c>
      <c r="G283" s="286">
        <v>2840.62</v>
      </c>
      <c r="H283" s="286">
        <v>2945.05</v>
      </c>
      <c r="I283" s="286">
        <v>3036.58</v>
      </c>
      <c r="J283" s="286">
        <v>3036.75</v>
      </c>
      <c r="K283" s="286">
        <v>3035.13</v>
      </c>
      <c r="L283" s="286">
        <v>3033.35</v>
      </c>
      <c r="M283" s="286">
        <v>3034.5</v>
      </c>
      <c r="N283" s="286">
        <v>3035.75</v>
      </c>
      <c r="O283" s="286">
        <v>3038.06</v>
      </c>
      <c r="P283" s="286">
        <v>3054.91</v>
      </c>
      <c r="Q283" s="286">
        <v>3081.08</v>
      </c>
      <c r="R283" s="286">
        <v>3123.48</v>
      </c>
      <c r="S283" s="286">
        <v>3078.11</v>
      </c>
      <c r="T283" s="286">
        <v>3147.47</v>
      </c>
      <c r="U283" s="286">
        <v>3141.15</v>
      </c>
      <c r="V283" s="286">
        <v>3184.42</v>
      </c>
      <c r="W283" s="286">
        <v>3161.24</v>
      </c>
      <c r="X283" s="286">
        <v>3084.08</v>
      </c>
      <c r="Y283" s="286">
        <v>3034.58</v>
      </c>
    </row>
    <row r="284" spans="1:25">
      <c r="A284" s="320">
        <v>23</v>
      </c>
      <c r="B284" s="286">
        <v>2873.89</v>
      </c>
      <c r="C284" s="286">
        <v>2900.39</v>
      </c>
      <c r="D284" s="286">
        <v>2852.55</v>
      </c>
      <c r="E284" s="286">
        <v>2805.86</v>
      </c>
      <c r="F284" s="286">
        <v>2774.37</v>
      </c>
      <c r="G284" s="286">
        <v>2835.34</v>
      </c>
      <c r="H284" s="286">
        <v>2892.57</v>
      </c>
      <c r="I284" s="286">
        <v>2874.2</v>
      </c>
      <c r="J284" s="286">
        <v>2880.32</v>
      </c>
      <c r="K284" s="286">
        <v>2879.19</v>
      </c>
      <c r="L284" s="286">
        <v>2886.54</v>
      </c>
      <c r="M284" s="286">
        <v>2888.19</v>
      </c>
      <c r="N284" s="286">
        <v>2835.21</v>
      </c>
      <c r="O284" s="286">
        <v>2811.19</v>
      </c>
      <c r="P284" s="286">
        <v>2781.23</v>
      </c>
      <c r="Q284" s="286">
        <v>2881.28</v>
      </c>
      <c r="R284" s="286">
        <v>2876.03</v>
      </c>
      <c r="S284" s="286">
        <v>2879.4</v>
      </c>
      <c r="T284" s="286">
        <v>2961.37</v>
      </c>
      <c r="U284" s="286">
        <v>2981.96</v>
      </c>
      <c r="V284" s="286">
        <v>2959.4</v>
      </c>
      <c r="W284" s="286">
        <v>2953.81</v>
      </c>
      <c r="X284" s="286">
        <v>2889.76</v>
      </c>
      <c r="Y284" s="286">
        <v>2859.28</v>
      </c>
    </row>
    <row r="285" spans="1:25">
      <c r="A285" s="320">
        <v>24</v>
      </c>
      <c r="B285" s="286">
        <v>2756.66</v>
      </c>
      <c r="C285" s="286">
        <v>2762.84</v>
      </c>
      <c r="D285" s="286">
        <v>2735.51</v>
      </c>
      <c r="E285" s="286">
        <v>2669.62</v>
      </c>
      <c r="F285" s="286">
        <v>2656.61</v>
      </c>
      <c r="G285" s="286">
        <v>2694.68</v>
      </c>
      <c r="H285" s="286">
        <v>2698.93</v>
      </c>
      <c r="I285" s="286">
        <v>2695.09</v>
      </c>
      <c r="J285" s="286">
        <v>2697.4</v>
      </c>
      <c r="K285" s="286">
        <v>2748</v>
      </c>
      <c r="L285" s="286">
        <v>2734.9</v>
      </c>
      <c r="M285" s="286">
        <v>2730.3</v>
      </c>
      <c r="N285" s="286">
        <v>2694.83</v>
      </c>
      <c r="O285" s="286">
        <v>2695.19</v>
      </c>
      <c r="P285" s="286">
        <v>2694.28</v>
      </c>
      <c r="Q285" s="286">
        <v>2711.75</v>
      </c>
      <c r="R285" s="286">
        <v>2723.79</v>
      </c>
      <c r="S285" s="286">
        <v>2741.88</v>
      </c>
      <c r="T285" s="286">
        <v>2793.55</v>
      </c>
      <c r="U285" s="286">
        <v>2832.49</v>
      </c>
      <c r="V285" s="286">
        <v>2884.62</v>
      </c>
      <c r="W285" s="286">
        <v>2877.48</v>
      </c>
      <c r="X285" s="286">
        <v>2768.98</v>
      </c>
      <c r="Y285" s="286">
        <v>2748.43</v>
      </c>
    </row>
    <row r="286" spans="1:25">
      <c r="A286" s="320">
        <v>25</v>
      </c>
      <c r="B286" s="286">
        <v>2783.87</v>
      </c>
      <c r="C286" s="286">
        <v>2791.99</v>
      </c>
      <c r="D286" s="286">
        <v>2846.83</v>
      </c>
      <c r="E286" s="286">
        <v>2797.45</v>
      </c>
      <c r="F286" s="286">
        <v>2771.8</v>
      </c>
      <c r="G286" s="286">
        <v>2827.07</v>
      </c>
      <c r="H286" s="286">
        <v>2896.15</v>
      </c>
      <c r="I286" s="286">
        <v>2899.51</v>
      </c>
      <c r="J286" s="286">
        <v>2919.89</v>
      </c>
      <c r="K286" s="286">
        <v>2922.74</v>
      </c>
      <c r="L286" s="286">
        <v>2911.29</v>
      </c>
      <c r="M286" s="286">
        <v>2910.51</v>
      </c>
      <c r="N286" s="286">
        <v>2872.85</v>
      </c>
      <c r="O286" s="286">
        <v>2873.19</v>
      </c>
      <c r="P286" s="286">
        <v>2883.4</v>
      </c>
      <c r="Q286" s="286">
        <v>2885.09</v>
      </c>
      <c r="R286" s="286">
        <v>2904.92</v>
      </c>
      <c r="S286" s="286">
        <v>2916.72</v>
      </c>
      <c r="T286" s="286">
        <v>2876.36</v>
      </c>
      <c r="U286" s="286">
        <v>2906.94</v>
      </c>
      <c r="V286" s="286">
        <v>2929.92</v>
      </c>
      <c r="W286" s="286">
        <v>2909.06</v>
      </c>
      <c r="X286" s="286">
        <v>2826.58</v>
      </c>
      <c r="Y286" s="286">
        <v>2808.63</v>
      </c>
    </row>
    <row r="287" spans="1:25">
      <c r="A287" s="320">
        <v>26</v>
      </c>
      <c r="B287" s="286">
        <v>2996.05</v>
      </c>
      <c r="C287" s="286">
        <v>2998.06</v>
      </c>
      <c r="D287" s="286">
        <v>3055.49</v>
      </c>
      <c r="E287" s="286">
        <v>3069.67</v>
      </c>
      <c r="F287" s="286">
        <v>3045.99</v>
      </c>
      <c r="G287" s="286">
        <v>3093.53</v>
      </c>
      <c r="H287" s="286">
        <v>3161.78</v>
      </c>
      <c r="I287" s="286">
        <v>3152.45</v>
      </c>
      <c r="J287" s="286">
        <v>3172.09</v>
      </c>
      <c r="K287" s="286">
        <v>3178.66</v>
      </c>
      <c r="L287" s="286">
        <v>3168.6</v>
      </c>
      <c r="M287" s="286">
        <v>3172.07</v>
      </c>
      <c r="N287" s="286">
        <v>3062.12</v>
      </c>
      <c r="O287" s="286">
        <v>3152.03</v>
      </c>
      <c r="P287" s="286">
        <v>3150.92</v>
      </c>
      <c r="Q287" s="286">
        <v>3164.61</v>
      </c>
      <c r="R287" s="286">
        <v>3176.66</v>
      </c>
      <c r="S287" s="286">
        <v>3191.25</v>
      </c>
      <c r="T287" s="286">
        <v>3117.95</v>
      </c>
      <c r="U287" s="286">
        <v>3134.59</v>
      </c>
      <c r="V287" s="286">
        <v>3178.89</v>
      </c>
      <c r="W287" s="286">
        <v>3164.5</v>
      </c>
      <c r="X287" s="286">
        <v>3038.33</v>
      </c>
      <c r="Y287" s="286">
        <v>3009.46</v>
      </c>
    </row>
    <row r="288" spans="1:25">
      <c r="A288" s="320">
        <v>27</v>
      </c>
      <c r="B288" s="286">
        <v>2979.7</v>
      </c>
      <c r="C288" s="286">
        <v>2992.06</v>
      </c>
      <c r="D288" s="286">
        <v>3094.56</v>
      </c>
      <c r="E288" s="286">
        <v>3091.6</v>
      </c>
      <c r="F288" s="286">
        <v>3002.98</v>
      </c>
      <c r="G288" s="286">
        <v>3100.73</v>
      </c>
      <c r="H288" s="286">
        <v>3167.21</v>
      </c>
      <c r="I288" s="286">
        <v>3195.18</v>
      </c>
      <c r="J288" s="286">
        <v>3149.58</v>
      </c>
      <c r="K288" s="286">
        <v>3221.93</v>
      </c>
      <c r="L288" s="286">
        <v>3168.09</v>
      </c>
      <c r="M288" s="286">
        <v>3186.16</v>
      </c>
      <c r="N288" s="286">
        <v>3072.32</v>
      </c>
      <c r="O288" s="286">
        <v>3069.04</v>
      </c>
      <c r="P288" s="286">
        <v>3082.38</v>
      </c>
      <c r="Q288" s="286">
        <v>3080.54</v>
      </c>
      <c r="R288" s="286">
        <v>3122.38</v>
      </c>
      <c r="S288" s="286">
        <v>3138.87</v>
      </c>
      <c r="T288" s="286">
        <v>3170.7</v>
      </c>
      <c r="U288" s="286">
        <v>3131.83</v>
      </c>
      <c r="V288" s="286">
        <v>3242.86</v>
      </c>
      <c r="W288" s="286">
        <v>3220.29</v>
      </c>
      <c r="X288" s="286">
        <v>3050.3</v>
      </c>
      <c r="Y288" s="286">
        <v>3029.95</v>
      </c>
    </row>
    <row r="289" spans="1:25">
      <c r="A289" s="320">
        <v>28</v>
      </c>
      <c r="B289" s="286">
        <v>2960.42</v>
      </c>
      <c r="C289" s="286">
        <v>2947.99</v>
      </c>
      <c r="D289" s="286">
        <v>2969.35</v>
      </c>
      <c r="E289" s="286">
        <v>2924.07</v>
      </c>
      <c r="F289" s="286">
        <v>2915.59</v>
      </c>
      <c r="G289" s="286">
        <v>3014.38</v>
      </c>
      <c r="H289" s="286">
        <v>3066.89</v>
      </c>
      <c r="I289" s="286">
        <v>3131.27</v>
      </c>
      <c r="J289" s="286">
        <v>3166.87</v>
      </c>
      <c r="K289" s="286">
        <v>3166.49</v>
      </c>
      <c r="L289" s="286">
        <v>3120.74</v>
      </c>
      <c r="M289" s="286">
        <v>3123.01</v>
      </c>
      <c r="N289" s="286">
        <v>3104.08</v>
      </c>
      <c r="O289" s="286">
        <v>3115.24</v>
      </c>
      <c r="P289" s="286">
        <v>3116</v>
      </c>
      <c r="Q289" s="286">
        <v>3136.23</v>
      </c>
      <c r="R289" s="286">
        <v>3162.07</v>
      </c>
      <c r="S289" s="286">
        <v>3157.51</v>
      </c>
      <c r="T289" s="286">
        <v>3118.57</v>
      </c>
      <c r="U289" s="286">
        <v>3153.22</v>
      </c>
      <c r="V289" s="286">
        <v>3159.12</v>
      </c>
      <c r="W289" s="286">
        <v>3132.45</v>
      </c>
      <c r="X289" s="286">
        <v>3017.29</v>
      </c>
      <c r="Y289" s="286">
        <v>2980.24</v>
      </c>
    </row>
    <row r="290" spans="1:25">
      <c r="A290" s="320">
        <v>29</v>
      </c>
      <c r="B290" s="286">
        <v>2856.24</v>
      </c>
      <c r="C290" s="286">
        <v>2821.43</v>
      </c>
      <c r="D290" s="286">
        <v>2836.91</v>
      </c>
      <c r="E290" s="286">
        <v>2768.11</v>
      </c>
      <c r="F290" s="286">
        <v>2748.37</v>
      </c>
      <c r="G290" s="286">
        <v>2818.92</v>
      </c>
      <c r="H290" s="286">
        <v>2874.58</v>
      </c>
      <c r="I290" s="286">
        <v>2907.49</v>
      </c>
      <c r="J290" s="286">
        <v>2991.51</v>
      </c>
      <c r="K290" s="286">
        <v>2985.82</v>
      </c>
      <c r="L290" s="286">
        <v>2981.18</v>
      </c>
      <c r="M290" s="286">
        <v>2978.92</v>
      </c>
      <c r="N290" s="286">
        <v>2936.35</v>
      </c>
      <c r="O290" s="286">
        <v>2941.09</v>
      </c>
      <c r="P290" s="286">
        <v>2973.99</v>
      </c>
      <c r="Q290" s="286">
        <v>2987.03</v>
      </c>
      <c r="R290" s="286">
        <v>2965.62</v>
      </c>
      <c r="S290" s="286">
        <v>3013.42</v>
      </c>
      <c r="T290" s="286">
        <v>2974.74</v>
      </c>
      <c r="U290" s="286">
        <v>2993.66</v>
      </c>
      <c r="V290" s="286">
        <v>3012.61</v>
      </c>
      <c r="W290" s="286">
        <v>2961.05</v>
      </c>
      <c r="X290" s="286">
        <v>2862.08</v>
      </c>
      <c r="Y290" s="286">
        <v>2833.48</v>
      </c>
    </row>
    <row r="291" spans="1:25">
      <c r="A291" s="320">
        <v>30</v>
      </c>
      <c r="B291" s="286">
        <v>2786.64</v>
      </c>
      <c r="C291" s="286">
        <v>2772.38</v>
      </c>
      <c r="D291" s="286">
        <v>2802.42</v>
      </c>
      <c r="E291" s="286">
        <v>2783.62</v>
      </c>
      <c r="F291" s="286">
        <v>2755.6</v>
      </c>
      <c r="G291" s="286">
        <v>2848.95</v>
      </c>
      <c r="H291" s="286">
        <v>2966.24</v>
      </c>
      <c r="I291" s="286">
        <v>2979.32</v>
      </c>
      <c r="J291" s="286">
        <v>2997.14</v>
      </c>
      <c r="K291" s="286">
        <v>3002.77</v>
      </c>
      <c r="L291" s="286">
        <v>2991.48</v>
      </c>
      <c r="M291" s="286">
        <v>2941.87</v>
      </c>
      <c r="N291" s="286">
        <v>2909.92</v>
      </c>
      <c r="O291" s="286">
        <v>2912.99</v>
      </c>
      <c r="P291" s="286">
        <v>2942.06</v>
      </c>
      <c r="Q291" s="286">
        <v>2960.87</v>
      </c>
      <c r="R291" s="286">
        <v>3009.71</v>
      </c>
      <c r="S291" s="286">
        <v>3034.68</v>
      </c>
      <c r="T291" s="286">
        <v>2984.91</v>
      </c>
      <c r="U291" s="286">
        <v>2985.24</v>
      </c>
      <c r="V291" s="286">
        <v>3011.87</v>
      </c>
      <c r="W291" s="286">
        <v>2962.74</v>
      </c>
      <c r="X291" s="286">
        <v>2855.41</v>
      </c>
      <c r="Y291" s="286">
        <v>2804.88</v>
      </c>
    </row>
    <row r="292" spans="1:25">
      <c r="A292" s="320">
        <v>31</v>
      </c>
      <c r="B292" s="286">
        <v>2677.41</v>
      </c>
      <c r="C292" s="286">
        <v>2677.14</v>
      </c>
      <c r="D292" s="286">
        <v>2689.63</v>
      </c>
      <c r="E292" s="286">
        <v>2682.13</v>
      </c>
      <c r="F292" s="286">
        <v>2737.78</v>
      </c>
      <c r="G292" s="286">
        <v>2804.55</v>
      </c>
      <c r="H292" s="286">
        <v>2865.01</v>
      </c>
      <c r="I292" s="286">
        <v>2868.72</v>
      </c>
      <c r="J292" s="286">
        <v>2902.08</v>
      </c>
      <c r="K292" s="286">
        <v>2910.71</v>
      </c>
      <c r="L292" s="286">
        <v>2897.82</v>
      </c>
      <c r="M292" s="286">
        <v>2895.37</v>
      </c>
      <c r="N292" s="286">
        <v>2846.67</v>
      </c>
      <c r="O292" s="286">
        <v>2849.31</v>
      </c>
      <c r="P292" s="286">
        <v>2870.42</v>
      </c>
      <c r="Q292" s="286">
        <v>2937.09</v>
      </c>
      <c r="R292" s="286">
        <v>2957.21</v>
      </c>
      <c r="S292" s="286">
        <v>2975.76</v>
      </c>
      <c r="T292" s="286">
        <v>2935.82</v>
      </c>
      <c r="U292" s="286">
        <v>2899.97</v>
      </c>
      <c r="V292" s="286">
        <v>2866.76</v>
      </c>
      <c r="W292" s="286">
        <v>2863.79</v>
      </c>
      <c r="X292" s="286">
        <v>2731.93</v>
      </c>
      <c r="Y292" s="286">
        <v>2714.45</v>
      </c>
    </row>
    <row r="293" spans="1:25">
      <c r="A293" s="310"/>
      <c r="B293" s="310"/>
      <c r="C293" s="310"/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</row>
    <row r="294" spans="1:25">
      <c r="A294" s="433" t="s">
        <v>218</v>
      </c>
      <c r="B294" s="434" t="s">
        <v>220</v>
      </c>
      <c r="C294" s="434"/>
      <c r="D294" s="434"/>
      <c r="E294" s="434"/>
      <c r="F294" s="434"/>
      <c r="G294" s="434"/>
      <c r="H294" s="434"/>
      <c r="I294" s="434"/>
      <c r="J294" s="434"/>
      <c r="K294" s="434"/>
      <c r="L294" s="434"/>
      <c r="M294" s="434"/>
      <c r="N294" s="434"/>
      <c r="O294" s="434"/>
      <c r="P294" s="434"/>
      <c r="Q294" s="434"/>
      <c r="R294" s="434"/>
      <c r="S294" s="434"/>
      <c r="T294" s="434"/>
      <c r="U294" s="434"/>
      <c r="V294" s="434"/>
      <c r="W294" s="434"/>
      <c r="X294" s="434"/>
      <c r="Y294" s="434"/>
    </row>
    <row r="295" spans="1:25" ht="30">
      <c r="A295" s="433"/>
      <c r="B295" s="311" t="s">
        <v>1</v>
      </c>
      <c r="C295" s="311" t="s">
        <v>2</v>
      </c>
      <c r="D295" s="311" t="s">
        <v>3</v>
      </c>
      <c r="E295" s="311" t="s">
        <v>4</v>
      </c>
      <c r="F295" s="311" t="s">
        <v>5</v>
      </c>
      <c r="G295" s="311" t="s">
        <v>6</v>
      </c>
      <c r="H295" s="311" t="s">
        <v>7</v>
      </c>
      <c r="I295" s="311" t="s">
        <v>8</v>
      </c>
      <c r="J295" s="311" t="s">
        <v>9</v>
      </c>
      <c r="K295" s="311" t="s">
        <v>10</v>
      </c>
      <c r="L295" s="311" t="s">
        <v>11</v>
      </c>
      <c r="M295" s="311" t="s">
        <v>12</v>
      </c>
      <c r="N295" s="311" t="s">
        <v>13</v>
      </c>
      <c r="O295" s="311" t="s">
        <v>14</v>
      </c>
      <c r="P295" s="311" t="s">
        <v>15</v>
      </c>
      <c r="Q295" s="311" t="s">
        <v>16</v>
      </c>
      <c r="R295" s="311" t="s">
        <v>17</v>
      </c>
      <c r="S295" s="311" t="s">
        <v>18</v>
      </c>
      <c r="T295" s="311" t="s">
        <v>19</v>
      </c>
      <c r="U295" s="311" t="s">
        <v>20</v>
      </c>
      <c r="V295" s="311" t="s">
        <v>21</v>
      </c>
      <c r="W295" s="311" t="s">
        <v>22</v>
      </c>
      <c r="X295" s="311" t="s">
        <v>23</v>
      </c>
      <c r="Y295" s="311" t="s">
        <v>24</v>
      </c>
    </row>
    <row r="296" spans="1:25">
      <c r="A296" s="320">
        <v>1</v>
      </c>
      <c r="B296" s="286">
        <v>2892.59</v>
      </c>
      <c r="C296" s="286">
        <v>2904.66</v>
      </c>
      <c r="D296" s="286">
        <v>2915.67</v>
      </c>
      <c r="E296" s="286">
        <v>2748.43</v>
      </c>
      <c r="F296" s="286">
        <v>2736.85</v>
      </c>
      <c r="G296" s="286">
        <v>2863.5</v>
      </c>
      <c r="H296" s="286">
        <v>2937.43</v>
      </c>
      <c r="I296" s="286">
        <v>2963.38</v>
      </c>
      <c r="J296" s="286">
        <v>3006.89</v>
      </c>
      <c r="K296" s="286">
        <v>3006.28</v>
      </c>
      <c r="L296" s="286">
        <v>3001.87</v>
      </c>
      <c r="M296" s="286">
        <v>2997.56</v>
      </c>
      <c r="N296" s="286">
        <v>2997.05</v>
      </c>
      <c r="O296" s="286">
        <v>3005.67</v>
      </c>
      <c r="P296" s="286">
        <v>3015.57</v>
      </c>
      <c r="Q296" s="286">
        <v>3002.56</v>
      </c>
      <c r="R296" s="286">
        <v>3030.59</v>
      </c>
      <c r="S296" s="286">
        <v>3012.99</v>
      </c>
      <c r="T296" s="286">
        <v>3060.91</v>
      </c>
      <c r="U296" s="286">
        <v>3105.78</v>
      </c>
      <c r="V296" s="286">
        <v>3028.35</v>
      </c>
      <c r="W296" s="286">
        <v>3009.54</v>
      </c>
      <c r="X296" s="286">
        <v>2933.8</v>
      </c>
      <c r="Y296" s="286">
        <v>2897.41</v>
      </c>
    </row>
    <row r="297" spans="1:25">
      <c r="A297" s="320">
        <v>2</v>
      </c>
      <c r="B297" s="286">
        <v>2916.73</v>
      </c>
      <c r="C297" s="286">
        <v>2959.66</v>
      </c>
      <c r="D297" s="286">
        <v>2964.61</v>
      </c>
      <c r="E297" s="286">
        <v>2898.01</v>
      </c>
      <c r="F297" s="286">
        <v>2905.52</v>
      </c>
      <c r="G297" s="286">
        <v>3033.57</v>
      </c>
      <c r="H297" s="286">
        <v>3075.87</v>
      </c>
      <c r="I297" s="286">
        <v>3084.94</v>
      </c>
      <c r="J297" s="286">
        <v>3099.42</v>
      </c>
      <c r="K297" s="286">
        <v>3099.43</v>
      </c>
      <c r="L297" s="286">
        <v>3097.74</v>
      </c>
      <c r="M297" s="286">
        <v>3085.21</v>
      </c>
      <c r="N297" s="286">
        <v>3026.68</v>
      </c>
      <c r="O297" s="286">
        <v>3010.67</v>
      </c>
      <c r="P297" s="286">
        <v>3000.34</v>
      </c>
      <c r="Q297" s="286">
        <v>3023.05</v>
      </c>
      <c r="R297" s="286">
        <v>3022.93</v>
      </c>
      <c r="S297" s="286">
        <v>3041.04</v>
      </c>
      <c r="T297" s="286">
        <v>3160.18</v>
      </c>
      <c r="U297" s="286">
        <v>3179.87</v>
      </c>
      <c r="V297" s="286">
        <v>3062.06</v>
      </c>
      <c r="W297" s="286">
        <v>3077.56</v>
      </c>
      <c r="X297" s="286">
        <v>3021.42</v>
      </c>
      <c r="Y297" s="286">
        <v>2882.81</v>
      </c>
    </row>
    <row r="298" spans="1:25">
      <c r="A298" s="320">
        <v>3</v>
      </c>
      <c r="B298" s="286">
        <v>2752.04</v>
      </c>
      <c r="C298" s="286">
        <v>2787.65</v>
      </c>
      <c r="D298" s="286">
        <v>2934.44</v>
      </c>
      <c r="E298" s="286">
        <v>2795.97</v>
      </c>
      <c r="F298" s="286">
        <v>2795.22</v>
      </c>
      <c r="G298" s="286">
        <v>2972</v>
      </c>
      <c r="H298" s="286">
        <v>3019.33</v>
      </c>
      <c r="I298" s="286">
        <v>2978.16</v>
      </c>
      <c r="J298" s="286">
        <v>3011.82</v>
      </c>
      <c r="K298" s="286">
        <v>2994.13</v>
      </c>
      <c r="L298" s="286">
        <v>3041.36</v>
      </c>
      <c r="M298" s="286">
        <v>3001.65</v>
      </c>
      <c r="N298" s="286">
        <v>2997.58</v>
      </c>
      <c r="O298" s="286">
        <v>3002.73</v>
      </c>
      <c r="P298" s="286">
        <v>2978.97</v>
      </c>
      <c r="Q298" s="286">
        <v>3002.21</v>
      </c>
      <c r="R298" s="286">
        <v>3012.2</v>
      </c>
      <c r="S298" s="286">
        <v>3040.7</v>
      </c>
      <c r="T298" s="286">
        <v>3103.03</v>
      </c>
      <c r="U298" s="286">
        <v>3080.85</v>
      </c>
      <c r="V298" s="286">
        <v>3017.32</v>
      </c>
      <c r="W298" s="286">
        <v>2989.03</v>
      </c>
      <c r="X298" s="286">
        <v>2906.53</v>
      </c>
      <c r="Y298" s="286">
        <v>2810.42</v>
      </c>
    </row>
    <row r="299" spans="1:25">
      <c r="A299" s="320">
        <v>4</v>
      </c>
      <c r="B299" s="286">
        <v>2748.24</v>
      </c>
      <c r="C299" s="286">
        <v>2782.87</v>
      </c>
      <c r="D299" s="286">
        <v>2984.98</v>
      </c>
      <c r="E299" s="286">
        <v>2783.02</v>
      </c>
      <c r="F299" s="286">
        <v>2810.32</v>
      </c>
      <c r="G299" s="286">
        <v>2943.74</v>
      </c>
      <c r="H299" s="286">
        <v>2999.88</v>
      </c>
      <c r="I299" s="286">
        <v>3085.2</v>
      </c>
      <c r="J299" s="286">
        <v>3176.63</v>
      </c>
      <c r="K299" s="286">
        <v>3093.7</v>
      </c>
      <c r="L299" s="286">
        <v>3088.84</v>
      </c>
      <c r="M299" s="286">
        <v>3054.37</v>
      </c>
      <c r="N299" s="286">
        <v>3138.84</v>
      </c>
      <c r="O299" s="286">
        <v>3125.19</v>
      </c>
      <c r="P299" s="286">
        <v>3152.64</v>
      </c>
      <c r="Q299" s="286">
        <v>3182.45</v>
      </c>
      <c r="R299" s="286">
        <v>3180.65</v>
      </c>
      <c r="S299" s="286">
        <v>3188.9</v>
      </c>
      <c r="T299" s="286">
        <v>3229.46</v>
      </c>
      <c r="U299" s="286">
        <v>3252.05</v>
      </c>
      <c r="V299" s="286">
        <v>3168.69</v>
      </c>
      <c r="W299" s="286">
        <v>3048.28</v>
      </c>
      <c r="X299" s="286">
        <v>2947.55</v>
      </c>
      <c r="Y299" s="286">
        <v>2853.4</v>
      </c>
    </row>
    <row r="300" spans="1:25">
      <c r="A300" s="320">
        <v>5</v>
      </c>
      <c r="B300" s="286">
        <v>2816.27</v>
      </c>
      <c r="C300" s="286">
        <v>2794.52</v>
      </c>
      <c r="D300" s="286">
        <v>3037.24</v>
      </c>
      <c r="E300" s="286">
        <v>2899.69</v>
      </c>
      <c r="F300" s="286">
        <v>2882.26</v>
      </c>
      <c r="G300" s="286">
        <v>3017.59</v>
      </c>
      <c r="H300" s="286">
        <v>3050.81</v>
      </c>
      <c r="I300" s="286">
        <v>3035.28</v>
      </c>
      <c r="J300" s="286">
        <v>3064.93</v>
      </c>
      <c r="K300" s="286">
        <v>3065.03</v>
      </c>
      <c r="L300" s="286">
        <v>3051.9</v>
      </c>
      <c r="M300" s="286">
        <v>3101.31</v>
      </c>
      <c r="N300" s="286">
        <v>2975.38</v>
      </c>
      <c r="O300" s="286">
        <v>2939.51</v>
      </c>
      <c r="P300" s="286">
        <v>3106.12</v>
      </c>
      <c r="Q300" s="286">
        <v>2918.94</v>
      </c>
      <c r="R300" s="286">
        <v>2973.33</v>
      </c>
      <c r="S300" s="286">
        <v>3022.6</v>
      </c>
      <c r="T300" s="286">
        <v>3176.31</v>
      </c>
      <c r="U300" s="286">
        <v>3164.49</v>
      </c>
      <c r="V300" s="286">
        <v>3078.98</v>
      </c>
      <c r="W300" s="286">
        <v>3044.27</v>
      </c>
      <c r="X300" s="286">
        <v>2996.88</v>
      </c>
      <c r="Y300" s="286">
        <v>2916.2</v>
      </c>
    </row>
    <row r="301" spans="1:25">
      <c r="A301" s="320">
        <v>6</v>
      </c>
      <c r="B301" s="286">
        <v>2889.26</v>
      </c>
      <c r="C301" s="286">
        <v>2888.85</v>
      </c>
      <c r="D301" s="286">
        <v>2905.72</v>
      </c>
      <c r="E301" s="286">
        <v>2875.35</v>
      </c>
      <c r="F301" s="286">
        <v>2864.68</v>
      </c>
      <c r="G301" s="286">
        <v>2911.11</v>
      </c>
      <c r="H301" s="286">
        <v>2994.95</v>
      </c>
      <c r="I301" s="286">
        <v>2989.78</v>
      </c>
      <c r="J301" s="286">
        <v>3013.02</v>
      </c>
      <c r="K301" s="286">
        <v>3006.79</v>
      </c>
      <c r="L301" s="286">
        <v>2999.8</v>
      </c>
      <c r="M301" s="286">
        <v>2999.4</v>
      </c>
      <c r="N301" s="286">
        <v>2968.44</v>
      </c>
      <c r="O301" s="286">
        <v>2971.62</v>
      </c>
      <c r="P301" s="286">
        <v>2984.6</v>
      </c>
      <c r="Q301" s="286">
        <v>3010.01</v>
      </c>
      <c r="R301" s="286">
        <v>2990.9</v>
      </c>
      <c r="S301" s="286">
        <v>3006.5</v>
      </c>
      <c r="T301" s="286">
        <v>3051.14</v>
      </c>
      <c r="U301" s="286">
        <v>3100.47</v>
      </c>
      <c r="V301" s="286">
        <v>3015.69</v>
      </c>
      <c r="W301" s="286">
        <v>2959.04</v>
      </c>
      <c r="X301" s="286">
        <v>2892.52</v>
      </c>
      <c r="Y301" s="286">
        <v>2887.77</v>
      </c>
    </row>
    <row r="302" spans="1:25">
      <c r="A302" s="320">
        <v>7</v>
      </c>
      <c r="B302" s="286">
        <v>2756.8</v>
      </c>
      <c r="C302" s="286">
        <v>2778.7</v>
      </c>
      <c r="D302" s="286">
        <v>2848.03</v>
      </c>
      <c r="E302" s="286">
        <v>2891.17</v>
      </c>
      <c r="F302" s="286">
        <v>2883.46</v>
      </c>
      <c r="G302" s="286">
        <v>3048.4</v>
      </c>
      <c r="H302" s="286">
        <v>3101.53</v>
      </c>
      <c r="I302" s="286">
        <v>3117.85</v>
      </c>
      <c r="J302" s="286">
        <v>3123.95</v>
      </c>
      <c r="K302" s="286">
        <v>3117.66</v>
      </c>
      <c r="L302" s="286">
        <v>3101.91</v>
      </c>
      <c r="M302" s="286">
        <v>3100.82</v>
      </c>
      <c r="N302" s="286">
        <v>3079.35</v>
      </c>
      <c r="O302" s="286">
        <v>3079.19</v>
      </c>
      <c r="P302" s="286">
        <v>3077.96</v>
      </c>
      <c r="Q302" s="286">
        <v>3077.23</v>
      </c>
      <c r="R302" s="286">
        <v>3076.52</v>
      </c>
      <c r="S302" s="286">
        <v>3084.46</v>
      </c>
      <c r="T302" s="286">
        <v>3179.64</v>
      </c>
      <c r="U302" s="286">
        <v>3106.86</v>
      </c>
      <c r="V302" s="286">
        <v>3048.67</v>
      </c>
      <c r="W302" s="286">
        <v>3007.74</v>
      </c>
      <c r="X302" s="286">
        <v>2687.41</v>
      </c>
      <c r="Y302" s="286">
        <v>2684.09</v>
      </c>
    </row>
    <row r="303" spans="1:25">
      <c r="A303" s="320">
        <v>8</v>
      </c>
      <c r="B303" s="286">
        <v>2701.08</v>
      </c>
      <c r="C303" s="286">
        <v>2705.98</v>
      </c>
      <c r="D303" s="286">
        <v>2753.28</v>
      </c>
      <c r="E303" s="286">
        <v>2813.39</v>
      </c>
      <c r="F303" s="286">
        <v>2849.17</v>
      </c>
      <c r="G303" s="286">
        <v>2943.45</v>
      </c>
      <c r="H303" s="286">
        <v>2985.15</v>
      </c>
      <c r="I303" s="286">
        <v>3043.93</v>
      </c>
      <c r="J303" s="286">
        <v>3051.81</v>
      </c>
      <c r="K303" s="286">
        <v>3045.57</v>
      </c>
      <c r="L303" s="286">
        <v>3034.89</v>
      </c>
      <c r="M303" s="286">
        <v>3027.36</v>
      </c>
      <c r="N303" s="286">
        <v>3022.16</v>
      </c>
      <c r="O303" s="286">
        <v>3012.79</v>
      </c>
      <c r="P303" s="286">
        <v>3043.26</v>
      </c>
      <c r="Q303" s="286">
        <v>3011.09</v>
      </c>
      <c r="R303" s="286">
        <v>3056.23</v>
      </c>
      <c r="S303" s="286">
        <v>3020.37</v>
      </c>
      <c r="T303" s="286">
        <v>3096.97</v>
      </c>
      <c r="U303" s="286">
        <v>3055.93</v>
      </c>
      <c r="V303" s="286">
        <v>3010.8</v>
      </c>
      <c r="W303" s="286">
        <v>2936.96</v>
      </c>
      <c r="X303" s="286">
        <v>2687.3</v>
      </c>
      <c r="Y303" s="286">
        <v>2657.8</v>
      </c>
    </row>
    <row r="304" spans="1:25">
      <c r="A304" s="320">
        <v>9</v>
      </c>
      <c r="B304" s="286">
        <v>2696.42</v>
      </c>
      <c r="C304" s="286">
        <v>2689.39</v>
      </c>
      <c r="D304" s="286">
        <v>2713.75</v>
      </c>
      <c r="E304" s="286">
        <v>2779.92</v>
      </c>
      <c r="F304" s="286">
        <v>2854.67</v>
      </c>
      <c r="G304" s="286">
        <v>2939.69</v>
      </c>
      <c r="H304" s="286">
        <v>2902.35</v>
      </c>
      <c r="I304" s="286">
        <v>2943.66</v>
      </c>
      <c r="J304" s="286">
        <v>2943.09</v>
      </c>
      <c r="K304" s="286">
        <v>2942.16</v>
      </c>
      <c r="L304" s="286">
        <v>2941.39</v>
      </c>
      <c r="M304" s="286">
        <v>2940.94</v>
      </c>
      <c r="N304" s="286">
        <v>2941.35</v>
      </c>
      <c r="O304" s="286">
        <v>2941.94</v>
      </c>
      <c r="P304" s="286">
        <v>2942.82</v>
      </c>
      <c r="Q304" s="286">
        <v>2943.1</v>
      </c>
      <c r="R304" s="286">
        <v>3065.41</v>
      </c>
      <c r="S304" s="286">
        <v>3170.8</v>
      </c>
      <c r="T304" s="286">
        <v>3155.88</v>
      </c>
      <c r="U304" s="286">
        <v>3088.51</v>
      </c>
      <c r="V304" s="286">
        <v>3025.5</v>
      </c>
      <c r="W304" s="286">
        <v>2946.38</v>
      </c>
      <c r="X304" s="286">
        <v>2781.89</v>
      </c>
      <c r="Y304" s="286">
        <v>2686.92</v>
      </c>
    </row>
    <row r="305" spans="1:25">
      <c r="A305" s="320">
        <v>10</v>
      </c>
      <c r="B305" s="286">
        <v>2833.56</v>
      </c>
      <c r="C305" s="286">
        <v>2622.88</v>
      </c>
      <c r="D305" s="286">
        <v>2678.63</v>
      </c>
      <c r="E305" s="286">
        <v>2833.23</v>
      </c>
      <c r="F305" s="286">
        <v>2829.99</v>
      </c>
      <c r="G305" s="286">
        <v>2963.49</v>
      </c>
      <c r="H305" s="286">
        <v>2844.78</v>
      </c>
      <c r="I305" s="286">
        <v>2849.93</v>
      </c>
      <c r="J305" s="286">
        <v>2861.99</v>
      </c>
      <c r="K305" s="286">
        <v>2847.12</v>
      </c>
      <c r="L305" s="286">
        <v>2843.95</v>
      </c>
      <c r="M305" s="286">
        <v>2843.97</v>
      </c>
      <c r="N305" s="286">
        <v>2842.57</v>
      </c>
      <c r="O305" s="286">
        <v>2842.82</v>
      </c>
      <c r="P305" s="286">
        <v>2843.65</v>
      </c>
      <c r="Q305" s="286">
        <v>2851.28</v>
      </c>
      <c r="R305" s="286">
        <v>3104.3</v>
      </c>
      <c r="S305" s="286">
        <v>3229.71</v>
      </c>
      <c r="T305" s="286">
        <v>3123.88</v>
      </c>
      <c r="U305" s="286">
        <v>3058.34</v>
      </c>
      <c r="V305" s="286">
        <v>2771.83</v>
      </c>
      <c r="W305" s="286">
        <v>2602.7600000000002</v>
      </c>
      <c r="X305" s="286">
        <v>2455.02</v>
      </c>
      <c r="Y305" s="286">
        <v>2543.9299999999998</v>
      </c>
    </row>
    <row r="306" spans="1:25">
      <c r="A306" s="320">
        <v>11</v>
      </c>
      <c r="B306" s="286">
        <v>2590.7399999999998</v>
      </c>
      <c r="C306" s="286">
        <v>2571.44</v>
      </c>
      <c r="D306" s="286">
        <v>2669.42</v>
      </c>
      <c r="E306" s="286">
        <v>2811.96</v>
      </c>
      <c r="F306" s="286">
        <v>2814.76</v>
      </c>
      <c r="G306" s="286">
        <v>2850.61</v>
      </c>
      <c r="H306" s="286">
        <v>2820.42</v>
      </c>
      <c r="I306" s="286">
        <v>2817.93</v>
      </c>
      <c r="J306" s="286">
        <v>2827.72</v>
      </c>
      <c r="K306" s="286">
        <v>2832.5</v>
      </c>
      <c r="L306" s="286">
        <v>2829.8</v>
      </c>
      <c r="M306" s="286">
        <v>2821.13</v>
      </c>
      <c r="N306" s="286">
        <v>2818.56</v>
      </c>
      <c r="O306" s="286">
        <v>2819.12</v>
      </c>
      <c r="P306" s="286">
        <v>2816.9</v>
      </c>
      <c r="Q306" s="286">
        <v>2848.55</v>
      </c>
      <c r="R306" s="286">
        <v>2970.02</v>
      </c>
      <c r="S306" s="286">
        <v>3093.04</v>
      </c>
      <c r="T306" s="286">
        <v>3024.14</v>
      </c>
      <c r="U306" s="286">
        <v>2913.82</v>
      </c>
      <c r="V306" s="286">
        <v>2843.63</v>
      </c>
      <c r="W306" s="286">
        <v>2643.45</v>
      </c>
      <c r="X306" s="286">
        <v>2622.26</v>
      </c>
      <c r="Y306" s="286">
        <v>2613.1799999999998</v>
      </c>
    </row>
    <row r="307" spans="1:25">
      <c r="A307" s="320">
        <v>12</v>
      </c>
      <c r="B307" s="286">
        <v>2847.71</v>
      </c>
      <c r="C307" s="286">
        <v>2903.83</v>
      </c>
      <c r="D307" s="286">
        <v>2876.27</v>
      </c>
      <c r="E307" s="286">
        <v>2823.55</v>
      </c>
      <c r="F307" s="286">
        <v>2816.44</v>
      </c>
      <c r="G307" s="286">
        <v>2819.65</v>
      </c>
      <c r="H307" s="286">
        <v>2820.2</v>
      </c>
      <c r="I307" s="286">
        <v>2853.92</v>
      </c>
      <c r="J307" s="286">
        <v>2856.1</v>
      </c>
      <c r="K307" s="286">
        <v>2923.21</v>
      </c>
      <c r="L307" s="286">
        <v>2910.71</v>
      </c>
      <c r="M307" s="286">
        <v>2901.93</v>
      </c>
      <c r="N307" s="286">
        <v>2874.39</v>
      </c>
      <c r="O307" s="286">
        <v>2856.37</v>
      </c>
      <c r="P307" s="286">
        <v>2847.02</v>
      </c>
      <c r="Q307" s="286">
        <v>2896.4</v>
      </c>
      <c r="R307" s="286">
        <v>2882.07</v>
      </c>
      <c r="S307" s="286">
        <v>2987.75</v>
      </c>
      <c r="T307" s="286">
        <v>3048.24</v>
      </c>
      <c r="U307" s="286">
        <v>3097.24</v>
      </c>
      <c r="V307" s="286">
        <v>3003.64</v>
      </c>
      <c r="W307" s="286">
        <v>2926.93</v>
      </c>
      <c r="X307" s="286">
        <v>2904.8</v>
      </c>
      <c r="Y307" s="286">
        <v>2895.72</v>
      </c>
    </row>
    <row r="308" spans="1:25">
      <c r="A308" s="320">
        <v>13</v>
      </c>
      <c r="B308" s="286">
        <v>2904.6</v>
      </c>
      <c r="C308" s="286">
        <v>2897.37</v>
      </c>
      <c r="D308" s="286">
        <v>2849.64</v>
      </c>
      <c r="E308" s="286">
        <v>2788.48</v>
      </c>
      <c r="F308" s="286">
        <v>2765.77</v>
      </c>
      <c r="G308" s="286">
        <v>2840.1</v>
      </c>
      <c r="H308" s="286">
        <v>2871.24</v>
      </c>
      <c r="I308" s="286">
        <v>2861.97</v>
      </c>
      <c r="J308" s="286">
        <v>2871.05</v>
      </c>
      <c r="K308" s="286">
        <v>2863.67</v>
      </c>
      <c r="L308" s="286">
        <v>2847.51</v>
      </c>
      <c r="M308" s="286">
        <v>2828.3</v>
      </c>
      <c r="N308" s="286">
        <v>2809.47</v>
      </c>
      <c r="O308" s="286">
        <v>2810.48</v>
      </c>
      <c r="P308" s="286">
        <v>2815.88</v>
      </c>
      <c r="Q308" s="286">
        <v>2839.88</v>
      </c>
      <c r="R308" s="286">
        <v>2836.72</v>
      </c>
      <c r="S308" s="286">
        <v>2939.44</v>
      </c>
      <c r="T308" s="286">
        <v>2996.22</v>
      </c>
      <c r="U308" s="286">
        <v>3037.47</v>
      </c>
      <c r="V308" s="286">
        <v>2986.98</v>
      </c>
      <c r="W308" s="286">
        <v>2956.17</v>
      </c>
      <c r="X308" s="286">
        <v>2877.92</v>
      </c>
      <c r="Y308" s="286">
        <v>2861.06</v>
      </c>
    </row>
    <row r="309" spans="1:25">
      <c r="A309" s="320">
        <v>14</v>
      </c>
      <c r="B309" s="286">
        <v>2941.46</v>
      </c>
      <c r="C309" s="286">
        <v>2910.48</v>
      </c>
      <c r="D309" s="286">
        <v>2774.37</v>
      </c>
      <c r="E309" s="286">
        <v>2679.87</v>
      </c>
      <c r="F309" s="286">
        <v>2681.89</v>
      </c>
      <c r="G309" s="286">
        <v>2806.31</v>
      </c>
      <c r="H309" s="286">
        <v>2825.93</v>
      </c>
      <c r="I309" s="286">
        <v>2875.98</v>
      </c>
      <c r="J309" s="286">
        <v>2858.97</v>
      </c>
      <c r="K309" s="286">
        <v>2855.49</v>
      </c>
      <c r="L309" s="286">
        <v>2845.04</v>
      </c>
      <c r="M309" s="286">
        <v>2832.35</v>
      </c>
      <c r="N309" s="286">
        <v>2868.42</v>
      </c>
      <c r="O309" s="286">
        <v>2838.89</v>
      </c>
      <c r="P309" s="286">
        <v>2840.03</v>
      </c>
      <c r="Q309" s="286">
        <v>2838.48</v>
      </c>
      <c r="R309" s="286">
        <v>2875.41</v>
      </c>
      <c r="S309" s="286">
        <v>2951.17</v>
      </c>
      <c r="T309" s="286">
        <v>3011.35</v>
      </c>
      <c r="U309" s="286">
        <v>3017.7</v>
      </c>
      <c r="V309" s="286">
        <v>2993.6</v>
      </c>
      <c r="W309" s="286">
        <v>2981.74</v>
      </c>
      <c r="X309" s="286">
        <v>2945.17</v>
      </c>
      <c r="Y309" s="286">
        <v>2923.37</v>
      </c>
    </row>
    <row r="310" spans="1:25">
      <c r="A310" s="320">
        <v>15</v>
      </c>
      <c r="B310" s="286">
        <v>3022.94</v>
      </c>
      <c r="C310" s="286">
        <v>2899.87</v>
      </c>
      <c r="D310" s="286">
        <v>2745.68</v>
      </c>
      <c r="E310" s="286">
        <v>2632.96</v>
      </c>
      <c r="F310" s="286">
        <v>2626.18</v>
      </c>
      <c r="G310" s="286">
        <v>2656.14</v>
      </c>
      <c r="H310" s="286">
        <v>2759.52</v>
      </c>
      <c r="I310" s="286">
        <v>2940.29</v>
      </c>
      <c r="J310" s="286">
        <v>2966.39</v>
      </c>
      <c r="K310" s="286">
        <v>2966.95</v>
      </c>
      <c r="L310" s="286">
        <v>2969.37</v>
      </c>
      <c r="M310" s="286">
        <v>2961.52</v>
      </c>
      <c r="N310" s="286">
        <v>2974.58</v>
      </c>
      <c r="O310" s="286">
        <v>2989.97</v>
      </c>
      <c r="P310" s="286">
        <v>3004.55</v>
      </c>
      <c r="Q310" s="286">
        <v>3036.19</v>
      </c>
      <c r="R310" s="286">
        <v>3064.37</v>
      </c>
      <c r="S310" s="286">
        <v>3144.63</v>
      </c>
      <c r="T310" s="286">
        <v>3210.82</v>
      </c>
      <c r="U310" s="286">
        <v>3272.22</v>
      </c>
      <c r="V310" s="286">
        <v>3191.76</v>
      </c>
      <c r="W310" s="286">
        <v>3126.24</v>
      </c>
      <c r="X310" s="286">
        <v>3110.25</v>
      </c>
      <c r="Y310" s="286">
        <v>3065.25</v>
      </c>
    </row>
    <row r="311" spans="1:25">
      <c r="A311" s="320">
        <v>16</v>
      </c>
      <c r="B311" s="286">
        <v>2961.16</v>
      </c>
      <c r="C311" s="286">
        <v>2948.46</v>
      </c>
      <c r="D311" s="286">
        <v>2852.66</v>
      </c>
      <c r="E311" s="286">
        <v>2768.81</v>
      </c>
      <c r="F311" s="286">
        <v>2714.44</v>
      </c>
      <c r="G311" s="286">
        <v>2855.67</v>
      </c>
      <c r="H311" s="286">
        <v>2907.41</v>
      </c>
      <c r="I311" s="286">
        <v>2907</v>
      </c>
      <c r="J311" s="286">
        <v>2923.43</v>
      </c>
      <c r="K311" s="286">
        <v>2911.85</v>
      </c>
      <c r="L311" s="286">
        <v>2908.17</v>
      </c>
      <c r="M311" s="286">
        <v>2893.55</v>
      </c>
      <c r="N311" s="286">
        <v>2851.34</v>
      </c>
      <c r="O311" s="286">
        <v>2852.61</v>
      </c>
      <c r="P311" s="286">
        <v>2858.72</v>
      </c>
      <c r="Q311" s="286">
        <v>2879.53</v>
      </c>
      <c r="R311" s="286">
        <v>2840.29</v>
      </c>
      <c r="S311" s="286">
        <v>2971.32</v>
      </c>
      <c r="T311" s="286">
        <v>3015.73</v>
      </c>
      <c r="U311" s="286">
        <v>3059.18</v>
      </c>
      <c r="V311" s="286">
        <v>3010.42</v>
      </c>
      <c r="W311" s="286">
        <v>2961.35</v>
      </c>
      <c r="X311" s="286">
        <v>2904.3</v>
      </c>
      <c r="Y311" s="286">
        <v>2887.95</v>
      </c>
    </row>
    <row r="312" spans="1:25">
      <c r="A312" s="320">
        <v>17</v>
      </c>
      <c r="B312" s="286">
        <v>2976.69</v>
      </c>
      <c r="C312" s="286">
        <v>2973.97</v>
      </c>
      <c r="D312" s="286">
        <v>2947.94</v>
      </c>
      <c r="E312" s="286">
        <v>2873.91</v>
      </c>
      <c r="F312" s="286">
        <v>2811.3</v>
      </c>
      <c r="G312" s="286">
        <v>2956.52</v>
      </c>
      <c r="H312" s="286">
        <v>2970.56</v>
      </c>
      <c r="I312" s="286">
        <v>2984.5</v>
      </c>
      <c r="J312" s="286">
        <v>3004.48</v>
      </c>
      <c r="K312" s="286">
        <v>3009.69</v>
      </c>
      <c r="L312" s="286">
        <v>2992.49</v>
      </c>
      <c r="M312" s="286">
        <v>2971.98</v>
      </c>
      <c r="N312" s="286">
        <v>2975.77</v>
      </c>
      <c r="O312" s="286">
        <v>2973.54</v>
      </c>
      <c r="P312" s="286">
        <v>2976.43</v>
      </c>
      <c r="Q312" s="286">
        <v>2996.31</v>
      </c>
      <c r="R312" s="286">
        <v>3026.06</v>
      </c>
      <c r="S312" s="286">
        <v>3115.73</v>
      </c>
      <c r="T312" s="286">
        <v>3183.06</v>
      </c>
      <c r="U312" s="286">
        <v>3257.93</v>
      </c>
      <c r="V312" s="286">
        <v>3080.67</v>
      </c>
      <c r="W312" s="286">
        <v>3079.21</v>
      </c>
      <c r="X312" s="286">
        <v>3071.48</v>
      </c>
      <c r="Y312" s="286">
        <v>3034.95</v>
      </c>
    </row>
    <row r="313" spans="1:25">
      <c r="A313" s="320">
        <v>18</v>
      </c>
      <c r="B313" s="286">
        <v>3013.11</v>
      </c>
      <c r="C313" s="286">
        <v>2998.2</v>
      </c>
      <c r="D313" s="286">
        <v>2941.21</v>
      </c>
      <c r="E313" s="286">
        <v>2917.09</v>
      </c>
      <c r="F313" s="286">
        <v>2921.16</v>
      </c>
      <c r="G313" s="286">
        <v>2970.06</v>
      </c>
      <c r="H313" s="286">
        <v>2982.78</v>
      </c>
      <c r="I313" s="286">
        <v>2995.47</v>
      </c>
      <c r="J313" s="286">
        <v>3024.56</v>
      </c>
      <c r="K313" s="286">
        <v>3023.18</v>
      </c>
      <c r="L313" s="286">
        <v>3011.13</v>
      </c>
      <c r="M313" s="286">
        <v>3004.87</v>
      </c>
      <c r="N313" s="286">
        <v>2980.61</v>
      </c>
      <c r="O313" s="286">
        <v>2983.46</v>
      </c>
      <c r="P313" s="286">
        <v>2982.98</v>
      </c>
      <c r="Q313" s="286">
        <v>3013.84</v>
      </c>
      <c r="R313" s="286">
        <v>3023.29</v>
      </c>
      <c r="S313" s="286">
        <v>3133.98</v>
      </c>
      <c r="T313" s="286">
        <v>3176.96</v>
      </c>
      <c r="U313" s="286">
        <v>3104.23</v>
      </c>
      <c r="V313" s="286">
        <v>3116.98</v>
      </c>
      <c r="W313" s="286">
        <v>3088.21</v>
      </c>
      <c r="X313" s="286">
        <v>3011.9</v>
      </c>
      <c r="Y313" s="286">
        <v>2977.9</v>
      </c>
    </row>
    <row r="314" spans="1:25">
      <c r="A314" s="320">
        <v>19</v>
      </c>
      <c r="B314" s="286">
        <v>2952.38</v>
      </c>
      <c r="C314" s="286">
        <v>2940.36</v>
      </c>
      <c r="D314" s="286">
        <v>2904.19</v>
      </c>
      <c r="E314" s="286">
        <v>2861.59</v>
      </c>
      <c r="F314" s="286">
        <v>2839.88</v>
      </c>
      <c r="G314" s="286">
        <v>2895.8</v>
      </c>
      <c r="H314" s="286">
        <v>2949.98</v>
      </c>
      <c r="I314" s="286">
        <v>2935.46</v>
      </c>
      <c r="J314" s="286">
        <v>2954.66</v>
      </c>
      <c r="K314" s="286">
        <v>2951.79</v>
      </c>
      <c r="L314" s="286">
        <v>2959.12</v>
      </c>
      <c r="M314" s="286">
        <v>2953.21</v>
      </c>
      <c r="N314" s="286">
        <v>2904.81</v>
      </c>
      <c r="O314" s="286">
        <v>2903.17</v>
      </c>
      <c r="P314" s="286">
        <v>2915.2</v>
      </c>
      <c r="Q314" s="286">
        <v>2952.4</v>
      </c>
      <c r="R314" s="286">
        <v>2966.13</v>
      </c>
      <c r="S314" s="286">
        <v>3073.59</v>
      </c>
      <c r="T314" s="286">
        <v>3123.14</v>
      </c>
      <c r="U314" s="286">
        <v>3067.79</v>
      </c>
      <c r="V314" s="286">
        <v>3088.77</v>
      </c>
      <c r="W314" s="286">
        <v>2998.28</v>
      </c>
      <c r="X314" s="286">
        <v>2882.64</v>
      </c>
      <c r="Y314" s="286">
        <v>2881.93</v>
      </c>
    </row>
    <row r="315" spans="1:25">
      <c r="A315" s="320">
        <v>20</v>
      </c>
      <c r="B315" s="286">
        <v>2887.96</v>
      </c>
      <c r="C315" s="286">
        <v>2890.6</v>
      </c>
      <c r="D315" s="286">
        <v>2855.11</v>
      </c>
      <c r="E315" s="286">
        <v>2811.95</v>
      </c>
      <c r="F315" s="286">
        <v>2754.13</v>
      </c>
      <c r="G315" s="286">
        <v>2829.74</v>
      </c>
      <c r="H315" s="286">
        <v>2907.52</v>
      </c>
      <c r="I315" s="286">
        <v>2893.58</v>
      </c>
      <c r="J315" s="286">
        <v>2905.91</v>
      </c>
      <c r="K315" s="286">
        <v>2905.4</v>
      </c>
      <c r="L315" s="286">
        <v>2893.33</v>
      </c>
      <c r="M315" s="286">
        <v>2887.68</v>
      </c>
      <c r="N315" s="286">
        <v>2862.51</v>
      </c>
      <c r="O315" s="286">
        <v>2855.65</v>
      </c>
      <c r="P315" s="286">
        <v>2864.33</v>
      </c>
      <c r="Q315" s="286">
        <v>2886.79</v>
      </c>
      <c r="R315" s="286">
        <v>2899.55</v>
      </c>
      <c r="S315" s="286">
        <v>2985.69</v>
      </c>
      <c r="T315" s="286">
        <v>3051.67</v>
      </c>
      <c r="U315" s="286">
        <v>3002.78</v>
      </c>
      <c r="V315" s="286">
        <v>3021.92</v>
      </c>
      <c r="W315" s="286">
        <v>2984.46</v>
      </c>
      <c r="X315" s="286">
        <v>2907.4</v>
      </c>
      <c r="Y315" s="286">
        <v>2908.63</v>
      </c>
    </row>
    <row r="316" spans="1:25">
      <c r="A316" s="320">
        <v>21</v>
      </c>
      <c r="B316" s="286">
        <v>3067.01</v>
      </c>
      <c r="C316" s="286">
        <v>3065.93</v>
      </c>
      <c r="D316" s="286">
        <v>2962.48</v>
      </c>
      <c r="E316" s="286">
        <v>2879.75</v>
      </c>
      <c r="F316" s="286">
        <v>2857.35</v>
      </c>
      <c r="G316" s="286">
        <v>2959.1</v>
      </c>
      <c r="H316" s="286">
        <v>3000.54</v>
      </c>
      <c r="I316" s="286">
        <v>3031.07</v>
      </c>
      <c r="J316" s="286">
        <v>3029.64</v>
      </c>
      <c r="K316" s="286">
        <v>3078.12</v>
      </c>
      <c r="L316" s="286">
        <v>3126.05</v>
      </c>
      <c r="M316" s="286">
        <v>3142.06</v>
      </c>
      <c r="N316" s="286">
        <v>3132.25</v>
      </c>
      <c r="O316" s="286">
        <v>3116.84</v>
      </c>
      <c r="P316" s="286">
        <v>3121.37</v>
      </c>
      <c r="Q316" s="286">
        <v>3121.59</v>
      </c>
      <c r="R316" s="286">
        <v>3132.48</v>
      </c>
      <c r="S316" s="286">
        <v>3119.09</v>
      </c>
      <c r="T316" s="286">
        <v>3187.82</v>
      </c>
      <c r="U316" s="286">
        <v>3245.83</v>
      </c>
      <c r="V316" s="286">
        <v>3272.06</v>
      </c>
      <c r="W316" s="286">
        <v>3228.53</v>
      </c>
      <c r="X316" s="286">
        <v>3140.55</v>
      </c>
      <c r="Y316" s="286">
        <v>3080.35</v>
      </c>
    </row>
    <row r="317" spans="1:25">
      <c r="A317" s="320">
        <v>22</v>
      </c>
      <c r="B317" s="286">
        <v>3119.5</v>
      </c>
      <c r="C317" s="286">
        <v>3102.92</v>
      </c>
      <c r="D317" s="286">
        <v>2950.79</v>
      </c>
      <c r="E317" s="286">
        <v>2813.95</v>
      </c>
      <c r="F317" s="286">
        <v>2779.73</v>
      </c>
      <c r="G317" s="286">
        <v>2914.79</v>
      </c>
      <c r="H317" s="286">
        <v>3019.22</v>
      </c>
      <c r="I317" s="286">
        <v>3110.75</v>
      </c>
      <c r="J317" s="286">
        <v>3110.92</v>
      </c>
      <c r="K317" s="286">
        <v>3109.3</v>
      </c>
      <c r="L317" s="286">
        <v>3107.52</v>
      </c>
      <c r="M317" s="286">
        <v>3108.67</v>
      </c>
      <c r="N317" s="286">
        <v>3109.92</v>
      </c>
      <c r="O317" s="286">
        <v>3112.23</v>
      </c>
      <c r="P317" s="286">
        <v>3129.08</v>
      </c>
      <c r="Q317" s="286">
        <v>3155.25</v>
      </c>
      <c r="R317" s="286">
        <v>3197.65</v>
      </c>
      <c r="S317" s="286">
        <v>3152.28</v>
      </c>
      <c r="T317" s="286">
        <v>3221.64</v>
      </c>
      <c r="U317" s="286">
        <v>3215.32</v>
      </c>
      <c r="V317" s="286">
        <v>3258.59</v>
      </c>
      <c r="W317" s="286">
        <v>3235.41</v>
      </c>
      <c r="X317" s="286">
        <v>3158.25</v>
      </c>
      <c r="Y317" s="286">
        <v>3108.75</v>
      </c>
    </row>
    <row r="318" spans="1:25">
      <c r="A318" s="320">
        <v>23</v>
      </c>
      <c r="B318" s="286">
        <v>2948.06</v>
      </c>
      <c r="C318" s="286">
        <v>2974.56</v>
      </c>
      <c r="D318" s="286">
        <v>2926.72</v>
      </c>
      <c r="E318" s="286">
        <v>2880.03</v>
      </c>
      <c r="F318" s="286">
        <v>2848.54</v>
      </c>
      <c r="G318" s="286">
        <v>2909.51</v>
      </c>
      <c r="H318" s="286">
        <v>2966.74</v>
      </c>
      <c r="I318" s="286">
        <v>2948.37</v>
      </c>
      <c r="J318" s="286">
        <v>2954.49</v>
      </c>
      <c r="K318" s="286">
        <v>2953.36</v>
      </c>
      <c r="L318" s="286">
        <v>2960.71</v>
      </c>
      <c r="M318" s="286">
        <v>2962.36</v>
      </c>
      <c r="N318" s="286">
        <v>2909.38</v>
      </c>
      <c r="O318" s="286">
        <v>2885.36</v>
      </c>
      <c r="P318" s="286">
        <v>2855.4</v>
      </c>
      <c r="Q318" s="286">
        <v>2955.45</v>
      </c>
      <c r="R318" s="286">
        <v>2950.2</v>
      </c>
      <c r="S318" s="286">
        <v>2953.57</v>
      </c>
      <c r="T318" s="286">
        <v>3035.54</v>
      </c>
      <c r="U318" s="286">
        <v>3056.13</v>
      </c>
      <c r="V318" s="286">
        <v>3033.57</v>
      </c>
      <c r="W318" s="286">
        <v>3027.98</v>
      </c>
      <c r="X318" s="286">
        <v>2963.93</v>
      </c>
      <c r="Y318" s="286">
        <v>2933.45</v>
      </c>
    </row>
    <row r="319" spans="1:25">
      <c r="A319" s="320">
        <v>24</v>
      </c>
      <c r="B319" s="286">
        <v>2830.83</v>
      </c>
      <c r="C319" s="286">
        <v>2837.01</v>
      </c>
      <c r="D319" s="286">
        <v>2809.68</v>
      </c>
      <c r="E319" s="286">
        <v>2743.79</v>
      </c>
      <c r="F319" s="286">
        <v>2730.78</v>
      </c>
      <c r="G319" s="286">
        <v>2768.85</v>
      </c>
      <c r="H319" s="286">
        <v>2773.1</v>
      </c>
      <c r="I319" s="286">
        <v>2769.26</v>
      </c>
      <c r="J319" s="286">
        <v>2771.57</v>
      </c>
      <c r="K319" s="286">
        <v>2822.17</v>
      </c>
      <c r="L319" s="286">
        <v>2809.07</v>
      </c>
      <c r="M319" s="286">
        <v>2804.47</v>
      </c>
      <c r="N319" s="286">
        <v>2769</v>
      </c>
      <c r="O319" s="286">
        <v>2769.36</v>
      </c>
      <c r="P319" s="286">
        <v>2768.45</v>
      </c>
      <c r="Q319" s="286">
        <v>2785.92</v>
      </c>
      <c r="R319" s="286">
        <v>2797.96</v>
      </c>
      <c r="S319" s="286">
        <v>2816.05</v>
      </c>
      <c r="T319" s="286">
        <v>2867.72</v>
      </c>
      <c r="U319" s="286">
        <v>2906.66</v>
      </c>
      <c r="V319" s="286">
        <v>2958.79</v>
      </c>
      <c r="W319" s="286">
        <v>2951.65</v>
      </c>
      <c r="X319" s="286">
        <v>2843.15</v>
      </c>
      <c r="Y319" s="286">
        <v>2822.6</v>
      </c>
    </row>
    <row r="320" spans="1:25">
      <c r="A320" s="320">
        <v>25</v>
      </c>
      <c r="B320" s="286">
        <v>2858.04</v>
      </c>
      <c r="C320" s="286">
        <v>2866.16</v>
      </c>
      <c r="D320" s="286">
        <v>2921</v>
      </c>
      <c r="E320" s="286">
        <v>2871.62</v>
      </c>
      <c r="F320" s="286">
        <v>2845.97</v>
      </c>
      <c r="G320" s="286">
        <v>2901.24</v>
      </c>
      <c r="H320" s="286">
        <v>2970.32</v>
      </c>
      <c r="I320" s="286">
        <v>2973.68</v>
      </c>
      <c r="J320" s="286">
        <v>2994.06</v>
      </c>
      <c r="K320" s="286">
        <v>2996.91</v>
      </c>
      <c r="L320" s="286">
        <v>2985.46</v>
      </c>
      <c r="M320" s="286">
        <v>2984.68</v>
      </c>
      <c r="N320" s="286">
        <v>2947.02</v>
      </c>
      <c r="O320" s="286">
        <v>2947.36</v>
      </c>
      <c r="P320" s="286">
        <v>2957.57</v>
      </c>
      <c r="Q320" s="286">
        <v>2959.26</v>
      </c>
      <c r="R320" s="286">
        <v>2979.09</v>
      </c>
      <c r="S320" s="286">
        <v>2990.89</v>
      </c>
      <c r="T320" s="286">
        <v>2950.53</v>
      </c>
      <c r="U320" s="286">
        <v>2981.11</v>
      </c>
      <c r="V320" s="286">
        <v>3004.09</v>
      </c>
      <c r="W320" s="286">
        <v>2983.23</v>
      </c>
      <c r="X320" s="286">
        <v>2900.75</v>
      </c>
      <c r="Y320" s="286">
        <v>2882.8</v>
      </c>
    </row>
    <row r="321" spans="1:25">
      <c r="A321" s="320">
        <v>26</v>
      </c>
      <c r="B321" s="286">
        <v>3070.22</v>
      </c>
      <c r="C321" s="286">
        <v>3072.23</v>
      </c>
      <c r="D321" s="286">
        <v>3129.66</v>
      </c>
      <c r="E321" s="286">
        <v>3143.84</v>
      </c>
      <c r="F321" s="286">
        <v>3120.16</v>
      </c>
      <c r="G321" s="286">
        <v>3167.7</v>
      </c>
      <c r="H321" s="286">
        <v>3235.95</v>
      </c>
      <c r="I321" s="286">
        <v>3226.62</v>
      </c>
      <c r="J321" s="286">
        <v>3246.26</v>
      </c>
      <c r="K321" s="286">
        <v>3252.83</v>
      </c>
      <c r="L321" s="286">
        <v>3242.77</v>
      </c>
      <c r="M321" s="286">
        <v>3246.24</v>
      </c>
      <c r="N321" s="286">
        <v>3136.29</v>
      </c>
      <c r="O321" s="286">
        <v>3226.2</v>
      </c>
      <c r="P321" s="286">
        <v>3225.09</v>
      </c>
      <c r="Q321" s="286">
        <v>3238.78</v>
      </c>
      <c r="R321" s="286">
        <v>3250.83</v>
      </c>
      <c r="S321" s="286">
        <v>3265.42</v>
      </c>
      <c r="T321" s="286">
        <v>3192.12</v>
      </c>
      <c r="U321" s="286">
        <v>3208.76</v>
      </c>
      <c r="V321" s="286">
        <v>3253.06</v>
      </c>
      <c r="W321" s="286">
        <v>3238.67</v>
      </c>
      <c r="X321" s="286">
        <v>3112.5</v>
      </c>
      <c r="Y321" s="286">
        <v>3083.63</v>
      </c>
    </row>
    <row r="322" spans="1:25">
      <c r="A322" s="320">
        <v>27</v>
      </c>
      <c r="B322" s="286">
        <v>3053.87</v>
      </c>
      <c r="C322" s="286">
        <v>3066.23</v>
      </c>
      <c r="D322" s="286">
        <v>3168.73</v>
      </c>
      <c r="E322" s="286">
        <v>3165.77</v>
      </c>
      <c r="F322" s="286">
        <v>3077.15</v>
      </c>
      <c r="G322" s="286">
        <v>3174.9</v>
      </c>
      <c r="H322" s="286">
        <v>3241.38</v>
      </c>
      <c r="I322" s="286">
        <v>3269.35</v>
      </c>
      <c r="J322" s="286">
        <v>3223.75</v>
      </c>
      <c r="K322" s="286">
        <v>3296.1</v>
      </c>
      <c r="L322" s="286">
        <v>3242.26</v>
      </c>
      <c r="M322" s="286">
        <v>3260.33</v>
      </c>
      <c r="N322" s="286">
        <v>3146.49</v>
      </c>
      <c r="O322" s="286">
        <v>3143.21</v>
      </c>
      <c r="P322" s="286">
        <v>3156.55</v>
      </c>
      <c r="Q322" s="286">
        <v>3154.71</v>
      </c>
      <c r="R322" s="286">
        <v>3196.55</v>
      </c>
      <c r="S322" s="286">
        <v>3213.04</v>
      </c>
      <c r="T322" s="286">
        <v>3244.87</v>
      </c>
      <c r="U322" s="286">
        <v>3206</v>
      </c>
      <c r="V322" s="286">
        <v>3317.03</v>
      </c>
      <c r="W322" s="286">
        <v>3294.46</v>
      </c>
      <c r="X322" s="286">
        <v>3124.47</v>
      </c>
      <c r="Y322" s="286">
        <v>3104.12</v>
      </c>
    </row>
    <row r="323" spans="1:25">
      <c r="A323" s="320">
        <v>28</v>
      </c>
      <c r="B323" s="286">
        <v>3034.59</v>
      </c>
      <c r="C323" s="286">
        <v>3022.16</v>
      </c>
      <c r="D323" s="286">
        <v>3043.52</v>
      </c>
      <c r="E323" s="286">
        <v>2998.24</v>
      </c>
      <c r="F323" s="286">
        <v>2989.76</v>
      </c>
      <c r="G323" s="286">
        <v>3088.55</v>
      </c>
      <c r="H323" s="286">
        <v>3141.06</v>
      </c>
      <c r="I323" s="286">
        <v>3205.44</v>
      </c>
      <c r="J323" s="286">
        <v>3241.04</v>
      </c>
      <c r="K323" s="286">
        <v>3240.66</v>
      </c>
      <c r="L323" s="286">
        <v>3194.91</v>
      </c>
      <c r="M323" s="286">
        <v>3197.18</v>
      </c>
      <c r="N323" s="286">
        <v>3178.25</v>
      </c>
      <c r="O323" s="286">
        <v>3189.41</v>
      </c>
      <c r="P323" s="286">
        <v>3190.17</v>
      </c>
      <c r="Q323" s="286">
        <v>3210.4</v>
      </c>
      <c r="R323" s="286">
        <v>3236.24</v>
      </c>
      <c r="S323" s="286">
        <v>3231.68</v>
      </c>
      <c r="T323" s="286">
        <v>3192.74</v>
      </c>
      <c r="U323" s="286">
        <v>3227.39</v>
      </c>
      <c r="V323" s="286">
        <v>3233.29</v>
      </c>
      <c r="W323" s="286">
        <v>3206.62</v>
      </c>
      <c r="X323" s="286">
        <v>3091.46</v>
      </c>
      <c r="Y323" s="286">
        <v>3054.41</v>
      </c>
    </row>
    <row r="324" spans="1:25">
      <c r="A324" s="320">
        <v>29</v>
      </c>
      <c r="B324" s="286">
        <v>2930.41</v>
      </c>
      <c r="C324" s="286">
        <v>2895.6</v>
      </c>
      <c r="D324" s="286">
        <v>2911.08</v>
      </c>
      <c r="E324" s="286">
        <v>2842.28</v>
      </c>
      <c r="F324" s="286">
        <v>2822.54</v>
      </c>
      <c r="G324" s="286">
        <v>2893.09</v>
      </c>
      <c r="H324" s="286">
        <v>2948.75</v>
      </c>
      <c r="I324" s="286">
        <v>2981.66</v>
      </c>
      <c r="J324" s="286">
        <v>3065.68</v>
      </c>
      <c r="K324" s="286">
        <v>3059.99</v>
      </c>
      <c r="L324" s="286">
        <v>3055.35</v>
      </c>
      <c r="M324" s="286">
        <v>3053.09</v>
      </c>
      <c r="N324" s="286">
        <v>3010.52</v>
      </c>
      <c r="O324" s="286">
        <v>3015.26</v>
      </c>
      <c r="P324" s="286">
        <v>3048.16</v>
      </c>
      <c r="Q324" s="286">
        <v>3061.2</v>
      </c>
      <c r="R324" s="286">
        <v>3039.79</v>
      </c>
      <c r="S324" s="286">
        <v>3087.59</v>
      </c>
      <c r="T324" s="286">
        <v>3048.91</v>
      </c>
      <c r="U324" s="286">
        <v>3067.83</v>
      </c>
      <c r="V324" s="286">
        <v>3086.78</v>
      </c>
      <c r="W324" s="286">
        <v>3035.22</v>
      </c>
      <c r="X324" s="286">
        <v>2936.25</v>
      </c>
      <c r="Y324" s="286">
        <v>2907.65</v>
      </c>
    </row>
    <row r="325" spans="1:25">
      <c r="A325" s="320">
        <v>30</v>
      </c>
      <c r="B325" s="286">
        <v>2860.81</v>
      </c>
      <c r="C325" s="286">
        <v>2846.55</v>
      </c>
      <c r="D325" s="286">
        <v>2876.59</v>
      </c>
      <c r="E325" s="286">
        <v>2857.79</v>
      </c>
      <c r="F325" s="286">
        <v>2829.77</v>
      </c>
      <c r="G325" s="286">
        <v>2923.12</v>
      </c>
      <c r="H325" s="286">
        <v>3040.41</v>
      </c>
      <c r="I325" s="286">
        <v>3053.49</v>
      </c>
      <c r="J325" s="286">
        <v>3071.31</v>
      </c>
      <c r="K325" s="286">
        <v>3076.94</v>
      </c>
      <c r="L325" s="286">
        <v>3065.65</v>
      </c>
      <c r="M325" s="286">
        <v>3016.04</v>
      </c>
      <c r="N325" s="286">
        <v>2984.09</v>
      </c>
      <c r="O325" s="286">
        <v>2987.16</v>
      </c>
      <c r="P325" s="286">
        <v>3016.23</v>
      </c>
      <c r="Q325" s="286">
        <v>3035.04</v>
      </c>
      <c r="R325" s="286">
        <v>3083.88</v>
      </c>
      <c r="S325" s="286">
        <v>3108.85</v>
      </c>
      <c r="T325" s="286">
        <v>3059.08</v>
      </c>
      <c r="U325" s="286">
        <v>3059.41</v>
      </c>
      <c r="V325" s="286">
        <v>3086.04</v>
      </c>
      <c r="W325" s="286">
        <v>3036.91</v>
      </c>
      <c r="X325" s="286">
        <v>2929.58</v>
      </c>
      <c r="Y325" s="286">
        <v>2879.05</v>
      </c>
    </row>
    <row r="326" spans="1:25">
      <c r="A326" s="320">
        <v>31</v>
      </c>
      <c r="B326" s="286">
        <v>2751.58</v>
      </c>
      <c r="C326" s="286">
        <v>2751.31</v>
      </c>
      <c r="D326" s="286">
        <v>2763.8</v>
      </c>
      <c r="E326" s="286">
        <v>2756.3</v>
      </c>
      <c r="F326" s="286">
        <v>2811.95</v>
      </c>
      <c r="G326" s="286">
        <v>2878.72</v>
      </c>
      <c r="H326" s="286">
        <v>2939.18</v>
      </c>
      <c r="I326" s="286">
        <v>2942.89</v>
      </c>
      <c r="J326" s="286">
        <v>2976.25</v>
      </c>
      <c r="K326" s="286">
        <v>2984.88</v>
      </c>
      <c r="L326" s="286">
        <v>2971.99</v>
      </c>
      <c r="M326" s="286">
        <v>2969.54</v>
      </c>
      <c r="N326" s="286">
        <v>2920.84</v>
      </c>
      <c r="O326" s="286">
        <v>2923.48</v>
      </c>
      <c r="P326" s="286">
        <v>2944.59</v>
      </c>
      <c r="Q326" s="286">
        <v>3011.26</v>
      </c>
      <c r="R326" s="286">
        <v>3031.38</v>
      </c>
      <c r="S326" s="286">
        <v>3049.93</v>
      </c>
      <c r="T326" s="286">
        <v>3009.99</v>
      </c>
      <c r="U326" s="286">
        <v>2974.14</v>
      </c>
      <c r="V326" s="286">
        <v>2940.93</v>
      </c>
      <c r="W326" s="286">
        <v>2937.96</v>
      </c>
      <c r="X326" s="286">
        <v>2806.1</v>
      </c>
      <c r="Y326" s="286">
        <v>2788.62</v>
      </c>
    </row>
    <row r="327" spans="1:25">
      <c r="A327" s="310"/>
      <c r="B327" s="310"/>
      <c r="C327" s="310"/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</row>
    <row r="328" spans="1:25" s="335" customFormat="1">
      <c r="A328" s="454" t="s">
        <v>218</v>
      </c>
      <c r="B328" s="455" t="s">
        <v>226</v>
      </c>
      <c r="C328" s="455"/>
      <c r="D328" s="455"/>
      <c r="E328" s="455"/>
      <c r="F328" s="455"/>
      <c r="G328" s="455"/>
      <c r="H328" s="455"/>
      <c r="I328" s="455"/>
      <c r="J328" s="455"/>
      <c r="K328" s="455"/>
      <c r="L328" s="455"/>
      <c r="M328" s="455"/>
      <c r="N328" s="455"/>
      <c r="O328" s="455"/>
      <c r="P328" s="455"/>
      <c r="Q328" s="455"/>
      <c r="R328" s="455"/>
      <c r="S328" s="455"/>
      <c r="T328" s="455"/>
      <c r="U328" s="455"/>
      <c r="V328" s="455"/>
      <c r="W328" s="455"/>
      <c r="X328" s="455"/>
      <c r="Y328" s="455"/>
    </row>
    <row r="329" spans="1:25" s="335" customFormat="1" ht="30">
      <c r="A329" s="454"/>
      <c r="B329" s="336" t="s">
        <v>1</v>
      </c>
      <c r="C329" s="336" t="s">
        <v>2</v>
      </c>
      <c r="D329" s="336" t="s">
        <v>3</v>
      </c>
      <c r="E329" s="336" t="s">
        <v>4</v>
      </c>
      <c r="F329" s="336" t="s">
        <v>5</v>
      </c>
      <c r="G329" s="336" t="s">
        <v>6</v>
      </c>
      <c r="H329" s="336" t="s">
        <v>7</v>
      </c>
      <c r="I329" s="336" t="s">
        <v>8</v>
      </c>
      <c r="J329" s="336" t="s">
        <v>9</v>
      </c>
      <c r="K329" s="336" t="s">
        <v>10</v>
      </c>
      <c r="L329" s="336" t="s">
        <v>11</v>
      </c>
      <c r="M329" s="336" t="s">
        <v>12</v>
      </c>
      <c r="N329" s="336" t="s">
        <v>13</v>
      </c>
      <c r="O329" s="336" t="s">
        <v>14</v>
      </c>
      <c r="P329" s="336" t="s">
        <v>15</v>
      </c>
      <c r="Q329" s="336" t="s">
        <v>16</v>
      </c>
      <c r="R329" s="336" t="s">
        <v>17</v>
      </c>
      <c r="S329" s="336" t="s">
        <v>18</v>
      </c>
      <c r="T329" s="336" t="s">
        <v>19</v>
      </c>
      <c r="U329" s="336" t="s">
        <v>20</v>
      </c>
      <c r="V329" s="336" t="s">
        <v>21</v>
      </c>
      <c r="W329" s="336" t="s">
        <v>22</v>
      </c>
      <c r="X329" s="336" t="s">
        <v>23</v>
      </c>
      <c r="Y329" s="336" t="s">
        <v>24</v>
      </c>
    </row>
    <row r="330" spans="1:25" s="335" customFormat="1">
      <c r="A330" s="320">
        <v>1</v>
      </c>
      <c r="B330" s="337">
        <v>2818.42</v>
      </c>
      <c r="C330" s="337">
        <v>2830.49</v>
      </c>
      <c r="D330" s="337">
        <v>2841.5</v>
      </c>
      <c r="E330" s="337">
        <v>2674.26</v>
      </c>
      <c r="F330" s="337">
        <v>2662.68</v>
      </c>
      <c r="G330" s="337">
        <v>2789.33</v>
      </c>
      <c r="H330" s="337">
        <v>2863.26</v>
      </c>
      <c r="I330" s="337">
        <v>2889.21</v>
      </c>
      <c r="J330" s="337">
        <v>2932.72</v>
      </c>
      <c r="K330" s="337">
        <v>2932.11</v>
      </c>
      <c r="L330" s="337">
        <v>2927.7</v>
      </c>
      <c r="M330" s="337">
        <v>2923.39</v>
      </c>
      <c r="N330" s="337">
        <v>2922.88</v>
      </c>
      <c r="O330" s="337">
        <v>2931.5</v>
      </c>
      <c r="P330" s="337">
        <v>2941.4</v>
      </c>
      <c r="Q330" s="337">
        <v>2928.39</v>
      </c>
      <c r="R330" s="337">
        <v>2956.42</v>
      </c>
      <c r="S330" s="337">
        <v>2938.82</v>
      </c>
      <c r="T330" s="337">
        <v>2986.74</v>
      </c>
      <c r="U330" s="337">
        <v>3031.61</v>
      </c>
      <c r="V330" s="337">
        <v>2954.18</v>
      </c>
      <c r="W330" s="337">
        <v>2935.37</v>
      </c>
      <c r="X330" s="337">
        <v>2859.63</v>
      </c>
      <c r="Y330" s="337">
        <v>2823.24</v>
      </c>
    </row>
    <row r="331" spans="1:25" s="335" customFormat="1">
      <c r="A331" s="320">
        <v>2</v>
      </c>
      <c r="B331" s="337">
        <v>2842.56</v>
      </c>
      <c r="C331" s="337">
        <v>2885.49</v>
      </c>
      <c r="D331" s="337">
        <v>2890.44</v>
      </c>
      <c r="E331" s="337">
        <v>2823.84</v>
      </c>
      <c r="F331" s="337">
        <v>2831.35</v>
      </c>
      <c r="G331" s="337">
        <v>2959.4</v>
      </c>
      <c r="H331" s="337">
        <v>3001.7</v>
      </c>
      <c r="I331" s="337">
        <v>3010.77</v>
      </c>
      <c r="J331" s="337">
        <v>3025.25</v>
      </c>
      <c r="K331" s="337">
        <v>3025.26</v>
      </c>
      <c r="L331" s="337">
        <v>3023.57</v>
      </c>
      <c r="M331" s="337">
        <v>3011.04</v>
      </c>
      <c r="N331" s="337">
        <v>2952.51</v>
      </c>
      <c r="O331" s="337">
        <v>2936.5</v>
      </c>
      <c r="P331" s="337">
        <v>2926.17</v>
      </c>
      <c r="Q331" s="337">
        <v>2948.88</v>
      </c>
      <c r="R331" s="337">
        <v>2948.76</v>
      </c>
      <c r="S331" s="337">
        <v>2966.87</v>
      </c>
      <c r="T331" s="337">
        <v>3086.01</v>
      </c>
      <c r="U331" s="337">
        <v>3105.7</v>
      </c>
      <c r="V331" s="337">
        <v>2987.89</v>
      </c>
      <c r="W331" s="337">
        <v>3003.39</v>
      </c>
      <c r="X331" s="337">
        <v>2947.25</v>
      </c>
      <c r="Y331" s="337">
        <v>2808.64</v>
      </c>
    </row>
    <row r="332" spans="1:25" s="335" customFormat="1">
      <c r="A332" s="320">
        <v>3</v>
      </c>
      <c r="B332" s="337">
        <v>2677.87</v>
      </c>
      <c r="C332" s="337">
        <v>2713.48</v>
      </c>
      <c r="D332" s="337">
        <v>2860.27</v>
      </c>
      <c r="E332" s="337">
        <v>2721.8</v>
      </c>
      <c r="F332" s="337">
        <v>2721.05</v>
      </c>
      <c r="G332" s="337">
        <v>2897.83</v>
      </c>
      <c r="H332" s="337">
        <v>2945.16</v>
      </c>
      <c r="I332" s="337">
        <v>2903.99</v>
      </c>
      <c r="J332" s="337">
        <v>2937.65</v>
      </c>
      <c r="K332" s="337">
        <v>2919.96</v>
      </c>
      <c r="L332" s="337">
        <v>2967.19</v>
      </c>
      <c r="M332" s="337">
        <v>2927.48</v>
      </c>
      <c r="N332" s="337">
        <v>2923.41</v>
      </c>
      <c r="O332" s="337">
        <v>2928.56</v>
      </c>
      <c r="P332" s="337">
        <v>2904.8</v>
      </c>
      <c r="Q332" s="337">
        <v>2928.04</v>
      </c>
      <c r="R332" s="337">
        <v>2938.03</v>
      </c>
      <c r="S332" s="337">
        <v>2966.53</v>
      </c>
      <c r="T332" s="337">
        <v>3028.86</v>
      </c>
      <c r="U332" s="337">
        <v>3006.68</v>
      </c>
      <c r="V332" s="337">
        <v>2943.15</v>
      </c>
      <c r="W332" s="337">
        <v>2914.86</v>
      </c>
      <c r="X332" s="337">
        <v>2832.36</v>
      </c>
      <c r="Y332" s="337">
        <v>2736.25</v>
      </c>
    </row>
    <row r="333" spans="1:25" s="335" customFormat="1">
      <c r="A333" s="320">
        <v>4</v>
      </c>
      <c r="B333" s="337">
        <v>2674.07</v>
      </c>
      <c r="C333" s="337">
        <v>2708.7</v>
      </c>
      <c r="D333" s="337">
        <v>2910.81</v>
      </c>
      <c r="E333" s="337">
        <v>2708.85</v>
      </c>
      <c r="F333" s="337">
        <v>2736.15</v>
      </c>
      <c r="G333" s="337">
        <v>2869.57</v>
      </c>
      <c r="H333" s="337">
        <v>2925.71</v>
      </c>
      <c r="I333" s="337">
        <v>3011.03</v>
      </c>
      <c r="J333" s="337">
        <v>3102.46</v>
      </c>
      <c r="K333" s="337">
        <v>3019.53</v>
      </c>
      <c r="L333" s="337">
        <v>3014.67</v>
      </c>
      <c r="M333" s="337">
        <v>2980.2</v>
      </c>
      <c r="N333" s="337">
        <v>3064.67</v>
      </c>
      <c r="O333" s="337">
        <v>3051.02</v>
      </c>
      <c r="P333" s="337">
        <v>3078.47</v>
      </c>
      <c r="Q333" s="337">
        <v>3108.28</v>
      </c>
      <c r="R333" s="337">
        <v>3106.48</v>
      </c>
      <c r="S333" s="337">
        <v>3114.73</v>
      </c>
      <c r="T333" s="337">
        <v>3155.29</v>
      </c>
      <c r="U333" s="337">
        <v>3177.88</v>
      </c>
      <c r="V333" s="337">
        <v>3094.52</v>
      </c>
      <c r="W333" s="337">
        <v>2974.11</v>
      </c>
      <c r="X333" s="337">
        <v>2873.38</v>
      </c>
      <c r="Y333" s="337">
        <v>2779.23</v>
      </c>
    </row>
    <row r="334" spans="1:25" s="335" customFormat="1">
      <c r="A334" s="320">
        <v>5</v>
      </c>
      <c r="B334" s="337">
        <v>2742.1</v>
      </c>
      <c r="C334" s="337">
        <v>2720.35</v>
      </c>
      <c r="D334" s="337">
        <v>2963.07</v>
      </c>
      <c r="E334" s="337">
        <v>2825.52</v>
      </c>
      <c r="F334" s="337">
        <v>2808.09</v>
      </c>
      <c r="G334" s="337">
        <v>2943.42</v>
      </c>
      <c r="H334" s="337">
        <v>2976.64</v>
      </c>
      <c r="I334" s="337">
        <v>2961.11</v>
      </c>
      <c r="J334" s="337">
        <v>2990.76</v>
      </c>
      <c r="K334" s="337">
        <v>2990.86</v>
      </c>
      <c r="L334" s="337">
        <v>2977.73</v>
      </c>
      <c r="M334" s="337">
        <v>3027.14</v>
      </c>
      <c r="N334" s="337">
        <v>2901.21</v>
      </c>
      <c r="O334" s="337">
        <v>2865.34</v>
      </c>
      <c r="P334" s="337">
        <v>3031.95</v>
      </c>
      <c r="Q334" s="337">
        <v>2844.77</v>
      </c>
      <c r="R334" s="337">
        <v>2899.16</v>
      </c>
      <c r="S334" s="337">
        <v>2948.43</v>
      </c>
      <c r="T334" s="337">
        <v>3102.14</v>
      </c>
      <c r="U334" s="337">
        <v>3090.32</v>
      </c>
      <c r="V334" s="337">
        <v>3004.81</v>
      </c>
      <c r="W334" s="337">
        <v>2970.1</v>
      </c>
      <c r="X334" s="337">
        <v>2922.71</v>
      </c>
      <c r="Y334" s="337">
        <v>2842.03</v>
      </c>
    </row>
    <row r="335" spans="1:25" s="335" customFormat="1">
      <c r="A335" s="320">
        <v>6</v>
      </c>
      <c r="B335" s="337">
        <v>2815.09</v>
      </c>
      <c r="C335" s="337">
        <v>2814.68</v>
      </c>
      <c r="D335" s="337">
        <v>2831.55</v>
      </c>
      <c r="E335" s="337">
        <v>2801.18</v>
      </c>
      <c r="F335" s="337">
        <v>2790.51</v>
      </c>
      <c r="G335" s="337">
        <v>2836.94</v>
      </c>
      <c r="H335" s="337">
        <v>2920.78</v>
      </c>
      <c r="I335" s="337">
        <v>2915.61</v>
      </c>
      <c r="J335" s="337">
        <v>2938.85</v>
      </c>
      <c r="K335" s="337">
        <v>2932.62</v>
      </c>
      <c r="L335" s="337">
        <v>2925.63</v>
      </c>
      <c r="M335" s="337">
        <v>2925.23</v>
      </c>
      <c r="N335" s="337">
        <v>2894.27</v>
      </c>
      <c r="O335" s="337">
        <v>2897.45</v>
      </c>
      <c r="P335" s="337">
        <v>2910.43</v>
      </c>
      <c r="Q335" s="337">
        <v>2935.84</v>
      </c>
      <c r="R335" s="337">
        <v>2916.73</v>
      </c>
      <c r="S335" s="337">
        <v>2932.33</v>
      </c>
      <c r="T335" s="337">
        <v>2976.97</v>
      </c>
      <c r="U335" s="337">
        <v>3026.3</v>
      </c>
      <c r="V335" s="337">
        <v>2941.52</v>
      </c>
      <c r="W335" s="337">
        <v>2884.87</v>
      </c>
      <c r="X335" s="337">
        <v>2818.35</v>
      </c>
      <c r="Y335" s="337">
        <v>2813.6</v>
      </c>
    </row>
    <row r="336" spans="1:25" s="335" customFormat="1">
      <c r="A336" s="320">
        <v>7</v>
      </c>
      <c r="B336" s="337">
        <v>2682.63</v>
      </c>
      <c r="C336" s="337">
        <v>2704.53</v>
      </c>
      <c r="D336" s="337">
        <v>2773.86</v>
      </c>
      <c r="E336" s="337">
        <v>2817</v>
      </c>
      <c r="F336" s="337">
        <v>2809.29</v>
      </c>
      <c r="G336" s="337">
        <v>2974.23</v>
      </c>
      <c r="H336" s="337">
        <v>3027.36</v>
      </c>
      <c r="I336" s="337">
        <v>3043.68</v>
      </c>
      <c r="J336" s="337">
        <v>3049.78</v>
      </c>
      <c r="K336" s="337">
        <v>3043.49</v>
      </c>
      <c r="L336" s="337">
        <v>3027.74</v>
      </c>
      <c r="M336" s="337">
        <v>3026.65</v>
      </c>
      <c r="N336" s="337">
        <v>3005.18</v>
      </c>
      <c r="O336" s="337">
        <v>3005.02</v>
      </c>
      <c r="P336" s="337">
        <v>3003.79</v>
      </c>
      <c r="Q336" s="337">
        <v>3003.06</v>
      </c>
      <c r="R336" s="337">
        <v>3002.35</v>
      </c>
      <c r="S336" s="337">
        <v>3010.29</v>
      </c>
      <c r="T336" s="337">
        <v>3105.47</v>
      </c>
      <c r="U336" s="337">
        <v>3032.69</v>
      </c>
      <c r="V336" s="337">
        <v>2974.5</v>
      </c>
      <c r="W336" s="337">
        <v>2933.57</v>
      </c>
      <c r="X336" s="337">
        <v>2613.2399999999998</v>
      </c>
      <c r="Y336" s="337">
        <v>2609.92</v>
      </c>
    </row>
    <row r="337" spans="1:25" s="335" customFormat="1">
      <c r="A337" s="320">
        <v>8</v>
      </c>
      <c r="B337" s="337">
        <v>2626.91</v>
      </c>
      <c r="C337" s="337">
        <v>2631.81</v>
      </c>
      <c r="D337" s="337">
        <v>2679.11</v>
      </c>
      <c r="E337" s="337">
        <v>2739.22</v>
      </c>
      <c r="F337" s="337">
        <v>2775</v>
      </c>
      <c r="G337" s="337">
        <v>2869.28</v>
      </c>
      <c r="H337" s="337">
        <v>2910.98</v>
      </c>
      <c r="I337" s="337">
        <v>2969.76</v>
      </c>
      <c r="J337" s="337">
        <v>2977.64</v>
      </c>
      <c r="K337" s="337">
        <v>2971.4</v>
      </c>
      <c r="L337" s="337">
        <v>2960.72</v>
      </c>
      <c r="M337" s="337">
        <v>2953.19</v>
      </c>
      <c r="N337" s="337">
        <v>2947.99</v>
      </c>
      <c r="O337" s="337">
        <v>2938.62</v>
      </c>
      <c r="P337" s="337">
        <v>2969.09</v>
      </c>
      <c r="Q337" s="337">
        <v>2936.92</v>
      </c>
      <c r="R337" s="337">
        <v>2982.06</v>
      </c>
      <c r="S337" s="337">
        <v>2946.2</v>
      </c>
      <c r="T337" s="337">
        <v>3022.8</v>
      </c>
      <c r="U337" s="337">
        <v>2981.76</v>
      </c>
      <c r="V337" s="337">
        <v>2936.63</v>
      </c>
      <c r="W337" s="337">
        <v>2862.79</v>
      </c>
      <c r="X337" s="337">
        <v>2613.13</v>
      </c>
      <c r="Y337" s="337">
        <v>2583.63</v>
      </c>
    </row>
    <row r="338" spans="1:25" s="335" customFormat="1">
      <c r="A338" s="320">
        <v>9</v>
      </c>
      <c r="B338" s="337">
        <v>2622.25</v>
      </c>
      <c r="C338" s="337">
        <v>2615.2199999999998</v>
      </c>
      <c r="D338" s="337">
        <v>2639.58</v>
      </c>
      <c r="E338" s="337">
        <v>2705.75</v>
      </c>
      <c r="F338" s="337">
        <v>2780.5</v>
      </c>
      <c r="G338" s="337">
        <v>2865.52</v>
      </c>
      <c r="H338" s="337">
        <v>2828.18</v>
      </c>
      <c r="I338" s="337">
        <v>2869.49</v>
      </c>
      <c r="J338" s="337">
        <v>2868.92</v>
      </c>
      <c r="K338" s="337">
        <v>2867.99</v>
      </c>
      <c r="L338" s="337">
        <v>2867.22</v>
      </c>
      <c r="M338" s="337">
        <v>2866.77</v>
      </c>
      <c r="N338" s="337">
        <v>2867.18</v>
      </c>
      <c r="O338" s="337">
        <v>2867.77</v>
      </c>
      <c r="P338" s="337">
        <v>2868.65</v>
      </c>
      <c r="Q338" s="337">
        <v>2868.93</v>
      </c>
      <c r="R338" s="337">
        <v>2991.24</v>
      </c>
      <c r="S338" s="337">
        <v>3096.63</v>
      </c>
      <c r="T338" s="337">
        <v>3081.71</v>
      </c>
      <c r="U338" s="337">
        <v>3014.34</v>
      </c>
      <c r="V338" s="337">
        <v>2951.33</v>
      </c>
      <c r="W338" s="337">
        <v>2872.21</v>
      </c>
      <c r="X338" s="337">
        <v>2707.72</v>
      </c>
      <c r="Y338" s="337">
        <v>2612.75</v>
      </c>
    </row>
    <row r="339" spans="1:25" s="335" customFormat="1">
      <c r="A339" s="320">
        <v>10</v>
      </c>
      <c r="B339" s="337">
        <v>2759.39</v>
      </c>
      <c r="C339" s="337">
        <v>2548.71</v>
      </c>
      <c r="D339" s="337">
        <v>2604.46</v>
      </c>
      <c r="E339" s="337">
        <v>2759.06</v>
      </c>
      <c r="F339" s="337">
        <v>2755.82</v>
      </c>
      <c r="G339" s="337">
        <v>2889.32</v>
      </c>
      <c r="H339" s="337">
        <v>2770.61</v>
      </c>
      <c r="I339" s="337">
        <v>2775.76</v>
      </c>
      <c r="J339" s="337">
        <v>2787.82</v>
      </c>
      <c r="K339" s="337">
        <v>2772.95</v>
      </c>
      <c r="L339" s="337">
        <v>2769.78</v>
      </c>
      <c r="M339" s="337">
        <v>2769.8</v>
      </c>
      <c r="N339" s="337">
        <v>2768.4</v>
      </c>
      <c r="O339" s="337">
        <v>2768.65</v>
      </c>
      <c r="P339" s="337">
        <v>2769.48</v>
      </c>
      <c r="Q339" s="337">
        <v>2777.11</v>
      </c>
      <c r="R339" s="337">
        <v>3030.13</v>
      </c>
      <c r="S339" s="337">
        <v>3155.54</v>
      </c>
      <c r="T339" s="337">
        <v>3049.71</v>
      </c>
      <c r="U339" s="337">
        <v>2984.17</v>
      </c>
      <c r="V339" s="337">
        <v>2697.66</v>
      </c>
      <c r="W339" s="337">
        <v>2528.59</v>
      </c>
      <c r="X339" s="337">
        <v>2380.85</v>
      </c>
      <c r="Y339" s="337">
        <v>2469.7600000000002</v>
      </c>
    </row>
    <row r="340" spans="1:25" s="335" customFormat="1">
      <c r="A340" s="320">
        <v>11</v>
      </c>
      <c r="B340" s="337">
        <v>2516.5700000000002</v>
      </c>
      <c r="C340" s="337">
        <v>2497.27</v>
      </c>
      <c r="D340" s="337">
        <v>2595.25</v>
      </c>
      <c r="E340" s="337">
        <v>2737.79</v>
      </c>
      <c r="F340" s="337">
        <v>2740.59</v>
      </c>
      <c r="G340" s="337">
        <v>2776.44</v>
      </c>
      <c r="H340" s="337">
        <v>2746.25</v>
      </c>
      <c r="I340" s="337">
        <v>2743.76</v>
      </c>
      <c r="J340" s="337">
        <v>2753.55</v>
      </c>
      <c r="K340" s="337">
        <v>2758.33</v>
      </c>
      <c r="L340" s="337">
        <v>2755.63</v>
      </c>
      <c r="M340" s="337">
        <v>2746.96</v>
      </c>
      <c r="N340" s="337">
        <v>2744.39</v>
      </c>
      <c r="O340" s="337">
        <v>2744.95</v>
      </c>
      <c r="P340" s="337">
        <v>2742.73</v>
      </c>
      <c r="Q340" s="337">
        <v>2774.38</v>
      </c>
      <c r="R340" s="337">
        <v>2895.85</v>
      </c>
      <c r="S340" s="337">
        <v>3018.87</v>
      </c>
      <c r="T340" s="337">
        <v>2949.97</v>
      </c>
      <c r="U340" s="337">
        <v>2839.65</v>
      </c>
      <c r="V340" s="337">
        <v>2769.46</v>
      </c>
      <c r="W340" s="337">
        <v>2569.2800000000002</v>
      </c>
      <c r="X340" s="337">
        <v>2548.09</v>
      </c>
      <c r="Y340" s="337">
        <v>2539.0100000000002</v>
      </c>
    </row>
    <row r="341" spans="1:25" s="335" customFormat="1">
      <c r="A341" s="320">
        <v>12</v>
      </c>
      <c r="B341" s="337">
        <v>2773.54</v>
      </c>
      <c r="C341" s="337">
        <v>2829.66</v>
      </c>
      <c r="D341" s="337">
        <v>2802.1</v>
      </c>
      <c r="E341" s="337">
        <v>2749.38</v>
      </c>
      <c r="F341" s="337">
        <v>2742.27</v>
      </c>
      <c r="G341" s="337">
        <v>2745.48</v>
      </c>
      <c r="H341" s="337">
        <v>2746.03</v>
      </c>
      <c r="I341" s="337">
        <v>2779.75</v>
      </c>
      <c r="J341" s="337">
        <v>2781.93</v>
      </c>
      <c r="K341" s="337">
        <v>2849.04</v>
      </c>
      <c r="L341" s="337">
        <v>2836.54</v>
      </c>
      <c r="M341" s="337">
        <v>2827.76</v>
      </c>
      <c r="N341" s="337">
        <v>2800.22</v>
      </c>
      <c r="O341" s="337">
        <v>2782.2</v>
      </c>
      <c r="P341" s="337">
        <v>2772.85</v>
      </c>
      <c r="Q341" s="337">
        <v>2822.23</v>
      </c>
      <c r="R341" s="337">
        <v>2807.9</v>
      </c>
      <c r="S341" s="337">
        <v>2913.58</v>
      </c>
      <c r="T341" s="337">
        <v>2974.07</v>
      </c>
      <c r="U341" s="337">
        <v>3023.07</v>
      </c>
      <c r="V341" s="337">
        <v>2929.47</v>
      </c>
      <c r="W341" s="337">
        <v>2852.76</v>
      </c>
      <c r="X341" s="337">
        <v>2830.63</v>
      </c>
      <c r="Y341" s="337">
        <v>2821.55</v>
      </c>
    </row>
    <row r="342" spans="1:25" s="335" customFormat="1">
      <c r="A342" s="320">
        <v>13</v>
      </c>
      <c r="B342" s="337">
        <v>2830.43</v>
      </c>
      <c r="C342" s="337">
        <v>2823.2</v>
      </c>
      <c r="D342" s="337">
        <v>2775.47</v>
      </c>
      <c r="E342" s="337">
        <v>2714.31</v>
      </c>
      <c r="F342" s="337">
        <v>2691.6</v>
      </c>
      <c r="G342" s="337">
        <v>2765.93</v>
      </c>
      <c r="H342" s="337">
        <v>2797.07</v>
      </c>
      <c r="I342" s="337">
        <v>2787.8</v>
      </c>
      <c r="J342" s="337">
        <v>2796.88</v>
      </c>
      <c r="K342" s="337">
        <v>2789.5</v>
      </c>
      <c r="L342" s="337">
        <v>2773.34</v>
      </c>
      <c r="M342" s="337">
        <v>2754.13</v>
      </c>
      <c r="N342" s="337">
        <v>2735.3</v>
      </c>
      <c r="O342" s="337">
        <v>2736.31</v>
      </c>
      <c r="P342" s="337">
        <v>2741.71</v>
      </c>
      <c r="Q342" s="337">
        <v>2765.71</v>
      </c>
      <c r="R342" s="337">
        <v>2762.55</v>
      </c>
      <c r="S342" s="337">
        <v>2865.27</v>
      </c>
      <c r="T342" s="337">
        <v>2922.05</v>
      </c>
      <c r="U342" s="337">
        <v>2963.3</v>
      </c>
      <c r="V342" s="337">
        <v>2912.81</v>
      </c>
      <c r="W342" s="337">
        <v>2882</v>
      </c>
      <c r="X342" s="337">
        <v>2803.75</v>
      </c>
      <c r="Y342" s="337">
        <v>2786.89</v>
      </c>
    </row>
    <row r="343" spans="1:25" s="335" customFormat="1">
      <c r="A343" s="320">
        <v>14</v>
      </c>
      <c r="B343" s="337">
        <v>2867.29</v>
      </c>
      <c r="C343" s="337">
        <v>2836.31</v>
      </c>
      <c r="D343" s="337">
        <v>2700.2</v>
      </c>
      <c r="E343" s="337">
        <v>2605.6999999999998</v>
      </c>
      <c r="F343" s="337">
        <v>2607.7199999999998</v>
      </c>
      <c r="G343" s="337">
        <v>2732.14</v>
      </c>
      <c r="H343" s="337">
        <v>2751.76</v>
      </c>
      <c r="I343" s="337">
        <v>2801.81</v>
      </c>
      <c r="J343" s="337">
        <v>2784.8</v>
      </c>
      <c r="K343" s="337">
        <v>2781.32</v>
      </c>
      <c r="L343" s="337">
        <v>2770.87</v>
      </c>
      <c r="M343" s="337">
        <v>2758.18</v>
      </c>
      <c r="N343" s="337">
        <v>2794.25</v>
      </c>
      <c r="O343" s="337">
        <v>2764.72</v>
      </c>
      <c r="P343" s="337">
        <v>2765.86</v>
      </c>
      <c r="Q343" s="337">
        <v>2764.31</v>
      </c>
      <c r="R343" s="337">
        <v>2801.24</v>
      </c>
      <c r="S343" s="337">
        <v>2877</v>
      </c>
      <c r="T343" s="337">
        <v>2937.18</v>
      </c>
      <c r="U343" s="337">
        <v>2943.53</v>
      </c>
      <c r="V343" s="337">
        <v>2919.43</v>
      </c>
      <c r="W343" s="337">
        <v>2907.57</v>
      </c>
      <c r="X343" s="337">
        <v>2871</v>
      </c>
      <c r="Y343" s="337">
        <v>2849.2</v>
      </c>
    </row>
    <row r="344" spans="1:25" s="335" customFormat="1">
      <c r="A344" s="320">
        <v>15</v>
      </c>
      <c r="B344" s="337">
        <v>2948.77</v>
      </c>
      <c r="C344" s="337">
        <v>2825.7</v>
      </c>
      <c r="D344" s="337">
        <v>2671.51</v>
      </c>
      <c r="E344" s="337">
        <v>2558.79</v>
      </c>
      <c r="F344" s="337">
        <v>2552.0100000000002</v>
      </c>
      <c r="G344" s="337">
        <v>2581.9699999999998</v>
      </c>
      <c r="H344" s="337">
        <v>2685.35</v>
      </c>
      <c r="I344" s="337">
        <v>2866.12</v>
      </c>
      <c r="J344" s="337">
        <v>2892.22</v>
      </c>
      <c r="K344" s="337">
        <v>2892.78</v>
      </c>
      <c r="L344" s="337">
        <v>2895.2</v>
      </c>
      <c r="M344" s="337">
        <v>2887.35</v>
      </c>
      <c r="N344" s="337">
        <v>2900.41</v>
      </c>
      <c r="O344" s="337">
        <v>2915.8</v>
      </c>
      <c r="P344" s="337">
        <v>2930.38</v>
      </c>
      <c r="Q344" s="337">
        <v>2962.02</v>
      </c>
      <c r="R344" s="337">
        <v>2990.2</v>
      </c>
      <c r="S344" s="337">
        <v>3070.46</v>
      </c>
      <c r="T344" s="337">
        <v>3136.65</v>
      </c>
      <c r="U344" s="337">
        <v>3198.05</v>
      </c>
      <c r="V344" s="337">
        <v>3117.59</v>
      </c>
      <c r="W344" s="337">
        <v>3052.07</v>
      </c>
      <c r="X344" s="337">
        <v>3036.08</v>
      </c>
      <c r="Y344" s="337">
        <v>2991.08</v>
      </c>
    </row>
    <row r="345" spans="1:25" s="335" customFormat="1">
      <c r="A345" s="320">
        <v>16</v>
      </c>
      <c r="B345" s="337">
        <v>2886.99</v>
      </c>
      <c r="C345" s="337">
        <v>2874.29</v>
      </c>
      <c r="D345" s="337">
        <v>2778.49</v>
      </c>
      <c r="E345" s="337">
        <v>2694.64</v>
      </c>
      <c r="F345" s="337">
        <v>2640.27</v>
      </c>
      <c r="G345" s="337">
        <v>2781.5</v>
      </c>
      <c r="H345" s="337">
        <v>2833.24</v>
      </c>
      <c r="I345" s="337">
        <v>2832.83</v>
      </c>
      <c r="J345" s="337">
        <v>2849.26</v>
      </c>
      <c r="K345" s="337">
        <v>2837.68</v>
      </c>
      <c r="L345" s="337">
        <v>2834</v>
      </c>
      <c r="M345" s="337">
        <v>2819.38</v>
      </c>
      <c r="N345" s="337">
        <v>2777.17</v>
      </c>
      <c r="O345" s="337">
        <v>2778.44</v>
      </c>
      <c r="P345" s="337">
        <v>2784.55</v>
      </c>
      <c r="Q345" s="337">
        <v>2805.36</v>
      </c>
      <c r="R345" s="337">
        <v>2766.12</v>
      </c>
      <c r="S345" s="337">
        <v>2897.15</v>
      </c>
      <c r="T345" s="337">
        <v>2941.56</v>
      </c>
      <c r="U345" s="337">
        <v>2985.01</v>
      </c>
      <c r="V345" s="337">
        <v>2936.25</v>
      </c>
      <c r="W345" s="337">
        <v>2887.18</v>
      </c>
      <c r="X345" s="337">
        <v>2830.13</v>
      </c>
      <c r="Y345" s="337">
        <v>2813.78</v>
      </c>
    </row>
    <row r="346" spans="1:25" s="335" customFormat="1">
      <c r="A346" s="320">
        <v>17</v>
      </c>
      <c r="B346" s="337">
        <v>2902.52</v>
      </c>
      <c r="C346" s="337">
        <v>2899.8</v>
      </c>
      <c r="D346" s="337">
        <v>2873.77</v>
      </c>
      <c r="E346" s="337">
        <v>2799.74</v>
      </c>
      <c r="F346" s="337">
        <v>2737.13</v>
      </c>
      <c r="G346" s="337">
        <v>2882.35</v>
      </c>
      <c r="H346" s="337">
        <v>2896.39</v>
      </c>
      <c r="I346" s="337">
        <v>2910.33</v>
      </c>
      <c r="J346" s="337">
        <v>2930.31</v>
      </c>
      <c r="K346" s="337">
        <v>2935.52</v>
      </c>
      <c r="L346" s="337">
        <v>2918.32</v>
      </c>
      <c r="M346" s="337">
        <v>2897.81</v>
      </c>
      <c r="N346" s="337">
        <v>2901.6</v>
      </c>
      <c r="O346" s="337">
        <v>2899.37</v>
      </c>
      <c r="P346" s="337">
        <v>2902.26</v>
      </c>
      <c r="Q346" s="337">
        <v>2922.14</v>
      </c>
      <c r="R346" s="337">
        <v>2951.89</v>
      </c>
      <c r="S346" s="337">
        <v>3041.56</v>
      </c>
      <c r="T346" s="337">
        <v>3108.89</v>
      </c>
      <c r="U346" s="337">
        <v>3183.76</v>
      </c>
      <c r="V346" s="337">
        <v>3006.5</v>
      </c>
      <c r="W346" s="337">
        <v>3005.04</v>
      </c>
      <c r="X346" s="337">
        <v>2997.31</v>
      </c>
      <c r="Y346" s="337">
        <v>2960.78</v>
      </c>
    </row>
    <row r="347" spans="1:25" s="335" customFormat="1">
      <c r="A347" s="320">
        <v>18</v>
      </c>
      <c r="B347" s="337">
        <v>2938.94</v>
      </c>
      <c r="C347" s="337">
        <v>2924.03</v>
      </c>
      <c r="D347" s="337">
        <v>2867.04</v>
      </c>
      <c r="E347" s="337">
        <v>2842.92</v>
      </c>
      <c r="F347" s="337">
        <v>2846.99</v>
      </c>
      <c r="G347" s="337">
        <v>2895.89</v>
      </c>
      <c r="H347" s="337">
        <v>2908.61</v>
      </c>
      <c r="I347" s="337">
        <v>2921.3</v>
      </c>
      <c r="J347" s="337">
        <v>2950.39</v>
      </c>
      <c r="K347" s="337">
        <v>2949.01</v>
      </c>
      <c r="L347" s="337">
        <v>2936.96</v>
      </c>
      <c r="M347" s="337">
        <v>2930.7</v>
      </c>
      <c r="N347" s="337">
        <v>2906.44</v>
      </c>
      <c r="O347" s="337">
        <v>2909.29</v>
      </c>
      <c r="P347" s="337">
        <v>2908.81</v>
      </c>
      <c r="Q347" s="337">
        <v>2939.67</v>
      </c>
      <c r="R347" s="337">
        <v>2949.12</v>
      </c>
      <c r="S347" s="337">
        <v>3059.81</v>
      </c>
      <c r="T347" s="337">
        <v>3102.79</v>
      </c>
      <c r="U347" s="337">
        <v>3030.06</v>
      </c>
      <c r="V347" s="337">
        <v>3042.81</v>
      </c>
      <c r="W347" s="337">
        <v>3014.04</v>
      </c>
      <c r="X347" s="337">
        <v>2937.73</v>
      </c>
      <c r="Y347" s="337">
        <v>2903.73</v>
      </c>
    </row>
    <row r="348" spans="1:25" s="335" customFormat="1">
      <c r="A348" s="320">
        <v>19</v>
      </c>
      <c r="B348" s="337">
        <v>2878.21</v>
      </c>
      <c r="C348" s="337">
        <v>2866.19</v>
      </c>
      <c r="D348" s="337">
        <v>2830.02</v>
      </c>
      <c r="E348" s="337">
        <v>2787.42</v>
      </c>
      <c r="F348" s="337">
        <v>2765.71</v>
      </c>
      <c r="G348" s="337">
        <v>2821.63</v>
      </c>
      <c r="H348" s="337">
        <v>2875.81</v>
      </c>
      <c r="I348" s="337">
        <v>2861.29</v>
      </c>
      <c r="J348" s="337">
        <v>2880.49</v>
      </c>
      <c r="K348" s="337">
        <v>2877.62</v>
      </c>
      <c r="L348" s="337">
        <v>2884.95</v>
      </c>
      <c r="M348" s="337">
        <v>2879.04</v>
      </c>
      <c r="N348" s="337">
        <v>2830.64</v>
      </c>
      <c r="O348" s="337">
        <v>2829</v>
      </c>
      <c r="P348" s="337">
        <v>2841.03</v>
      </c>
      <c r="Q348" s="337">
        <v>2878.23</v>
      </c>
      <c r="R348" s="337">
        <v>2891.96</v>
      </c>
      <c r="S348" s="337">
        <v>2999.42</v>
      </c>
      <c r="T348" s="337">
        <v>3048.97</v>
      </c>
      <c r="U348" s="337">
        <v>2993.62</v>
      </c>
      <c r="V348" s="337">
        <v>3014.6</v>
      </c>
      <c r="W348" s="337">
        <v>2924.11</v>
      </c>
      <c r="X348" s="337">
        <v>2808.47</v>
      </c>
      <c r="Y348" s="337">
        <v>2807.76</v>
      </c>
    </row>
    <row r="349" spans="1:25" s="335" customFormat="1">
      <c r="A349" s="320">
        <v>20</v>
      </c>
      <c r="B349" s="337">
        <v>2813.79</v>
      </c>
      <c r="C349" s="337">
        <v>2816.43</v>
      </c>
      <c r="D349" s="337">
        <v>2780.94</v>
      </c>
      <c r="E349" s="337">
        <v>2737.78</v>
      </c>
      <c r="F349" s="337">
        <v>2679.96</v>
      </c>
      <c r="G349" s="337">
        <v>2755.57</v>
      </c>
      <c r="H349" s="337">
        <v>2833.35</v>
      </c>
      <c r="I349" s="337">
        <v>2819.41</v>
      </c>
      <c r="J349" s="337">
        <v>2831.74</v>
      </c>
      <c r="K349" s="337">
        <v>2831.23</v>
      </c>
      <c r="L349" s="337">
        <v>2819.16</v>
      </c>
      <c r="M349" s="337">
        <v>2813.51</v>
      </c>
      <c r="N349" s="337">
        <v>2788.34</v>
      </c>
      <c r="O349" s="337">
        <v>2781.48</v>
      </c>
      <c r="P349" s="337">
        <v>2790.16</v>
      </c>
      <c r="Q349" s="337">
        <v>2812.62</v>
      </c>
      <c r="R349" s="337">
        <v>2825.38</v>
      </c>
      <c r="S349" s="337">
        <v>2911.52</v>
      </c>
      <c r="T349" s="337">
        <v>2977.5</v>
      </c>
      <c r="U349" s="337">
        <v>2928.61</v>
      </c>
      <c r="V349" s="337">
        <v>2947.75</v>
      </c>
      <c r="W349" s="337">
        <v>2910.29</v>
      </c>
      <c r="X349" s="337">
        <v>2833.23</v>
      </c>
      <c r="Y349" s="337">
        <v>2834.46</v>
      </c>
    </row>
    <row r="350" spans="1:25" s="335" customFormat="1">
      <c r="A350" s="320">
        <v>21</v>
      </c>
      <c r="B350" s="337">
        <v>2992.84</v>
      </c>
      <c r="C350" s="337">
        <v>2991.76</v>
      </c>
      <c r="D350" s="337">
        <v>2888.31</v>
      </c>
      <c r="E350" s="337">
        <v>2805.58</v>
      </c>
      <c r="F350" s="337">
        <v>2783.18</v>
      </c>
      <c r="G350" s="337">
        <v>2884.93</v>
      </c>
      <c r="H350" s="337">
        <v>2926.37</v>
      </c>
      <c r="I350" s="337">
        <v>2956.9</v>
      </c>
      <c r="J350" s="337">
        <v>2955.47</v>
      </c>
      <c r="K350" s="337">
        <v>3003.95</v>
      </c>
      <c r="L350" s="337">
        <v>3051.88</v>
      </c>
      <c r="M350" s="337">
        <v>3067.89</v>
      </c>
      <c r="N350" s="337">
        <v>3058.08</v>
      </c>
      <c r="O350" s="337">
        <v>3042.67</v>
      </c>
      <c r="P350" s="337">
        <v>3047.2</v>
      </c>
      <c r="Q350" s="337">
        <v>3047.42</v>
      </c>
      <c r="R350" s="337">
        <v>3058.31</v>
      </c>
      <c r="S350" s="337">
        <v>3044.92</v>
      </c>
      <c r="T350" s="337">
        <v>3113.65</v>
      </c>
      <c r="U350" s="337">
        <v>3171.66</v>
      </c>
      <c r="V350" s="337">
        <v>3197.89</v>
      </c>
      <c r="W350" s="337">
        <v>3154.36</v>
      </c>
      <c r="X350" s="337">
        <v>3066.38</v>
      </c>
      <c r="Y350" s="337">
        <v>3006.18</v>
      </c>
    </row>
    <row r="351" spans="1:25" s="335" customFormat="1">
      <c r="A351" s="320">
        <v>22</v>
      </c>
      <c r="B351" s="337">
        <v>3045.33</v>
      </c>
      <c r="C351" s="337">
        <v>3028.75</v>
      </c>
      <c r="D351" s="337">
        <v>2876.62</v>
      </c>
      <c r="E351" s="337">
        <v>2739.78</v>
      </c>
      <c r="F351" s="337">
        <v>2705.56</v>
      </c>
      <c r="G351" s="337">
        <v>2840.62</v>
      </c>
      <c r="H351" s="337">
        <v>2945.05</v>
      </c>
      <c r="I351" s="337">
        <v>3036.58</v>
      </c>
      <c r="J351" s="337">
        <v>3036.75</v>
      </c>
      <c r="K351" s="337">
        <v>3035.13</v>
      </c>
      <c r="L351" s="337">
        <v>3033.35</v>
      </c>
      <c r="M351" s="337">
        <v>3034.5</v>
      </c>
      <c r="N351" s="337">
        <v>3035.75</v>
      </c>
      <c r="O351" s="337">
        <v>3038.06</v>
      </c>
      <c r="P351" s="337">
        <v>3054.91</v>
      </c>
      <c r="Q351" s="337">
        <v>3081.08</v>
      </c>
      <c r="R351" s="337">
        <v>3123.48</v>
      </c>
      <c r="S351" s="337">
        <v>3078.11</v>
      </c>
      <c r="T351" s="337">
        <v>3147.47</v>
      </c>
      <c r="U351" s="337">
        <v>3141.15</v>
      </c>
      <c r="V351" s="337">
        <v>3184.42</v>
      </c>
      <c r="W351" s="337">
        <v>3161.24</v>
      </c>
      <c r="X351" s="337">
        <v>3084.08</v>
      </c>
      <c r="Y351" s="337">
        <v>3034.58</v>
      </c>
    </row>
    <row r="352" spans="1:25" s="335" customFormat="1">
      <c r="A352" s="320">
        <v>23</v>
      </c>
      <c r="B352" s="337">
        <v>2873.89</v>
      </c>
      <c r="C352" s="337">
        <v>2900.39</v>
      </c>
      <c r="D352" s="337">
        <v>2852.55</v>
      </c>
      <c r="E352" s="337">
        <v>2805.86</v>
      </c>
      <c r="F352" s="337">
        <v>2774.37</v>
      </c>
      <c r="G352" s="337">
        <v>2835.34</v>
      </c>
      <c r="H352" s="337">
        <v>2892.57</v>
      </c>
      <c r="I352" s="337">
        <v>2874.2</v>
      </c>
      <c r="J352" s="337">
        <v>2880.32</v>
      </c>
      <c r="K352" s="337">
        <v>2879.19</v>
      </c>
      <c r="L352" s="337">
        <v>2886.54</v>
      </c>
      <c r="M352" s="337">
        <v>2888.19</v>
      </c>
      <c r="N352" s="337">
        <v>2835.21</v>
      </c>
      <c r="O352" s="337">
        <v>2811.19</v>
      </c>
      <c r="P352" s="337">
        <v>2781.23</v>
      </c>
      <c r="Q352" s="337">
        <v>2881.28</v>
      </c>
      <c r="R352" s="337">
        <v>2876.03</v>
      </c>
      <c r="S352" s="337">
        <v>2879.4</v>
      </c>
      <c r="T352" s="337">
        <v>2961.37</v>
      </c>
      <c r="U352" s="337">
        <v>2981.96</v>
      </c>
      <c r="V352" s="337">
        <v>2959.4</v>
      </c>
      <c r="W352" s="337">
        <v>2953.81</v>
      </c>
      <c r="X352" s="337">
        <v>2889.76</v>
      </c>
      <c r="Y352" s="337">
        <v>2859.28</v>
      </c>
    </row>
    <row r="353" spans="1:25" s="335" customFormat="1">
      <c r="A353" s="320">
        <v>24</v>
      </c>
      <c r="B353" s="337">
        <v>2756.66</v>
      </c>
      <c r="C353" s="337">
        <v>2762.84</v>
      </c>
      <c r="D353" s="337">
        <v>2735.51</v>
      </c>
      <c r="E353" s="337">
        <v>2669.62</v>
      </c>
      <c r="F353" s="337">
        <v>2656.61</v>
      </c>
      <c r="G353" s="337">
        <v>2694.68</v>
      </c>
      <c r="H353" s="337">
        <v>2698.93</v>
      </c>
      <c r="I353" s="337">
        <v>2695.09</v>
      </c>
      <c r="J353" s="337">
        <v>2697.4</v>
      </c>
      <c r="K353" s="337">
        <v>2748</v>
      </c>
      <c r="L353" s="337">
        <v>2734.9</v>
      </c>
      <c r="M353" s="337">
        <v>2730.3</v>
      </c>
      <c r="N353" s="337">
        <v>2694.83</v>
      </c>
      <c r="O353" s="337">
        <v>2695.19</v>
      </c>
      <c r="P353" s="337">
        <v>2694.28</v>
      </c>
      <c r="Q353" s="337">
        <v>2711.75</v>
      </c>
      <c r="R353" s="337">
        <v>2723.79</v>
      </c>
      <c r="S353" s="337">
        <v>2741.88</v>
      </c>
      <c r="T353" s="337">
        <v>2793.55</v>
      </c>
      <c r="U353" s="337">
        <v>2832.49</v>
      </c>
      <c r="V353" s="337">
        <v>2884.62</v>
      </c>
      <c r="W353" s="337">
        <v>2877.48</v>
      </c>
      <c r="X353" s="337">
        <v>2768.98</v>
      </c>
      <c r="Y353" s="337">
        <v>2748.43</v>
      </c>
    </row>
    <row r="354" spans="1:25" s="335" customFormat="1">
      <c r="A354" s="320">
        <v>25</v>
      </c>
      <c r="B354" s="337">
        <v>2783.87</v>
      </c>
      <c r="C354" s="337">
        <v>2791.99</v>
      </c>
      <c r="D354" s="337">
        <v>2846.83</v>
      </c>
      <c r="E354" s="337">
        <v>2797.45</v>
      </c>
      <c r="F354" s="337">
        <v>2771.8</v>
      </c>
      <c r="G354" s="337">
        <v>2827.07</v>
      </c>
      <c r="H354" s="337">
        <v>2896.15</v>
      </c>
      <c r="I354" s="337">
        <v>2899.51</v>
      </c>
      <c r="J354" s="337">
        <v>2919.89</v>
      </c>
      <c r="K354" s="337">
        <v>2922.74</v>
      </c>
      <c r="L354" s="337">
        <v>2911.29</v>
      </c>
      <c r="M354" s="337">
        <v>2910.51</v>
      </c>
      <c r="N354" s="337">
        <v>2872.85</v>
      </c>
      <c r="O354" s="337">
        <v>2873.19</v>
      </c>
      <c r="P354" s="337">
        <v>2883.4</v>
      </c>
      <c r="Q354" s="337">
        <v>2885.09</v>
      </c>
      <c r="R354" s="337">
        <v>2904.92</v>
      </c>
      <c r="S354" s="337">
        <v>2916.72</v>
      </c>
      <c r="T354" s="337">
        <v>2876.36</v>
      </c>
      <c r="U354" s="337">
        <v>2906.94</v>
      </c>
      <c r="V354" s="337">
        <v>2929.92</v>
      </c>
      <c r="W354" s="337">
        <v>2909.06</v>
      </c>
      <c r="X354" s="337">
        <v>2826.58</v>
      </c>
      <c r="Y354" s="337">
        <v>2808.63</v>
      </c>
    </row>
    <row r="355" spans="1:25" s="335" customFormat="1">
      <c r="A355" s="320">
        <v>26</v>
      </c>
      <c r="B355" s="337">
        <v>2996.05</v>
      </c>
      <c r="C355" s="337">
        <v>2998.06</v>
      </c>
      <c r="D355" s="337">
        <v>3055.49</v>
      </c>
      <c r="E355" s="337">
        <v>3069.67</v>
      </c>
      <c r="F355" s="337">
        <v>3045.99</v>
      </c>
      <c r="G355" s="337">
        <v>3093.53</v>
      </c>
      <c r="H355" s="337">
        <v>3161.78</v>
      </c>
      <c r="I355" s="337">
        <v>3152.45</v>
      </c>
      <c r="J355" s="337">
        <v>3172.09</v>
      </c>
      <c r="K355" s="337">
        <v>3178.66</v>
      </c>
      <c r="L355" s="337">
        <v>3168.6</v>
      </c>
      <c r="M355" s="337">
        <v>3172.07</v>
      </c>
      <c r="N355" s="337">
        <v>3062.12</v>
      </c>
      <c r="O355" s="337">
        <v>3152.03</v>
      </c>
      <c r="P355" s="337">
        <v>3150.92</v>
      </c>
      <c r="Q355" s="337">
        <v>3164.61</v>
      </c>
      <c r="R355" s="337">
        <v>3176.66</v>
      </c>
      <c r="S355" s="337">
        <v>3191.25</v>
      </c>
      <c r="T355" s="337">
        <v>3117.95</v>
      </c>
      <c r="U355" s="337">
        <v>3134.59</v>
      </c>
      <c r="V355" s="337">
        <v>3178.89</v>
      </c>
      <c r="W355" s="337">
        <v>3164.5</v>
      </c>
      <c r="X355" s="337">
        <v>3038.33</v>
      </c>
      <c r="Y355" s="337">
        <v>3009.46</v>
      </c>
    </row>
    <row r="356" spans="1:25" s="335" customFormat="1">
      <c r="A356" s="320">
        <v>27</v>
      </c>
      <c r="B356" s="337">
        <v>2979.7</v>
      </c>
      <c r="C356" s="337">
        <v>2992.06</v>
      </c>
      <c r="D356" s="337">
        <v>3094.56</v>
      </c>
      <c r="E356" s="337">
        <v>3091.6</v>
      </c>
      <c r="F356" s="337">
        <v>3002.98</v>
      </c>
      <c r="G356" s="337">
        <v>3100.73</v>
      </c>
      <c r="H356" s="337">
        <v>3167.21</v>
      </c>
      <c r="I356" s="337">
        <v>3195.18</v>
      </c>
      <c r="J356" s="337">
        <v>3149.58</v>
      </c>
      <c r="K356" s="337">
        <v>3221.93</v>
      </c>
      <c r="L356" s="337">
        <v>3168.09</v>
      </c>
      <c r="M356" s="337">
        <v>3186.16</v>
      </c>
      <c r="N356" s="337">
        <v>3072.32</v>
      </c>
      <c r="O356" s="337">
        <v>3069.04</v>
      </c>
      <c r="P356" s="337">
        <v>3082.38</v>
      </c>
      <c r="Q356" s="337">
        <v>3080.54</v>
      </c>
      <c r="R356" s="337">
        <v>3122.38</v>
      </c>
      <c r="S356" s="337">
        <v>3138.87</v>
      </c>
      <c r="T356" s="337">
        <v>3170.7</v>
      </c>
      <c r="U356" s="337">
        <v>3131.83</v>
      </c>
      <c r="V356" s="337">
        <v>3242.86</v>
      </c>
      <c r="W356" s="337">
        <v>3220.29</v>
      </c>
      <c r="X356" s="337">
        <v>3050.3</v>
      </c>
      <c r="Y356" s="337">
        <v>3029.95</v>
      </c>
    </row>
    <row r="357" spans="1:25" s="335" customFormat="1">
      <c r="A357" s="320">
        <v>28</v>
      </c>
      <c r="B357" s="337">
        <v>2960.42</v>
      </c>
      <c r="C357" s="337">
        <v>2947.99</v>
      </c>
      <c r="D357" s="337">
        <v>2969.35</v>
      </c>
      <c r="E357" s="337">
        <v>2924.07</v>
      </c>
      <c r="F357" s="337">
        <v>2915.59</v>
      </c>
      <c r="G357" s="337">
        <v>3014.38</v>
      </c>
      <c r="H357" s="337">
        <v>3066.89</v>
      </c>
      <c r="I357" s="337">
        <v>3131.27</v>
      </c>
      <c r="J357" s="337">
        <v>3166.87</v>
      </c>
      <c r="K357" s="337">
        <v>3166.49</v>
      </c>
      <c r="L357" s="337">
        <v>3120.74</v>
      </c>
      <c r="M357" s="337">
        <v>3123.01</v>
      </c>
      <c r="N357" s="337">
        <v>3104.08</v>
      </c>
      <c r="O357" s="337">
        <v>3115.24</v>
      </c>
      <c r="P357" s="337">
        <v>3116</v>
      </c>
      <c r="Q357" s="337">
        <v>3136.23</v>
      </c>
      <c r="R357" s="337">
        <v>3162.07</v>
      </c>
      <c r="S357" s="337">
        <v>3157.51</v>
      </c>
      <c r="T357" s="337">
        <v>3118.57</v>
      </c>
      <c r="U357" s="337">
        <v>3153.22</v>
      </c>
      <c r="V357" s="337">
        <v>3159.12</v>
      </c>
      <c r="W357" s="337">
        <v>3132.45</v>
      </c>
      <c r="X357" s="337">
        <v>3017.29</v>
      </c>
      <c r="Y357" s="337">
        <v>2980.24</v>
      </c>
    </row>
    <row r="358" spans="1:25" s="335" customFormat="1">
      <c r="A358" s="320">
        <v>29</v>
      </c>
      <c r="B358" s="337">
        <v>2856.24</v>
      </c>
      <c r="C358" s="337">
        <v>2821.43</v>
      </c>
      <c r="D358" s="337">
        <v>2836.91</v>
      </c>
      <c r="E358" s="337">
        <v>2768.11</v>
      </c>
      <c r="F358" s="337">
        <v>2748.37</v>
      </c>
      <c r="G358" s="337">
        <v>2818.92</v>
      </c>
      <c r="H358" s="337">
        <v>2874.58</v>
      </c>
      <c r="I358" s="337">
        <v>2907.49</v>
      </c>
      <c r="J358" s="337">
        <v>2991.51</v>
      </c>
      <c r="K358" s="337">
        <v>2985.82</v>
      </c>
      <c r="L358" s="337">
        <v>2981.18</v>
      </c>
      <c r="M358" s="337">
        <v>2978.92</v>
      </c>
      <c r="N358" s="337">
        <v>2936.35</v>
      </c>
      <c r="O358" s="337">
        <v>2941.09</v>
      </c>
      <c r="P358" s="337">
        <v>2973.99</v>
      </c>
      <c r="Q358" s="337">
        <v>2987.03</v>
      </c>
      <c r="R358" s="337">
        <v>2965.62</v>
      </c>
      <c r="S358" s="337">
        <v>3013.42</v>
      </c>
      <c r="T358" s="337">
        <v>2974.74</v>
      </c>
      <c r="U358" s="337">
        <v>2993.66</v>
      </c>
      <c r="V358" s="337">
        <v>3012.61</v>
      </c>
      <c r="W358" s="337">
        <v>2961.05</v>
      </c>
      <c r="X358" s="337">
        <v>2862.08</v>
      </c>
      <c r="Y358" s="337">
        <v>2833.48</v>
      </c>
    </row>
    <row r="359" spans="1:25" s="335" customFormat="1">
      <c r="A359" s="320">
        <v>30</v>
      </c>
      <c r="B359" s="337">
        <v>2786.64</v>
      </c>
      <c r="C359" s="337">
        <v>2772.38</v>
      </c>
      <c r="D359" s="337">
        <v>2802.42</v>
      </c>
      <c r="E359" s="337">
        <v>2783.62</v>
      </c>
      <c r="F359" s="337">
        <v>2755.6</v>
      </c>
      <c r="G359" s="337">
        <v>2848.95</v>
      </c>
      <c r="H359" s="337">
        <v>2966.24</v>
      </c>
      <c r="I359" s="337">
        <v>2979.32</v>
      </c>
      <c r="J359" s="337">
        <v>2997.14</v>
      </c>
      <c r="K359" s="337">
        <v>3002.77</v>
      </c>
      <c r="L359" s="337">
        <v>2991.48</v>
      </c>
      <c r="M359" s="337">
        <v>2941.87</v>
      </c>
      <c r="N359" s="337">
        <v>2909.92</v>
      </c>
      <c r="O359" s="337">
        <v>2912.99</v>
      </c>
      <c r="P359" s="337">
        <v>2942.06</v>
      </c>
      <c r="Q359" s="337">
        <v>2960.87</v>
      </c>
      <c r="R359" s="337">
        <v>3009.71</v>
      </c>
      <c r="S359" s="337">
        <v>3034.68</v>
      </c>
      <c r="T359" s="337">
        <v>2984.91</v>
      </c>
      <c r="U359" s="337">
        <v>2985.24</v>
      </c>
      <c r="V359" s="337">
        <v>3011.87</v>
      </c>
      <c r="W359" s="337">
        <v>2962.74</v>
      </c>
      <c r="X359" s="337">
        <v>2855.41</v>
      </c>
      <c r="Y359" s="337">
        <v>2804.88</v>
      </c>
    </row>
    <row r="360" spans="1:25" s="335" customFormat="1">
      <c r="A360" s="320">
        <v>31</v>
      </c>
      <c r="B360" s="337">
        <v>2677.41</v>
      </c>
      <c r="C360" s="337">
        <v>2677.14</v>
      </c>
      <c r="D360" s="337">
        <v>2689.63</v>
      </c>
      <c r="E360" s="337">
        <v>2682.13</v>
      </c>
      <c r="F360" s="337">
        <v>2737.78</v>
      </c>
      <c r="G360" s="337">
        <v>2804.55</v>
      </c>
      <c r="H360" s="337">
        <v>2865.01</v>
      </c>
      <c r="I360" s="337">
        <v>2868.72</v>
      </c>
      <c r="J360" s="337">
        <v>2902.08</v>
      </c>
      <c r="K360" s="337">
        <v>2910.71</v>
      </c>
      <c r="L360" s="337">
        <v>2897.82</v>
      </c>
      <c r="M360" s="337">
        <v>2895.37</v>
      </c>
      <c r="N360" s="337">
        <v>2846.67</v>
      </c>
      <c r="O360" s="337">
        <v>2849.31</v>
      </c>
      <c r="P360" s="337">
        <v>2870.42</v>
      </c>
      <c r="Q360" s="337">
        <v>2937.09</v>
      </c>
      <c r="R360" s="337">
        <v>2957.21</v>
      </c>
      <c r="S360" s="337">
        <v>2975.76</v>
      </c>
      <c r="T360" s="337">
        <v>2935.82</v>
      </c>
      <c r="U360" s="337">
        <v>2899.97</v>
      </c>
      <c r="V360" s="337">
        <v>2866.76</v>
      </c>
      <c r="W360" s="337">
        <v>2863.79</v>
      </c>
      <c r="X360" s="337">
        <v>2731.93</v>
      </c>
      <c r="Y360" s="337">
        <v>2714.45</v>
      </c>
    </row>
    <row r="361" spans="1:25" s="278" customFormat="1">
      <c r="A361" s="308"/>
      <c r="B361" s="289"/>
      <c r="C361" s="289"/>
      <c r="D361" s="289"/>
      <c r="E361" s="289"/>
      <c r="F361" s="289"/>
      <c r="G361" s="289"/>
      <c r="H361" s="289"/>
      <c r="I361" s="289"/>
      <c r="J361" s="289"/>
      <c r="K361" s="289"/>
      <c r="L361" s="289"/>
      <c r="M361" s="289"/>
      <c r="N361" s="289"/>
      <c r="O361" s="289"/>
      <c r="P361" s="289"/>
      <c r="Q361" s="289"/>
      <c r="R361" s="289"/>
      <c r="S361" s="289"/>
      <c r="T361" s="289"/>
      <c r="U361" s="289"/>
      <c r="V361" s="289"/>
      <c r="W361" s="289"/>
      <c r="X361" s="289"/>
      <c r="Y361" s="289"/>
    </row>
    <row r="362" spans="1:25">
      <c r="A362" s="451" t="s">
        <v>218</v>
      </c>
      <c r="B362" s="434" t="s">
        <v>221</v>
      </c>
      <c r="C362" s="434"/>
      <c r="D362" s="434"/>
      <c r="E362" s="434"/>
      <c r="F362" s="434"/>
      <c r="G362" s="434"/>
      <c r="H362" s="434"/>
      <c r="I362" s="434"/>
      <c r="J362" s="434"/>
      <c r="K362" s="434"/>
      <c r="L362" s="434"/>
      <c r="M362" s="434"/>
      <c r="N362" s="434"/>
      <c r="O362" s="434"/>
      <c r="P362" s="434"/>
      <c r="Q362" s="434"/>
      <c r="R362" s="434"/>
      <c r="S362" s="434"/>
      <c r="T362" s="434"/>
      <c r="U362" s="434"/>
      <c r="V362" s="434"/>
      <c r="W362" s="434"/>
      <c r="X362" s="434"/>
      <c r="Y362" s="434"/>
    </row>
    <row r="363" spans="1:25" ht="30">
      <c r="A363" s="452"/>
      <c r="B363" s="311" t="s">
        <v>1</v>
      </c>
      <c r="C363" s="311" t="s">
        <v>2</v>
      </c>
      <c r="D363" s="311" t="s">
        <v>3</v>
      </c>
      <c r="E363" s="311" t="s">
        <v>4</v>
      </c>
      <c r="F363" s="311" t="s">
        <v>5</v>
      </c>
      <c r="G363" s="311" t="s">
        <v>6</v>
      </c>
      <c r="H363" s="311" t="s">
        <v>7</v>
      </c>
      <c r="I363" s="311" t="s">
        <v>8</v>
      </c>
      <c r="J363" s="311" t="s">
        <v>9</v>
      </c>
      <c r="K363" s="311" t="s">
        <v>10</v>
      </c>
      <c r="L363" s="311" t="s">
        <v>11</v>
      </c>
      <c r="M363" s="311" t="s">
        <v>12</v>
      </c>
      <c r="N363" s="311" t="s">
        <v>13</v>
      </c>
      <c r="O363" s="311" t="s">
        <v>14</v>
      </c>
      <c r="P363" s="311" t="s">
        <v>15</v>
      </c>
      <c r="Q363" s="311" t="s">
        <v>16</v>
      </c>
      <c r="R363" s="311" t="s">
        <v>17</v>
      </c>
      <c r="S363" s="311" t="s">
        <v>18</v>
      </c>
      <c r="T363" s="311" t="s">
        <v>19</v>
      </c>
      <c r="U363" s="311" t="s">
        <v>20</v>
      </c>
      <c r="V363" s="311" t="s">
        <v>21</v>
      </c>
      <c r="W363" s="311" t="s">
        <v>22</v>
      </c>
      <c r="X363" s="311" t="s">
        <v>23</v>
      </c>
      <c r="Y363" s="311" t="s">
        <v>24</v>
      </c>
    </row>
    <row r="364" spans="1:25">
      <c r="A364" s="320">
        <v>1</v>
      </c>
      <c r="B364" s="286">
        <v>3035.56</v>
      </c>
      <c r="C364" s="286">
        <v>3047.63</v>
      </c>
      <c r="D364" s="286">
        <v>3058.64</v>
      </c>
      <c r="E364" s="286">
        <v>2891.4</v>
      </c>
      <c r="F364" s="286">
        <v>2879.82</v>
      </c>
      <c r="G364" s="286">
        <v>3006.47</v>
      </c>
      <c r="H364" s="286">
        <v>3080.4</v>
      </c>
      <c r="I364" s="286">
        <v>3106.35</v>
      </c>
      <c r="J364" s="286">
        <v>3149.86</v>
      </c>
      <c r="K364" s="286">
        <v>3149.25</v>
      </c>
      <c r="L364" s="286">
        <v>3144.84</v>
      </c>
      <c r="M364" s="286">
        <v>3140.53</v>
      </c>
      <c r="N364" s="286">
        <v>3140.02</v>
      </c>
      <c r="O364" s="286">
        <v>3148.64</v>
      </c>
      <c r="P364" s="286">
        <v>3158.54</v>
      </c>
      <c r="Q364" s="286">
        <v>3145.53</v>
      </c>
      <c r="R364" s="286">
        <v>3173.56</v>
      </c>
      <c r="S364" s="286">
        <v>3155.96</v>
      </c>
      <c r="T364" s="286">
        <v>3203.88</v>
      </c>
      <c r="U364" s="286">
        <v>3248.75</v>
      </c>
      <c r="V364" s="286">
        <v>3171.32</v>
      </c>
      <c r="W364" s="286">
        <v>3152.51</v>
      </c>
      <c r="X364" s="286">
        <v>3076.77</v>
      </c>
      <c r="Y364" s="286">
        <v>3040.38</v>
      </c>
    </row>
    <row r="365" spans="1:25">
      <c r="A365" s="320">
        <v>2</v>
      </c>
      <c r="B365" s="286">
        <v>3059.7</v>
      </c>
      <c r="C365" s="286">
        <v>3102.63</v>
      </c>
      <c r="D365" s="286">
        <v>3107.58</v>
      </c>
      <c r="E365" s="286">
        <v>3040.98</v>
      </c>
      <c r="F365" s="286">
        <v>3048.49</v>
      </c>
      <c r="G365" s="286">
        <v>3176.54</v>
      </c>
      <c r="H365" s="286">
        <v>3218.84</v>
      </c>
      <c r="I365" s="286">
        <v>3227.91</v>
      </c>
      <c r="J365" s="286">
        <v>3242.39</v>
      </c>
      <c r="K365" s="286">
        <v>3242.4</v>
      </c>
      <c r="L365" s="286">
        <v>3240.71</v>
      </c>
      <c r="M365" s="286">
        <v>3228.18</v>
      </c>
      <c r="N365" s="286">
        <v>3169.65</v>
      </c>
      <c r="O365" s="286">
        <v>3153.64</v>
      </c>
      <c r="P365" s="286">
        <v>3143.31</v>
      </c>
      <c r="Q365" s="286">
        <v>3166.02</v>
      </c>
      <c r="R365" s="286">
        <v>3165.9</v>
      </c>
      <c r="S365" s="286">
        <v>3184.01</v>
      </c>
      <c r="T365" s="286">
        <v>3303.15</v>
      </c>
      <c r="U365" s="286">
        <v>3322.84</v>
      </c>
      <c r="V365" s="286">
        <v>3205.03</v>
      </c>
      <c r="W365" s="286">
        <v>3220.53</v>
      </c>
      <c r="X365" s="286">
        <v>3164.39</v>
      </c>
      <c r="Y365" s="286">
        <v>3025.78</v>
      </c>
    </row>
    <row r="366" spans="1:25">
      <c r="A366" s="320">
        <v>3</v>
      </c>
      <c r="B366" s="286">
        <v>2895.01</v>
      </c>
      <c r="C366" s="286">
        <v>2930.62</v>
      </c>
      <c r="D366" s="286">
        <v>3077.41</v>
      </c>
      <c r="E366" s="286">
        <v>2938.94</v>
      </c>
      <c r="F366" s="286">
        <v>2938.19</v>
      </c>
      <c r="G366" s="286">
        <v>3114.97</v>
      </c>
      <c r="H366" s="286">
        <v>3162.3</v>
      </c>
      <c r="I366" s="286">
        <v>3121.13</v>
      </c>
      <c r="J366" s="286">
        <v>3154.79</v>
      </c>
      <c r="K366" s="286">
        <v>3137.1</v>
      </c>
      <c r="L366" s="286">
        <v>3184.33</v>
      </c>
      <c r="M366" s="286">
        <v>3144.62</v>
      </c>
      <c r="N366" s="286">
        <v>3140.55</v>
      </c>
      <c r="O366" s="286">
        <v>3145.7</v>
      </c>
      <c r="P366" s="286">
        <v>3121.94</v>
      </c>
      <c r="Q366" s="286">
        <v>3145.18</v>
      </c>
      <c r="R366" s="286">
        <v>3155.17</v>
      </c>
      <c r="S366" s="286">
        <v>3183.67</v>
      </c>
      <c r="T366" s="286">
        <v>3246</v>
      </c>
      <c r="U366" s="286">
        <v>3223.82</v>
      </c>
      <c r="V366" s="286">
        <v>3160.29</v>
      </c>
      <c r="W366" s="286">
        <v>3132</v>
      </c>
      <c r="X366" s="286">
        <v>3049.5</v>
      </c>
      <c r="Y366" s="286">
        <v>2953.39</v>
      </c>
    </row>
    <row r="367" spans="1:25">
      <c r="A367" s="320">
        <v>4</v>
      </c>
      <c r="B367" s="286">
        <v>2891.21</v>
      </c>
      <c r="C367" s="286">
        <v>2925.84</v>
      </c>
      <c r="D367" s="286">
        <v>3127.95</v>
      </c>
      <c r="E367" s="286">
        <v>2925.99</v>
      </c>
      <c r="F367" s="286">
        <v>2953.29</v>
      </c>
      <c r="G367" s="286">
        <v>3086.71</v>
      </c>
      <c r="H367" s="286">
        <v>3142.85</v>
      </c>
      <c r="I367" s="286">
        <v>3228.17</v>
      </c>
      <c r="J367" s="286">
        <v>3319.6</v>
      </c>
      <c r="K367" s="286">
        <v>3236.67</v>
      </c>
      <c r="L367" s="286">
        <v>3231.81</v>
      </c>
      <c r="M367" s="286">
        <v>3197.34</v>
      </c>
      <c r="N367" s="286">
        <v>3281.81</v>
      </c>
      <c r="O367" s="286">
        <v>3268.16</v>
      </c>
      <c r="P367" s="286">
        <v>3295.61</v>
      </c>
      <c r="Q367" s="286">
        <v>3325.42</v>
      </c>
      <c r="R367" s="286">
        <v>3323.62</v>
      </c>
      <c r="S367" s="286">
        <v>3331.87</v>
      </c>
      <c r="T367" s="286">
        <v>3372.43</v>
      </c>
      <c r="U367" s="286">
        <v>3395.02</v>
      </c>
      <c r="V367" s="286">
        <v>3311.66</v>
      </c>
      <c r="W367" s="286">
        <v>3191.25</v>
      </c>
      <c r="X367" s="286">
        <v>3090.52</v>
      </c>
      <c r="Y367" s="286">
        <v>2996.37</v>
      </c>
    </row>
    <row r="368" spans="1:25">
      <c r="A368" s="320">
        <v>5</v>
      </c>
      <c r="B368" s="286">
        <v>2959.24</v>
      </c>
      <c r="C368" s="286">
        <v>2937.49</v>
      </c>
      <c r="D368" s="286">
        <v>3180.21</v>
      </c>
      <c r="E368" s="286">
        <v>3042.66</v>
      </c>
      <c r="F368" s="286">
        <v>3025.23</v>
      </c>
      <c r="G368" s="286">
        <v>3160.56</v>
      </c>
      <c r="H368" s="286">
        <v>3193.78</v>
      </c>
      <c r="I368" s="286">
        <v>3178.25</v>
      </c>
      <c r="J368" s="286">
        <v>3207.9</v>
      </c>
      <c r="K368" s="286">
        <v>3208</v>
      </c>
      <c r="L368" s="286">
        <v>3194.87</v>
      </c>
      <c r="M368" s="286">
        <v>3244.28</v>
      </c>
      <c r="N368" s="286">
        <v>3118.35</v>
      </c>
      <c r="O368" s="286">
        <v>3082.48</v>
      </c>
      <c r="P368" s="286">
        <v>3249.09</v>
      </c>
      <c r="Q368" s="286">
        <v>3061.91</v>
      </c>
      <c r="R368" s="286">
        <v>3116.3</v>
      </c>
      <c r="S368" s="286">
        <v>3165.57</v>
      </c>
      <c r="T368" s="286">
        <v>3319.28</v>
      </c>
      <c r="U368" s="286">
        <v>3307.46</v>
      </c>
      <c r="V368" s="286">
        <v>3221.95</v>
      </c>
      <c r="W368" s="286">
        <v>3187.24</v>
      </c>
      <c r="X368" s="286">
        <v>3139.85</v>
      </c>
      <c r="Y368" s="286">
        <v>3059.17</v>
      </c>
    </row>
    <row r="369" spans="1:25">
      <c r="A369" s="320">
        <v>6</v>
      </c>
      <c r="B369" s="286">
        <v>3032.23</v>
      </c>
      <c r="C369" s="286">
        <v>3031.82</v>
      </c>
      <c r="D369" s="286">
        <v>3048.69</v>
      </c>
      <c r="E369" s="286">
        <v>3018.32</v>
      </c>
      <c r="F369" s="286">
        <v>3007.65</v>
      </c>
      <c r="G369" s="286">
        <v>3054.08</v>
      </c>
      <c r="H369" s="286">
        <v>3137.92</v>
      </c>
      <c r="I369" s="286">
        <v>3132.75</v>
      </c>
      <c r="J369" s="286">
        <v>3155.99</v>
      </c>
      <c r="K369" s="286">
        <v>3149.76</v>
      </c>
      <c r="L369" s="286">
        <v>3142.77</v>
      </c>
      <c r="M369" s="286">
        <v>3142.37</v>
      </c>
      <c r="N369" s="286">
        <v>3111.41</v>
      </c>
      <c r="O369" s="286">
        <v>3114.59</v>
      </c>
      <c r="P369" s="286">
        <v>3127.57</v>
      </c>
      <c r="Q369" s="286">
        <v>3152.98</v>
      </c>
      <c r="R369" s="286">
        <v>3133.87</v>
      </c>
      <c r="S369" s="286">
        <v>3149.47</v>
      </c>
      <c r="T369" s="286">
        <v>3194.11</v>
      </c>
      <c r="U369" s="286">
        <v>3243.44</v>
      </c>
      <c r="V369" s="286">
        <v>3158.66</v>
      </c>
      <c r="W369" s="286">
        <v>3102.01</v>
      </c>
      <c r="X369" s="286">
        <v>3035.49</v>
      </c>
      <c r="Y369" s="286">
        <v>3030.74</v>
      </c>
    </row>
    <row r="370" spans="1:25">
      <c r="A370" s="320">
        <v>7</v>
      </c>
      <c r="B370" s="286">
        <v>2899.77</v>
      </c>
      <c r="C370" s="286">
        <v>2921.67</v>
      </c>
      <c r="D370" s="286">
        <v>2991</v>
      </c>
      <c r="E370" s="286">
        <v>3034.14</v>
      </c>
      <c r="F370" s="286">
        <v>3026.43</v>
      </c>
      <c r="G370" s="286">
        <v>3191.37</v>
      </c>
      <c r="H370" s="286">
        <v>3244.5</v>
      </c>
      <c r="I370" s="286">
        <v>3260.82</v>
      </c>
      <c r="J370" s="286">
        <v>3266.92</v>
      </c>
      <c r="K370" s="286">
        <v>3260.63</v>
      </c>
      <c r="L370" s="286">
        <v>3244.88</v>
      </c>
      <c r="M370" s="286">
        <v>3243.79</v>
      </c>
      <c r="N370" s="286">
        <v>3222.32</v>
      </c>
      <c r="O370" s="286">
        <v>3222.16</v>
      </c>
      <c r="P370" s="286">
        <v>3220.93</v>
      </c>
      <c r="Q370" s="286">
        <v>3220.2</v>
      </c>
      <c r="R370" s="286">
        <v>3219.49</v>
      </c>
      <c r="S370" s="286">
        <v>3227.43</v>
      </c>
      <c r="T370" s="286">
        <v>3322.61</v>
      </c>
      <c r="U370" s="286">
        <v>3249.83</v>
      </c>
      <c r="V370" s="286">
        <v>3191.64</v>
      </c>
      <c r="W370" s="286">
        <v>3150.71</v>
      </c>
      <c r="X370" s="286">
        <v>2830.38</v>
      </c>
      <c r="Y370" s="286">
        <v>2827.06</v>
      </c>
    </row>
    <row r="371" spans="1:25">
      <c r="A371" s="320">
        <v>8</v>
      </c>
      <c r="B371" s="286">
        <v>2844.05</v>
      </c>
      <c r="C371" s="286">
        <v>2848.95</v>
      </c>
      <c r="D371" s="286">
        <v>2896.25</v>
      </c>
      <c r="E371" s="286">
        <v>2956.36</v>
      </c>
      <c r="F371" s="286">
        <v>2992.14</v>
      </c>
      <c r="G371" s="286">
        <v>3086.42</v>
      </c>
      <c r="H371" s="286">
        <v>3128.12</v>
      </c>
      <c r="I371" s="286">
        <v>3186.9</v>
      </c>
      <c r="J371" s="286">
        <v>3194.78</v>
      </c>
      <c r="K371" s="286">
        <v>3188.54</v>
      </c>
      <c r="L371" s="286">
        <v>3177.86</v>
      </c>
      <c r="M371" s="286">
        <v>3170.33</v>
      </c>
      <c r="N371" s="286">
        <v>3165.13</v>
      </c>
      <c r="O371" s="286">
        <v>3155.76</v>
      </c>
      <c r="P371" s="286">
        <v>3186.23</v>
      </c>
      <c r="Q371" s="286">
        <v>3154.06</v>
      </c>
      <c r="R371" s="286">
        <v>3199.2</v>
      </c>
      <c r="S371" s="286">
        <v>3163.34</v>
      </c>
      <c r="T371" s="286">
        <v>3239.94</v>
      </c>
      <c r="U371" s="286">
        <v>3198.9</v>
      </c>
      <c r="V371" s="286">
        <v>3153.77</v>
      </c>
      <c r="W371" s="286">
        <v>3079.93</v>
      </c>
      <c r="X371" s="286">
        <v>2830.27</v>
      </c>
      <c r="Y371" s="286">
        <v>2800.77</v>
      </c>
    </row>
    <row r="372" spans="1:25">
      <c r="A372" s="320">
        <v>9</v>
      </c>
      <c r="B372" s="286">
        <v>2839.39</v>
      </c>
      <c r="C372" s="286">
        <v>2832.36</v>
      </c>
      <c r="D372" s="286">
        <v>2856.72</v>
      </c>
      <c r="E372" s="286">
        <v>2922.89</v>
      </c>
      <c r="F372" s="286">
        <v>2997.64</v>
      </c>
      <c r="G372" s="286">
        <v>3082.66</v>
      </c>
      <c r="H372" s="286">
        <v>3045.32</v>
      </c>
      <c r="I372" s="286">
        <v>3086.63</v>
      </c>
      <c r="J372" s="286">
        <v>3086.06</v>
      </c>
      <c r="K372" s="286">
        <v>3085.13</v>
      </c>
      <c r="L372" s="286">
        <v>3084.36</v>
      </c>
      <c r="M372" s="286">
        <v>3083.91</v>
      </c>
      <c r="N372" s="286">
        <v>3084.32</v>
      </c>
      <c r="O372" s="286">
        <v>3084.91</v>
      </c>
      <c r="P372" s="286">
        <v>3085.79</v>
      </c>
      <c r="Q372" s="286">
        <v>3086.07</v>
      </c>
      <c r="R372" s="286">
        <v>3208.38</v>
      </c>
      <c r="S372" s="286">
        <v>3313.77</v>
      </c>
      <c r="T372" s="286">
        <v>3298.85</v>
      </c>
      <c r="U372" s="286">
        <v>3231.48</v>
      </c>
      <c r="V372" s="286">
        <v>3168.47</v>
      </c>
      <c r="W372" s="286">
        <v>3089.35</v>
      </c>
      <c r="X372" s="286">
        <v>2924.86</v>
      </c>
      <c r="Y372" s="286">
        <v>2829.89</v>
      </c>
    </row>
    <row r="373" spans="1:25">
      <c r="A373" s="320">
        <v>10</v>
      </c>
      <c r="B373" s="286">
        <v>2976.53</v>
      </c>
      <c r="C373" s="286">
        <v>2765.85</v>
      </c>
      <c r="D373" s="286">
        <v>2821.6</v>
      </c>
      <c r="E373" s="286">
        <v>2976.2</v>
      </c>
      <c r="F373" s="286">
        <v>2972.96</v>
      </c>
      <c r="G373" s="286">
        <v>3106.46</v>
      </c>
      <c r="H373" s="286">
        <v>2987.75</v>
      </c>
      <c r="I373" s="286">
        <v>2992.9</v>
      </c>
      <c r="J373" s="286">
        <v>3004.96</v>
      </c>
      <c r="K373" s="286">
        <v>2990.09</v>
      </c>
      <c r="L373" s="286">
        <v>2986.92</v>
      </c>
      <c r="M373" s="286">
        <v>2986.94</v>
      </c>
      <c r="N373" s="286">
        <v>2985.54</v>
      </c>
      <c r="O373" s="286">
        <v>2985.79</v>
      </c>
      <c r="P373" s="286">
        <v>2986.62</v>
      </c>
      <c r="Q373" s="286">
        <v>2994.25</v>
      </c>
      <c r="R373" s="286">
        <v>3247.27</v>
      </c>
      <c r="S373" s="286">
        <v>3372.68</v>
      </c>
      <c r="T373" s="286">
        <v>3266.85</v>
      </c>
      <c r="U373" s="286">
        <v>3201.31</v>
      </c>
      <c r="V373" s="286">
        <v>2914.8</v>
      </c>
      <c r="W373" s="286">
        <v>2745.73</v>
      </c>
      <c r="X373" s="286">
        <v>2597.9899999999998</v>
      </c>
      <c r="Y373" s="286">
        <v>2686.9</v>
      </c>
    </row>
    <row r="374" spans="1:25">
      <c r="A374" s="320">
        <v>11</v>
      </c>
      <c r="B374" s="286">
        <v>2733.71</v>
      </c>
      <c r="C374" s="286">
        <v>2714.41</v>
      </c>
      <c r="D374" s="286">
        <v>2812.39</v>
      </c>
      <c r="E374" s="286">
        <v>2954.93</v>
      </c>
      <c r="F374" s="286">
        <v>2957.73</v>
      </c>
      <c r="G374" s="286">
        <v>2993.58</v>
      </c>
      <c r="H374" s="286">
        <v>2963.39</v>
      </c>
      <c r="I374" s="286">
        <v>2960.9</v>
      </c>
      <c r="J374" s="286">
        <v>2970.69</v>
      </c>
      <c r="K374" s="286">
        <v>2975.47</v>
      </c>
      <c r="L374" s="286">
        <v>2972.77</v>
      </c>
      <c r="M374" s="286">
        <v>2964.1</v>
      </c>
      <c r="N374" s="286">
        <v>2961.53</v>
      </c>
      <c r="O374" s="286">
        <v>2962.09</v>
      </c>
      <c r="P374" s="286">
        <v>2959.87</v>
      </c>
      <c r="Q374" s="286">
        <v>2991.52</v>
      </c>
      <c r="R374" s="286">
        <v>3112.99</v>
      </c>
      <c r="S374" s="286">
        <v>3236.01</v>
      </c>
      <c r="T374" s="286">
        <v>3167.11</v>
      </c>
      <c r="U374" s="286">
        <v>3056.79</v>
      </c>
      <c r="V374" s="286">
        <v>2986.6</v>
      </c>
      <c r="W374" s="286">
        <v>2786.42</v>
      </c>
      <c r="X374" s="286">
        <v>2765.23</v>
      </c>
      <c r="Y374" s="286">
        <v>2756.15</v>
      </c>
    </row>
    <row r="375" spans="1:25">
      <c r="A375" s="320">
        <v>12</v>
      </c>
      <c r="B375" s="286">
        <v>2990.68</v>
      </c>
      <c r="C375" s="286">
        <v>3046.8</v>
      </c>
      <c r="D375" s="286">
        <v>3019.24</v>
      </c>
      <c r="E375" s="286">
        <v>2966.52</v>
      </c>
      <c r="F375" s="286">
        <v>2959.41</v>
      </c>
      <c r="G375" s="286">
        <v>2962.62</v>
      </c>
      <c r="H375" s="286">
        <v>2963.17</v>
      </c>
      <c r="I375" s="286">
        <v>2996.89</v>
      </c>
      <c r="J375" s="286">
        <v>2999.07</v>
      </c>
      <c r="K375" s="286">
        <v>3066.18</v>
      </c>
      <c r="L375" s="286">
        <v>3053.68</v>
      </c>
      <c r="M375" s="286">
        <v>3044.9</v>
      </c>
      <c r="N375" s="286">
        <v>3017.36</v>
      </c>
      <c r="O375" s="286">
        <v>2999.34</v>
      </c>
      <c r="P375" s="286">
        <v>2989.99</v>
      </c>
      <c r="Q375" s="286">
        <v>3039.37</v>
      </c>
      <c r="R375" s="286">
        <v>3025.04</v>
      </c>
      <c r="S375" s="286">
        <v>3130.72</v>
      </c>
      <c r="T375" s="286">
        <v>3191.21</v>
      </c>
      <c r="U375" s="286">
        <v>3240.21</v>
      </c>
      <c r="V375" s="286">
        <v>3146.61</v>
      </c>
      <c r="W375" s="286">
        <v>3069.9</v>
      </c>
      <c r="X375" s="286">
        <v>3047.77</v>
      </c>
      <c r="Y375" s="286">
        <v>3038.69</v>
      </c>
    </row>
    <row r="376" spans="1:25">
      <c r="A376" s="320">
        <v>13</v>
      </c>
      <c r="B376" s="286">
        <v>3047.57</v>
      </c>
      <c r="C376" s="286">
        <v>3040.34</v>
      </c>
      <c r="D376" s="286">
        <v>2992.61</v>
      </c>
      <c r="E376" s="286">
        <v>2931.45</v>
      </c>
      <c r="F376" s="286">
        <v>2908.74</v>
      </c>
      <c r="G376" s="286">
        <v>2983.07</v>
      </c>
      <c r="H376" s="286">
        <v>3014.21</v>
      </c>
      <c r="I376" s="286">
        <v>3004.94</v>
      </c>
      <c r="J376" s="286">
        <v>3014.02</v>
      </c>
      <c r="K376" s="286">
        <v>3006.64</v>
      </c>
      <c r="L376" s="286">
        <v>2990.48</v>
      </c>
      <c r="M376" s="286">
        <v>2971.27</v>
      </c>
      <c r="N376" s="286">
        <v>2952.44</v>
      </c>
      <c r="O376" s="286">
        <v>2953.45</v>
      </c>
      <c r="P376" s="286">
        <v>2958.85</v>
      </c>
      <c r="Q376" s="286">
        <v>2982.85</v>
      </c>
      <c r="R376" s="286">
        <v>2979.69</v>
      </c>
      <c r="S376" s="286">
        <v>3082.41</v>
      </c>
      <c r="T376" s="286">
        <v>3139.19</v>
      </c>
      <c r="U376" s="286">
        <v>3180.44</v>
      </c>
      <c r="V376" s="286">
        <v>3129.95</v>
      </c>
      <c r="W376" s="286">
        <v>3099.14</v>
      </c>
      <c r="X376" s="286">
        <v>3020.89</v>
      </c>
      <c r="Y376" s="286">
        <v>3004.03</v>
      </c>
    </row>
    <row r="377" spans="1:25">
      <c r="A377" s="320">
        <v>14</v>
      </c>
      <c r="B377" s="286">
        <v>3084.43</v>
      </c>
      <c r="C377" s="286">
        <v>3053.45</v>
      </c>
      <c r="D377" s="286">
        <v>2917.34</v>
      </c>
      <c r="E377" s="286">
        <v>2822.84</v>
      </c>
      <c r="F377" s="286">
        <v>2824.86</v>
      </c>
      <c r="G377" s="286">
        <v>2949.28</v>
      </c>
      <c r="H377" s="286">
        <v>2968.9</v>
      </c>
      <c r="I377" s="286">
        <v>3018.95</v>
      </c>
      <c r="J377" s="286">
        <v>3001.94</v>
      </c>
      <c r="K377" s="286">
        <v>2998.46</v>
      </c>
      <c r="L377" s="286">
        <v>2988.01</v>
      </c>
      <c r="M377" s="286">
        <v>2975.32</v>
      </c>
      <c r="N377" s="286">
        <v>3011.39</v>
      </c>
      <c r="O377" s="286">
        <v>2981.86</v>
      </c>
      <c r="P377" s="286">
        <v>2983</v>
      </c>
      <c r="Q377" s="286">
        <v>2981.45</v>
      </c>
      <c r="R377" s="286">
        <v>3018.38</v>
      </c>
      <c r="S377" s="286">
        <v>3094.14</v>
      </c>
      <c r="T377" s="286">
        <v>3154.32</v>
      </c>
      <c r="U377" s="286">
        <v>3160.67</v>
      </c>
      <c r="V377" s="286">
        <v>3136.57</v>
      </c>
      <c r="W377" s="286">
        <v>3124.71</v>
      </c>
      <c r="X377" s="286">
        <v>3088.14</v>
      </c>
      <c r="Y377" s="286">
        <v>3066.34</v>
      </c>
    </row>
    <row r="378" spans="1:25">
      <c r="A378" s="320">
        <v>15</v>
      </c>
      <c r="B378" s="286">
        <v>3165.91</v>
      </c>
      <c r="C378" s="286">
        <v>3042.84</v>
      </c>
      <c r="D378" s="286">
        <v>2888.65</v>
      </c>
      <c r="E378" s="286">
        <v>2775.93</v>
      </c>
      <c r="F378" s="286">
        <v>2769.15</v>
      </c>
      <c r="G378" s="286">
        <v>2799.11</v>
      </c>
      <c r="H378" s="286">
        <v>2902.49</v>
      </c>
      <c r="I378" s="286">
        <v>3083.26</v>
      </c>
      <c r="J378" s="286">
        <v>3109.36</v>
      </c>
      <c r="K378" s="286">
        <v>3109.92</v>
      </c>
      <c r="L378" s="286">
        <v>3112.34</v>
      </c>
      <c r="M378" s="286">
        <v>3104.49</v>
      </c>
      <c r="N378" s="286">
        <v>3117.55</v>
      </c>
      <c r="O378" s="286">
        <v>3132.94</v>
      </c>
      <c r="P378" s="286">
        <v>3147.52</v>
      </c>
      <c r="Q378" s="286">
        <v>3179.16</v>
      </c>
      <c r="R378" s="286">
        <v>3207.34</v>
      </c>
      <c r="S378" s="286">
        <v>3287.6</v>
      </c>
      <c r="T378" s="286">
        <v>3353.79</v>
      </c>
      <c r="U378" s="286">
        <v>3415.19</v>
      </c>
      <c r="V378" s="286">
        <v>3334.73</v>
      </c>
      <c r="W378" s="286">
        <v>3269.21</v>
      </c>
      <c r="X378" s="286">
        <v>3253.22</v>
      </c>
      <c r="Y378" s="286">
        <v>3208.22</v>
      </c>
    </row>
    <row r="379" spans="1:25">
      <c r="A379" s="320">
        <v>16</v>
      </c>
      <c r="B379" s="286">
        <v>3104.13</v>
      </c>
      <c r="C379" s="286">
        <v>3091.43</v>
      </c>
      <c r="D379" s="286">
        <v>2995.63</v>
      </c>
      <c r="E379" s="286">
        <v>2911.78</v>
      </c>
      <c r="F379" s="286">
        <v>2857.41</v>
      </c>
      <c r="G379" s="286">
        <v>2998.64</v>
      </c>
      <c r="H379" s="286">
        <v>3050.38</v>
      </c>
      <c r="I379" s="286">
        <v>3049.97</v>
      </c>
      <c r="J379" s="286">
        <v>3066.4</v>
      </c>
      <c r="K379" s="286">
        <v>3054.82</v>
      </c>
      <c r="L379" s="286">
        <v>3051.14</v>
      </c>
      <c r="M379" s="286">
        <v>3036.52</v>
      </c>
      <c r="N379" s="286">
        <v>2994.31</v>
      </c>
      <c r="O379" s="286">
        <v>2995.58</v>
      </c>
      <c r="P379" s="286">
        <v>3001.69</v>
      </c>
      <c r="Q379" s="286">
        <v>3022.5</v>
      </c>
      <c r="R379" s="286">
        <v>2983.26</v>
      </c>
      <c r="S379" s="286">
        <v>3114.29</v>
      </c>
      <c r="T379" s="286">
        <v>3158.7</v>
      </c>
      <c r="U379" s="286">
        <v>3202.15</v>
      </c>
      <c r="V379" s="286">
        <v>3153.39</v>
      </c>
      <c r="W379" s="286">
        <v>3104.32</v>
      </c>
      <c r="X379" s="286">
        <v>3047.27</v>
      </c>
      <c r="Y379" s="286">
        <v>3030.92</v>
      </c>
    </row>
    <row r="380" spans="1:25">
      <c r="A380" s="320">
        <v>17</v>
      </c>
      <c r="B380" s="286">
        <v>3119.66</v>
      </c>
      <c r="C380" s="286">
        <v>3116.94</v>
      </c>
      <c r="D380" s="286">
        <v>3090.91</v>
      </c>
      <c r="E380" s="286">
        <v>3016.88</v>
      </c>
      <c r="F380" s="286">
        <v>2954.27</v>
      </c>
      <c r="G380" s="286">
        <v>3099.49</v>
      </c>
      <c r="H380" s="286">
        <v>3113.53</v>
      </c>
      <c r="I380" s="286">
        <v>3127.47</v>
      </c>
      <c r="J380" s="286">
        <v>3147.45</v>
      </c>
      <c r="K380" s="286">
        <v>3152.66</v>
      </c>
      <c r="L380" s="286">
        <v>3135.46</v>
      </c>
      <c r="M380" s="286">
        <v>3114.95</v>
      </c>
      <c r="N380" s="286">
        <v>3118.74</v>
      </c>
      <c r="O380" s="286">
        <v>3116.51</v>
      </c>
      <c r="P380" s="286">
        <v>3119.4</v>
      </c>
      <c r="Q380" s="286">
        <v>3139.28</v>
      </c>
      <c r="R380" s="286">
        <v>3169.03</v>
      </c>
      <c r="S380" s="286">
        <v>3258.7</v>
      </c>
      <c r="T380" s="286">
        <v>3326.03</v>
      </c>
      <c r="U380" s="286">
        <v>3400.9</v>
      </c>
      <c r="V380" s="286">
        <v>3223.64</v>
      </c>
      <c r="W380" s="286">
        <v>3222.18</v>
      </c>
      <c r="X380" s="286">
        <v>3214.45</v>
      </c>
      <c r="Y380" s="286">
        <v>3177.92</v>
      </c>
    </row>
    <row r="381" spans="1:25">
      <c r="A381" s="320">
        <v>18</v>
      </c>
      <c r="B381" s="286">
        <v>3156.08</v>
      </c>
      <c r="C381" s="286">
        <v>3141.17</v>
      </c>
      <c r="D381" s="286">
        <v>3084.18</v>
      </c>
      <c r="E381" s="286">
        <v>3060.06</v>
      </c>
      <c r="F381" s="286">
        <v>3064.13</v>
      </c>
      <c r="G381" s="286">
        <v>3113.03</v>
      </c>
      <c r="H381" s="286">
        <v>3125.75</v>
      </c>
      <c r="I381" s="286">
        <v>3138.44</v>
      </c>
      <c r="J381" s="286">
        <v>3167.53</v>
      </c>
      <c r="K381" s="286">
        <v>3166.15</v>
      </c>
      <c r="L381" s="286">
        <v>3154.1</v>
      </c>
      <c r="M381" s="286">
        <v>3147.84</v>
      </c>
      <c r="N381" s="286">
        <v>3123.58</v>
      </c>
      <c r="O381" s="286">
        <v>3126.43</v>
      </c>
      <c r="P381" s="286">
        <v>3125.95</v>
      </c>
      <c r="Q381" s="286">
        <v>3156.81</v>
      </c>
      <c r="R381" s="286">
        <v>3166.26</v>
      </c>
      <c r="S381" s="286">
        <v>3276.95</v>
      </c>
      <c r="T381" s="286">
        <v>3319.93</v>
      </c>
      <c r="U381" s="286">
        <v>3247.2</v>
      </c>
      <c r="V381" s="286">
        <v>3259.95</v>
      </c>
      <c r="W381" s="286">
        <v>3231.18</v>
      </c>
      <c r="X381" s="286">
        <v>3154.87</v>
      </c>
      <c r="Y381" s="286">
        <v>3120.87</v>
      </c>
    </row>
    <row r="382" spans="1:25">
      <c r="A382" s="320">
        <v>19</v>
      </c>
      <c r="B382" s="286">
        <v>3095.35</v>
      </c>
      <c r="C382" s="286">
        <v>3083.33</v>
      </c>
      <c r="D382" s="286">
        <v>3047.16</v>
      </c>
      <c r="E382" s="286">
        <v>3004.56</v>
      </c>
      <c r="F382" s="286">
        <v>2982.85</v>
      </c>
      <c r="G382" s="286">
        <v>3038.77</v>
      </c>
      <c r="H382" s="286">
        <v>3092.95</v>
      </c>
      <c r="I382" s="286">
        <v>3078.43</v>
      </c>
      <c r="J382" s="286">
        <v>3097.63</v>
      </c>
      <c r="K382" s="286">
        <v>3094.76</v>
      </c>
      <c r="L382" s="286">
        <v>3102.09</v>
      </c>
      <c r="M382" s="286">
        <v>3096.18</v>
      </c>
      <c r="N382" s="286">
        <v>3047.78</v>
      </c>
      <c r="O382" s="286">
        <v>3046.14</v>
      </c>
      <c r="P382" s="286">
        <v>3058.17</v>
      </c>
      <c r="Q382" s="286">
        <v>3095.37</v>
      </c>
      <c r="R382" s="286">
        <v>3109.1</v>
      </c>
      <c r="S382" s="286">
        <v>3216.56</v>
      </c>
      <c r="T382" s="286">
        <v>3266.11</v>
      </c>
      <c r="U382" s="286">
        <v>3210.76</v>
      </c>
      <c r="V382" s="286">
        <v>3231.74</v>
      </c>
      <c r="W382" s="286">
        <v>3141.25</v>
      </c>
      <c r="X382" s="286">
        <v>3025.61</v>
      </c>
      <c r="Y382" s="286">
        <v>3024.9</v>
      </c>
    </row>
    <row r="383" spans="1:25">
      <c r="A383" s="320">
        <v>20</v>
      </c>
      <c r="B383" s="286">
        <v>3030.93</v>
      </c>
      <c r="C383" s="286">
        <v>3033.57</v>
      </c>
      <c r="D383" s="286">
        <v>2998.08</v>
      </c>
      <c r="E383" s="286">
        <v>2954.92</v>
      </c>
      <c r="F383" s="286">
        <v>2897.1</v>
      </c>
      <c r="G383" s="286">
        <v>2972.71</v>
      </c>
      <c r="H383" s="286">
        <v>3050.49</v>
      </c>
      <c r="I383" s="286">
        <v>3036.55</v>
      </c>
      <c r="J383" s="286">
        <v>3048.88</v>
      </c>
      <c r="K383" s="286">
        <v>3048.37</v>
      </c>
      <c r="L383" s="286">
        <v>3036.3</v>
      </c>
      <c r="M383" s="286">
        <v>3030.65</v>
      </c>
      <c r="N383" s="286">
        <v>3005.48</v>
      </c>
      <c r="O383" s="286">
        <v>2998.62</v>
      </c>
      <c r="P383" s="286">
        <v>3007.3</v>
      </c>
      <c r="Q383" s="286">
        <v>3029.76</v>
      </c>
      <c r="R383" s="286">
        <v>3042.52</v>
      </c>
      <c r="S383" s="286">
        <v>3128.66</v>
      </c>
      <c r="T383" s="286">
        <v>3194.64</v>
      </c>
      <c r="U383" s="286">
        <v>3145.75</v>
      </c>
      <c r="V383" s="286">
        <v>3164.89</v>
      </c>
      <c r="W383" s="286">
        <v>3127.43</v>
      </c>
      <c r="X383" s="286">
        <v>3050.37</v>
      </c>
      <c r="Y383" s="286">
        <v>3051.6</v>
      </c>
    </row>
    <row r="384" spans="1:25">
      <c r="A384" s="320">
        <v>21</v>
      </c>
      <c r="B384" s="286">
        <v>3209.98</v>
      </c>
      <c r="C384" s="286">
        <v>3208.9</v>
      </c>
      <c r="D384" s="286">
        <v>3105.45</v>
      </c>
      <c r="E384" s="286">
        <v>3022.72</v>
      </c>
      <c r="F384" s="286">
        <v>3000.32</v>
      </c>
      <c r="G384" s="286">
        <v>3102.07</v>
      </c>
      <c r="H384" s="286">
        <v>3143.51</v>
      </c>
      <c r="I384" s="286">
        <v>3174.04</v>
      </c>
      <c r="J384" s="286">
        <v>3172.61</v>
      </c>
      <c r="K384" s="286">
        <v>3221.09</v>
      </c>
      <c r="L384" s="286">
        <v>3269.02</v>
      </c>
      <c r="M384" s="286">
        <v>3285.03</v>
      </c>
      <c r="N384" s="286">
        <v>3275.22</v>
      </c>
      <c r="O384" s="286">
        <v>3259.81</v>
      </c>
      <c r="P384" s="286">
        <v>3264.34</v>
      </c>
      <c r="Q384" s="286">
        <v>3264.56</v>
      </c>
      <c r="R384" s="286">
        <v>3275.45</v>
      </c>
      <c r="S384" s="286">
        <v>3262.06</v>
      </c>
      <c r="T384" s="286">
        <v>3330.79</v>
      </c>
      <c r="U384" s="286">
        <v>3388.8</v>
      </c>
      <c r="V384" s="286">
        <v>3415.03</v>
      </c>
      <c r="W384" s="286">
        <v>3371.5</v>
      </c>
      <c r="X384" s="286">
        <v>3283.52</v>
      </c>
      <c r="Y384" s="286">
        <v>3223.32</v>
      </c>
    </row>
    <row r="385" spans="1:25">
      <c r="A385" s="320">
        <v>22</v>
      </c>
      <c r="B385" s="286">
        <v>3262.47</v>
      </c>
      <c r="C385" s="286">
        <v>3245.89</v>
      </c>
      <c r="D385" s="286">
        <v>3093.76</v>
      </c>
      <c r="E385" s="286">
        <v>2956.92</v>
      </c>
      <c r="F385" s="286">
        <v>2922.7</v>
      </c>
      <c r="G385" s="286">
        <v>3057.76</v>
      </c>
      <c r="H385" s="286">
        <v>3162.19</v>
      </c>
      <c r="I385" s="286">
        <v>3253.72</v>
      </c>
      <c r="J385" s="286">
        <v>3253.89</v>
      </c>
      <c r="K385" s="286">
        <v>3252.27</v>
      </c>
      <c r="L385" s="286">
        <v>3250.49</v>
      </c>
      <c r="M385" s="286">
        <v>3251.64</v>
      </c>
      <c r="N385" s="286">
        <v>3252.89</v>
      </c>
      <c r="O385" s="286">
        <v>3255.2</v>
      </c>
      <c r="P385" s="286">
        <v>3272.05</v>
      </c>
      <c r="Q385" s="286">
        <v>3298.22</v>
      </c>
      <c r="R385" s="286">
        <v>3340.62</v>
      </c>
      <c r="S385" s="286">
        <v>3295.25</v>
      </c>
      <c r="T385" s="286">
        <v>3364.61</v>
      </c>
      <c r="U385" s="286">
        <v>3358.29</v>
      </c>
      <c r="V385" s="286">
        <v>3401.56</v>
      </c>
      <c r="W385" s="286">
        <v>3378.38</v>
      </c>
      <c r="X385" s="286">
        <v>3301.22</v>
      </c>
      <c r="Y385" s="286">
        <v>3251.72</v>
      </c>
    </row>
    <row r="386" spans="1:25">
      <c r="A386" s="320">
        <v>23</v>
      </c>
      <c r="B386" s="286">
        <v>3091.03</v>
      </c>
      <c r="C386" s="286">
        <v>3117.53</v>
      </c>
      <c r="D386" s="286">
        <v>3069.69</v>
      </c>
      <c r="E386" s="286">
        <v>3023</v>
      </c>
      <c r="F386" s="286">
        <v>2991.51</v>
      </c>
      <c r="G386" s="286">
        <v>3052.48</v>
      </c>
      <c r="H386" s="286">
        <v>3109.71</v>
      </c>
      <c r="I386" s="286">
        <v>3091.34</v>
      </c>
      <c r="J386" s="286">
        <v>3097.46</v>
      </c>
      <c r="K386" s="286">
        <v>3096.33</v>
      </c>
      <c r="L386" s="286">
        <v>3103.68</v>
      </c>
      <c r="M386" s="286">
        <v>3105.33</v>
      </c>
      <c r="N386" s="286">
        <v>3052.35</v>
      </c>
      <c r="O386" s="286">
        <v>3028.33</v>
      </c>
      <c r="P386" s="286">
        <v>2998.37</v>
      </c>
      <c r="Q386" s="286">
        <v>3098.42</v>
      </c>
      <c r="R386" s="286">
        <v>3093.17</v>
      </c>
      <c r="S386" s="286">
        <v>3096.54</v>
      </c>
      <c r="T386" s="286">
        <v>3178.51</v>
      </c>
      <c r="U386" s="286">
        <v>3199.1</v>
      </c>
      <c r="V386" s="286">
        <v>3176.54</v>
      </c>
      <c r="W386" s="286">
        <v>3170.95</v>
      </c>
      <c r="X386" s="286">
        <v>3106.9</v>
      </c>
      <c r="Y386" s="286">
        <v>3076.42</v>
      </c>
    </row>
    <row r="387" spans="1:25">
      <c r="A387" s="320">
        <v>24</v>
      </c>
      <c r="B387" s="286">
        <v>2973.8</v>
      </c>
      <c r="C387" s="286">
        <v>2979.98</v>
      </c>
      <c r="D387" s="286">
        <v>2952.65</v>
      </c>
      <c r="E387" s="286">
        <v>2886.76</v>
      </c>
      <c r="F387" s="286">
        <v>2873.75</v>
      </c>
      <c r="G387" s="286">
        <v>2911.82</v>
      </c>
      <c r="H387" s="286">
        <v>2916.07</v>
      </c>
      <c r="I387" s="286">
        <v>2912.23</v>
      </c>
      <c r="J387" s="286">
        <v>2914.54</v>
      </c>
      <c r="K387" s="286">
        <v>2965.14</v>
      </c>
      <c r="L387" s="286">
        <v>2952.04</v>
      </c>
      <c r="M387" s="286">
        <v>2947.44</v>
      </c>
      <c r="N387" s="286">
        <v>2911.97</v>
      </c>
      <c r="O387" s="286">
        <v>2912.33</v>
      </c>
      <c r="P387" s="286">
        <v>2911.42</v>
      </c>
      <c r="Q387" s="286">
        <v>2928.89</v>
      </c>
      <c r="R387" s="286">
        <v>2940.93</v>
      </c>
      <c r="S387" s="286">
        <v>2959.02</v>
      </c>
      <c r="T387" s="286">
        <v>3010.69</v>
      </c>
      <c r="U387" s="286">
        <v>3049.63</v>
      </c>
      <c r="V387" s="286">
        <v>3101.76</v>
      </c>
      <c r="W387" s="286">
        <v>3094.62</v>
      </c>
      <c r="X387" s="286">
        <v>2986.12</v>
      </c>
      <c r="Y387" s="286">
        <v>2965.57</v>
      </c>
    </row>
    <row r="388" spans="1:25">
      <c r="A388" s="320">
        <v>25</v>
      </c>
      <c r="B388" s="286">
        <v>3001.01</v>
      </c>
      <c r="C388" s="286">
        <v>3009.13</v>
      </c>
      <c r="D388" s="286">
        <v>3063.97</v>
      </c>
      <c r="E388" s="286">
        <v>3014.59</v>
      </c>
      <c r="F388" s="286">
        <v>2988.94</v>
      </c>
      <c r="G388" s="286">
        <v>3044.21</v>
      </c>
      <c r="H388" s="286">
        <v>3113.29</v>
      </c>
      <c r="I388" s="286">
        <v>3116.65</v>
      </c>
      <c r="J388" s="286">
        <v>3137.03</v>
      </c>
      <c r="K388" s="286">
        <v>3139.88</v>
      </c>
      <c r="L388" s="286">
        <v>3128.43</v>
      </c>
      <c r="M388" s="286">
        <v>3127.65</v>
      </c>
      <c r="N388" s="286">
        <v>3089.99</v>
      </c>
      <c r="O388" s="286">
        <v>3090.33</v>
      </c>
      <c r="P388" s="286">
        <v>3100.54</v>
      </c>
      <c r="Q388" s="286">
        <v>3102.23</v>
      </c>
      <c r="R388" s="286">
        <v>3122.06</v>
      </c>
      <c r="S388" s="286">
        <v>3133.86</v>
      </c>
      <c r="T388" s="286">
        <v>3093.5</v>
      </c>
      <c r="U388" s="286">
        <v>3124.08</v>
      </c>
      <c r="V388" s="286">
        <v>3147.06</v>
      </c>
      <c r="W388" s="286">
        <v>3126.2</v>
      </c>
      <c r="X388" s="286">
        <v>3043.72</v>
      </c>
      <c r="Y388" s="286">
        <v>3025.77</v>
      </c>
    </row>
    <row r="389" spans="1:25">
      <c r="A389" s="320">
        <v>26</v>
      </c>
      <c r="B389" s="286">
        <v>3213.19</v>
      </c>
      <c r="C389" s="286">
        <v>3215.2</v>
      </c>
      <c r="D389" s="286">
        <v>3272.63</v>
      </c>
      <c r="E389" s="286">
        <v>3286.81</v>
      </c>
      <c r="F389" s="286">
        <v>3263.13</v>
      </c>
      <c r="G389" s="286">
        <v>3310.67</v>
      </c>
      <c r="H389" s="286">
        <v>3378.92</v>
      </c>
      <c r="I389" s="286">
        <v>3369.59</v>
      </c>
      <c r="J389" s="286">
        <v>3389.23</v>
      </c>
      <c r="K389" s="286">
        <v>3395.8</v>
      </c>
      <c r="L389" s="286">
        <v>3385.74</v>
      </c>
      <c r="M389" s="286">
        <v>3389.21</v>
      </c>
      <c r="N389" s="286">
        <v>3279.26</v>
      </c>
      <c r="O389" s="286">
        <v>3369.17</v>
      </c>
      <c r="P389" s="286">
        <v>3368.06</v>
      </c>
      <c r="Q389" s="286">
        <v>3381.75</v>
      </c>
      <c r="R389" s="286">
        <v>3393.8</v>
      </c>
      <c r="S389" s="286">
        <v>3408.39</v>
      </c>
      <c r="T389" s="286">
        <v>3335.09</v>
      </c>
      <c r="U389" s="286">
        <v>3351.73</v>
      </c>
      <c r="V389" s="286">
        <v>3396.03</v>
      </c>
      <c r="W389" s="286">
        <v>3381.64</v>
      </c>
      <c r="X389" s="286">
        <v>3255.47</v>
      </c>
      <c r="Y389" s="286">
        <v>3226.6</v>
      </c>
    </row>
    <row r="390" spans="1:25">
      <c r="A390" s="320">
        <v>27</v>
      </c>
      <c r="B390" s="286">
        <v>3196.84</v>
      </c>
      <c r="C390" s="286">
        <v>3209.2</v>
      </c>
      <c r="D390" s="286">
        <v>3311.7</v>
      </c>
      <c r="E390" s="286">
        <v>3308.74</v>
      </c>
      <c r="F390" s="286">
        <v>3220.12</v>
      </c>
      <c r="G390" s="286">
        <v>3317.87</v>
      </c>
      <c r="H390" s="286">
        <v>3384.35</v>
      </c>
      <c r="I390" s="286">
        <v>3412.32</v>
      </c>
      <c r="J390" s="286">
        <v>3366.72</v>
      </c>
      <c r="K390" s="286">
        <v>3439.07</v>
      </c>
      <c r="L390" s="286">
        <v>3385.23</v>
      </c>
      <c r="M390" s="286">
        <v>3403.3</v>
      </c>
      <c r="N390" s="286">
        <v>3289.46</v>
      </c>
      <c r="O390" s="286">
        <v>3286.18</v>
      </c>
      <c r="P390" s="286">
        <v>3299.52</v>
      </c>
      <c r="Q390" s="286">
        <v>3297.68</v>
      </c>
      <c r="R390" s="286">
        <v>3339.52</v>
      </c>
      <c r="S390" s="286">
        <v>3356.01</v>
      </c>
      <c r="T390" s="286">
        <v>3387.84</v>
      </c>
      <c r="U390" s="286">
        <v>3348.97</v>
      </c>
      <c r="V390" s="286">
        <v>3460</v>
      </c>
      <c r="W390" s="286">
        <v>3437.43</v>
      </c>
      <c r="X390" s="286">
        <v>3267.44</v>
      </c>
      <c r="Y390" s="286">
        <v>3247.09</v>
      </c>
    </row>
    <row r="391" spans="1:25">
      <c r="A391" s="320">
        <v>28</v>
      </c>
      <c r="B391" s="286">
        <v>3177.56</v>
      </c>
      <c r="C391" s="286">
        <v>3165.13</v>
      </c>
      <c r="D391" s="286">
        <v>3186.49</v>
      </c>
      <c r="E391" s="286">
        <v>3141.21</v>
      </c>
      <c r="F391" s="286">
        <v>3132.73</v>
      </c>
      <c r="G391" s="286">
        <v>3231.52</v>
      </c>
      <c r="H391" s="286">
        <v>3284.03</v>
      </c>
      <c r="I391" s="286">
        <v>3348.41</v>
      </c>
      <c r="J391" s="286">
        <v>3384.01</v>
      </c>
      <c r="K391" s="286">
        <v>3383.63</v>
      </c>
      <c r="L391" s="286">
        <v>3337.88</v>
      </c>
      <c r="M391" s="286">
        <v>3340.15</v>
      </c>
      <c r="N391" s="286">
        <v>3321.22</v>
      </c>
      <c r="O391" s="286">
        <v>3332.38</v>
      </c>
      <c r="P391" s="286">
        <v>3333.14</v>
      </c>
      <c r="Q391" s="286">
        <v>3353.37</v>
      </c>
      <c r="R391" s="286">
        <v>3379.21</v>
      </c>
      <c r="S391" s="286">
        <v>3374.65</v>
      </c>
      <c r="T391" s="286">
        <v>3335.71</v>
      </c>
      <c r="U391" s="286">
        <v>3370.36</v>
      </c>
      <c r="V391" s="286">
        <v>3376.26</v>
      </c>
      <c r="W391" s="286">
        <v>3349.59</v>
      </c>
      <c r="X391" s="286">
        <v>3234.43</v>
      </c>
      <c r="Y391" s="286">
        <v>3197.38</v>
      </c>
    </row>
    <row r="392" spans="1:25">
      <c r="A392" s="320">
        <v>29</v>
      </c>
      <c r="B392" s="286">
        <v>3073.38</v>
      </c>
      <c r="C392" s="286">
        <v>3038.57</v>
      </c>
      <c r="D392" s="286">
        <v>3054.05</v>
      </c>
      <c r="E392" s="286">
        <v>2985.25</v>
      </c>
      <c r="F392" s="286">
        <v>2965.51</v>
      </c>
      <c r="G392" s="286">
        <v>3036.06</v>
      </c>
      <c r="H392" s="286">
        <v>3091.72</v>
      </c>
      <c r="I392" s="286">
        <v>3124.63</v>
      </c>
      <c r="J392" s="286">
        <v>3208.65</v>
      </c>
      <c r="K392" s="286">
        <v>3202.96</v>
      </c>
      <c r="L392" s="286">
        <v>3198.32</v>
      </c>
      <c r="M392" s="286">
        <v>3196.06</v>
      </c>
      <c r="N392" s="286">
        <v>3153.49</v>
      </c>
      <c r="O392" s="286">
        <v>3158.23</v>
      </c>
      <c r="P392" s="286">
        <v>3191.13</v>
      </c>
      <c r="Q392" s="286">
        <v>3204.17</v>
      </c>
      <c r="R392" s="286">
        <v>3182.76</v>
      </c>
      <c r="S392" s="286">
        <v>3230.56</v>
      </c>
      <c r="T392" s="286">
        <v>3191.88</v>
      </c>
      <c r="U392" s="286">
        <v>3210.8</v>
      </c>
      <c r="V392" s="286">
        <v>3229.75</v>
      </c>
      <c r="W392" s="286">
        <v>3178.19</v>
      </c>
      <c r="X392" s="286">
        <v>3079.22</v>
      </c>
      <c r="Y392" s="286">
        <v>3050.62</v>
      </c>
    </row>
    <row r="393" spans="1:25">
      <c r="A393" s="320">
        <v>30</v>
      </c>
      <c r="B393" s="286">
        <v>3003.78</v>
      </c>
      <c r="C393" s="286">
        <v>2989.52</v>
      </c>
      <c r="D393" s="286">
        <v>3019.56</v>
      </c>
      <c r="E393" s="286">
        <v>3000.76</v>
      </c>
      <c r="F393" s="286">
        <v>2972.74</v>
      </c>
      <c r="G393" s="286">
        <v>3066.09</v>
      </c>
      <c r="H393" s="286">
        <v>3183.38</v>
      </c>
      <c r="I393" s="286">
        <v>3196.46</v>
      </c>
      <c r="J393" s="286">
        <v>3214.28</v>
      </c>
      <c r="K393" s="286">
        <v>3219.91</v>
      </c>
      <c r="L393" s="286">
        <v>3208.62</v>
      </c>
      <c r="M393" s="286">
        <v>3159.01</v>
      </c>
      <c r="N393" s="286">
        <v>3127.06</v>
      </c>
      <c r="O393" s="286">
        <v>3130.13</v>
      </c>
      <c r="P393" s="286">
        <v>3159.2</v>
      </c>
      <c r="Q393" s="286">
        <v>3178.01</v>
      </c>
      <c r="R393" s="286">
        <v>3226.85</v>
      </c>
      <c r="S393" s="286">
        <v>3251.82</v>
      </c>
      <c r="T393" s="286">
        <v>3202.05</v>
      </c>
      <c r="U393" s="286">
        <v>3202.38</v>
      </c>
      <c r="V393" s="286">
        <v>3229.01</v>
      </c>
      <c r="W393" s="286">
        <v>3179.88</v>
      </c>
      <c r="X393" s="286">
        <v>3072.55</v>
      </c>
      <c r="Y393" s="286">
        <v>3022.02</v>
      </c>
    </row>
    <row r="394" spans="1:25">
      <c r="A394" s="320">
        <v>31</v>
      </c>
      <c r="B394" s="286">
        <v>2894.55</v>
      </c>
      <c r="C394" s="286">
        <v>2894.28</v>
      </c>
      <c r="D394" s="286">
        <v>2906.77</v>
      </c>
      <c r="E394" s="286">
        <v>2899.27</v>
      </c>
      <c r="F394" s="286">
        <v>2954.92</v>
      </c>
      <c r="G394" s="286">
        <v>3021.69</v>
      </c>
      <c r="H394" s="286">
        <v>3082.15</v>
      </c>
      <c r="I394" s="286">
        <v>3085.86</v>
      </c>
      <c r="J394" s="286">
        <v>3119.22</v>
      </c>
      <c r="K394" s="286">
        <v>3127.85</v>
      </c>
      <c r="L394" s="286">
        <v>3114.96</v>
      </c>
      <c r="M394" s="286">
        <v>3112.51</v>
      </c>
      <c r="N394" s="286">
        <v>3063.81</v>
      </c>
      <c r="O394" s="286">
        <v>3066.45</v>
      </c>
      <c r="P394" s="286">
        <v>3087.56</v>
      </c>
      <c r="Q394" s="286">
        <v>3154.23</v>
      </c>
      <c r="R394" s="286">
        <v>3174.35</v>
      </c>
      <c r="S394" s="286">
        <v>3192.9</v>
      </c>
      <c r="T394" s="286">
        <v>3152.96</v>
      </c>
      <c r="U394" s="286">
        <v>3117.11</v>
      </c>
      <c r="V394" s="286">
        <v>3083.9</v>
      </c>
      <c r="W394" s="286">
        <v>3080.93</v>
      </c>
      <c r="X394" s="286">
        <v>2949.07</v>
      </c>
      <c r="Y394" s="286">
        <v>2931.59</v>
      </c>
    </row>
    <row r="395" spans="1:25">
      <c r="A395" s="314"/>
      <c r="B395" s="289"/>
      <c r="C395" s="289"/>
      <c r="D395" s="289"/>
      <c r="E395" s="289"/>
      <c r="F395" s="289"/>
      <c r="G395" s="289"/>
      <c r="H395" s="289"/>
      <c r="I395" s="289"/>
      <c r="J395" s="289"/>
      <c r="K395" s="289"/>
      <c r="L395" s="289"/>
      <c r="M395" s="289"/>
      <c r="N395" s="289"/>
      <c r="O395" s="289"/>
      <c r="P395" s="289"/>
      <c r="Q395" s="289"/>
      <c r="R395" s="289"/>
      <c r="S395" s="289"/>
      <c r="T395" s="289"/>
      <c r="U395" s="289"/>
      <c r="V395" s="289"/>
      <c r="W395" s="289"/>
      <c r="X395" s="289"/>
      <c r="Y395" s="315"/>
    </row>
    <row r="396" spans="1:25">
      <c r="A396" s="433" t="s">
        <v>218</v>
      </c>
      <c r="B396" s="434" t="s">
        <v>222</v>
      </c>
      <c r="C396" s="434"/>
      <c r="D396" s="434"/>
      <c r="E396" s="434"/>
      <c r="F396" s="434"/>
      <c r="G396" s="434"/>
      <c r="H396" s="434"/>
      <c r="I396" s="434"/>
      <c r="J396" s="434"/>
      <c r="K396" s="434"/>
      <c r="L396" s="434"/>
      <c r="M396" s="434"/>
      <c r="N396" s="434"/>
      <c r="O396" s="434"/>
      <c r="P396" s="434"/>
      <c r="Q396" s="434"/>
      <c r="R396" s="434"/>
      <c r="S396" s="434"/>
      <c r="T396" s="434"/>
      <c r="U396" s="434"/>
      <c r="V396" s="434"/>
      <c r="W396" s="434"/>
      <c r="X396" s="434"/>
      <c r="Y396" s="434"/>
    </row>
    <row r="397" spans="1:25" ht="30">
      <c r="A397" s="433"/>
      <c r="B397" s="311" t="s">
        <v>1</v>
      </c>
      <c r="C397" s="311" t="s">
        <v>2</v>
      </c>
      <c r="D397" s="311" t="s">
        <v>3</v>
      </c>
      <c r="E397" s="311" t="s">
        <v>4</v>
      </c>
      <c r="F397" s="311" t="s">
        <v>5</v>
      </c>
      <c r="G397" s="311" t="s">
        <v>6</v>
      </c>
      <c r="H397" s="311" t="s">
        <v>7</v>
      </c>
      <c r="I397" s="311" t="s">
        <v>8</v>
      </c>
      <c r="J397" s="311" t="s">
        <v>9</v>
      </c>
      <c r="K397" s="311" t="s">
        <v>10</v>
      </c>
      <c r="L397" s="311" t="s">
        <v>11</v>
      </c>
      <c r="M397" s="311" t="s">
        <v>12</v>
      </c>
      <c r="N397" s="311" t="s">
        <v>13</v>
      </c>
      <c r="O397" s="311" t="s">
        <v>14</v>
      </c>
      <c r="P397" s="311" t="s">
        <v>15</v>
      </c>
      <c r="Q397" s="311" t="s">
        <v>16</v>
      </c>
      <c r="R397" s="311" t="s">
        <v>17</v>
      </c>
      <c r="S397" s="311" t="s">
        <v>18</v>
      </c>
      <c r="T397" s="311" t="s">
        <v>19</v>
      </c>
      <c r="U397" s="311" t="s">
        <v>20</v>
      </c>
      <c r="V397" s="311" t="s">
        <v>21</v>
      </c>
      <c r="W397" s="311" t="s">
        <v>22</v>
      </c>
      <c r="X397" s="311" t="s">
        <v>23</v>
      </c>
      <c r="Y397" s="311" t="s">
        <v>24</v>
      </c>
    </row>
    <row r="398" spans="1:25">
      <c r="A398" s="320">
        <v>1</v>
      </c>
      <c r="B398" s="286">
        <v>3228.33</v>
      </c>
      <c r="C398" s="286">
        <v>3240.4</v>
      </c>
      <c r="D398" s="286">
        <v>3251.41</v>
      </c>
      <c r="E398" s="286">
        <v>3084.17</v>
      </c>
      <c r="F398" s="286">
        <v>3072.59</v>
      </c>
      <c r="G398" s="286">
        <v>3199.24</v>
      </c>
      <c r="H398" s="286">
        <v>3273.17</v>
      </c>
      <c r="I398" s="286">
        <v>3299.12</v>
      </c>
      <c r="J398" s="286">
        <v>3342.63</v>
      </c>
      <c r="K398" s="286">
        <v>3342.02</v>
      </c>
      <c r="L398" s="286">
        <v>3337.61</v>
      </c>
      <c r="M398" s="286">
        <v>3333.3</v>
      </c>
      <c r="N398" s="286">
        <v>3332.79</v>
      </c>
      <c r="O398" s="286">
        <v>3341.41</v>
      </c>
      <c r="P398" s="286">
        <v>3351.31</v>
      </c>
      <c r="Q398" s="286">
        <v>3338.3</v>
      </c>
      <c r="R398" s="286">
        <v>3366.33</v>
      </c>
      <c r="S398" s="286">
        <v>3348.73</v>
      </c>
      <c r="T398" s="286">
        <v>3396.65</v>
      </c>
      <c r="U398" s="286">
        <v>3441.52</v>
      </c>
      <c r="V398" s="286">
        <v>3364.09</v>
      </c>
      <c r="W398" s="286">
        <v>3345.28</v>
      </c>
      <c r="X398" s="286">
        <v>3269.54</v>
      </c>
      <c r="Y398" s="286">
        <v>3233.15</v>
      </c>
    </row>
    <row r="399" spans="1:25">
      <c r="A399" s="320">
        <v>2</v>
      </c>
      <c r="B399" s="286">
        <v>3252.47</v>
      </c>
      <c r="C399" s="286">
        <v>3295.4</v>
      </c>
      <c r="D399" s="286">
        <v>3300.35</v>
      </c>
      <c r="E399" s="286">
        <v>3233.75</v>
      </c>
      <c r="F399" s="286">
        <v>3241.26</v>
      </c>
      <c r="G399" s="286">
        <v>3369.31</v>
      </c>
      <c r="H399" s="286">
        <v>3411.61</v>
      </c>
      <c r="I399" s="286">
        <v>3420.68</v>
      </c>
      <c r="J399" s="286">
        <v>3435.16</v>
      </c>
      <c r="K399" s="286">
        <v>3435.17</v>
      </c>
      <c r="L399" s="286">
        <v>3433.48</v>
      </c>
      <c r="M399" s="286">
        <v>3420.95</v>
      </c>
      <c r="N399" s="286">
        <v>3362.42</v>
      </c>
      <c r="O399" s="286">
        <v>3346.41</v>
      </c>
      <c r="P399" s="286">
        <v>3336.08</v>
      </c>
      <c r="Q399" s="286">
        <v>3358.79</v>
      </c>
      <c r="R399" s="286">
        <v>3358.67</v>
      </c>
      <c r="S399" s="286">
        <v>3376.78</v>
      </c>
      <c r="T399" s="286">
        <v>3495.92</v>
      </c>
      <c r="U399" s="286">
        <v>3515.61</v>
      </c>
      <c r="V399" s="286">
        <v>3397.8</v>
      </c>
      <c r="W399" s="286">
        <v>3413.3</v>
      </c>
      <c r="X399" s="286">
        <v>3357.16</v>
      </c>
      <c r="Y399" s="286">
        <v>3218.55</v>
      </c>
    </row>
    <row r="400" spans="1:25">
      <c r="A400" s="320">
        <v>3</v>
      </c>
      <c r="B400" s="286">
        <v>3087.78</v>
      </c>
      <c r="C400" s="286">
        <v>3123.39</v>
      </c>
      <c r="D400" s="286">
        <v>3270.18</v>
      </c>
      <c r="E400" s="286">
        <v>3131.71</v>
      </c>
      <c r="F400" s="286">
        <v>3130.96</v>
      </c>
      <c r="G400" s="286">
        <v>3307.74</v>
      </c>
      <c r="H400" s="286">
        <v>3355.07</v>
      </c>
      <c r="I400" s="286">
        <v>3313.9</v>
      </c>
      <c r="J400" s="286">
        <v>3347.56</v>
      </c>
      <c r="K400" s="286">
        <v>3329.87</v>
      </c>
      <c r="L400" s="286">
        <v>3377.1</v>
      </c>
      <c r="M400" s="286">
        <v>3337.39</v>
      </c>
      <c r="N400" s="286">
        <v>3333.32</v>
      </c>
      <c r="O400" s="286">
        <v>3338.47</v>
      </c>
      <c r="P400" s="286">
        <v>3314.71</v>
      </c>
      <c r="Q400" s="286">
        <v>3337.95</v>
      </c>
      <c r="R400" s="286">
        <v>3347.94</v>
      </c>
      <c r="S400" s="286">
        <v>3376.44</v>
      </c>
      <c r="T400" s="286">
        <v>3438.77</v>
      </c>
      <c r="U400" s="286">
        <v>3416.59</v>
      </c>
      <c r="V400" s="286">
        <v>3353.06</v>
      </c>
      <c r="W400" s="286">
        <v>3324.77</v>
      </c>
      <c r="X400" s="286">
        <v>3242.27</v>
      </c>
      <c r="Y400" s="286">
        <v>3146.16</v>
      </c>
    </row>
    <row r="401" spans="1:25">
      <c r="A401" s="320">
        <v>4</v>
      </c>
      <c r="B401" s="286">
        <v>3083.98</v>
      </c>
      <c r="C401" s="286">
        <v>3118.61</v>
      </c>
      <c r="D401" s="286">
        <v>3320.72</v>
      </c>
      <c r="E401" s="286">
        <v>3118.76</v>
      </c>
      <c r="F401" s="286">
        <v>3146.06</v>
      </c>
      <c r="G401" s="286">
        <v>3279.48</v>
      </c>
      <c r="H401" s="286">
        <v>3335.62</v>
      </c>
      <c r="I401" s="286">
        <v>3420.94</v>
      </c>
      <c r="J401" s="286">
        <v>3512.37</v>
      </c>
      <c r="K401" s="286">
        <v>3429.44</v>
      </c>
      <c r="L401" s="286">
        <v>3424.58</v>
      </c>
      <c r="M401" s="286">
        <v>3390.11</v>
      </c>
      <c r="N401" s="286">
        <v>3474.58</v>
      </c>
      <c r="O401" s="286">
        <v>3460.93</v>
      </c>
      <c r="P401" s="286">
        <v>3488.38</v>
      </c>
      <c r="Q401" s="286">
        <v>3518.19</v>
      </c>
      <c r="R401" s="286">
        <v>3516.39</v>
      </c>
      <c r="S401" s="286">
        <v>3524.64</v>
      </c>
      <c r="T401" s="286">
        <v>3565.2</v>
      </c>
      <c r="U401" s="286">
        <v>3587.79</v>
      </c>
      <c r="V401" s="286">
        <v>3504.43</v>
      </c>
      <c r="W401" s="286">
        <v>3384.02</v>
      </c>
      <c r="X401" s="286">
        <v>3283.29</v>
      </c>
      <c r="Y401" s="286">
        <v>3189.14</v>
      </c>
    </row>
    <row r="402" spans="1:25">
      <c r="A402" s="320">
        <v>5</v>
      </c>
      <c r="B402" s="286">
        <v>3152.01</v>
      </c>
      <c r="C402" s="286">
        <v>3130.26</v>
      </c>
      <c r="D402" s="286">
        <v>3372.98</v>
      </c>
      <c r="E402" s="286">
        <v>3235.43</v>
      </c>
      <c r="F402" s="286">
        <v>3218</v>
      </c>
      <c r="G402" s="286">
        <v>3353.33</v>
      </c>
      <c r="H402" s="286">
        <v>3386.55</v>
      </c>
      <c r="I402" s="286">
        <v>3371.02</v>
      </c>
      <c r="J402" s="286">
        <v>3400.67</v>
      </c>
      <c r="K402" s="286">
        <v>3400.77</v>
      </c>
      <c r="L402" s="286">
        <v>3387.64</v>
      </c>
      <c r="M402" s="286">
        <v>3437.05</v>
      </c>
      <c r="N402" s="286">
        <v>3311.12</v>
      </c>
      <c r="O402" s="286">
        <v>3275.25</v>
      </c>
      <c r="P402" s="286">
        <v>3441.86</v>
      </c>
      <c r="Q402" s="286">
        <v>3254.68</v>
      </c>
      <c r="R402" s="286">
        <v>3309.07</v>
      </c>
      <c r="S402" s="286">
        <v>3358.34</v>
      </c>
      <c r="T402" s="286">
        <v>3512.05</v>
      </c>
      <c r="U402" s="286">
        <v>3500.23</v>
      </c>
      <c r="V402" s="286">
        <v>3414.72</v>
      </c>
      <c r="W402" s="286">
        <v>3380.01</v>
      </c>
      <c r="X402" s="286">
        <v>3332.62</v>
      </c>
      <c r="Y402" s="286">
        <v>3251.94</v>
      </c>
    </row>
    <row r="403" spans="1:25">
      <c r="A403" s="320">
        <v>6</v>
      </c>
      <c r="B403" s="286">
        <v>3225</v>
      </c>
      <c r="C403" s="286">
        <v>3224.59</v>
      </c>
      <c r="D403" s="286">
        <v>3241.46</v>
      </c>
      <c r="E403" s="286">
        <v>3211.09</v>
      </c>
      <c r="F403" s="286">
        <v>3200.42</v>
      </c>
      <c r="G403" s="286">
        <v>3246.85</v>
      </c>
      <c r="H403" s="286">
        <v>3330.69</v>
      </c>
      <c r="I403" s="286">
        <v>3325.52</v>
      </c>
      <c r="J403" s="286">
        <v>3348.76</v>
      </c>
      <c r="K403" s="286">
        <v>3342.53</v>
      </c>
      <c r="L403" s="286">
        <v>3335.54</v>
      </c>
      <c r="M403" s="286">
        <v>3335.14</v>
      </c>
      <c r="N403" s="286">
        <v>3304.18</v>
      </c>
      <c r="O403" s="286">
        <v>3307.36</v>
      </c>
      <c r="P403" s="286">
        <v>3320.34</v>
      </c>
      <c r="Q403" s="286">
        <v>3345.75</v>
      </c>
      <c r="R403" s="286">
        <v>3326.64</v>
      </c>
      <c r="S403" s="286">
        <v>3342.24</v>
      </c>
      <c r="T403" s="286">
        <v>3386.88</v>
      </c>
      <c r="U403" s="286">
        <v>3436.21</v>
      </c>
      <c r="V403" s="286">
        <v>3351.43</v>
      </c>
      <c r="W403" s="286">
        <v>3294.78</v>
      </c>
      <c r="X403" s="286">
        <v>3228.26</v>
      </c>
      <c r="Y403" s="286">
        <v>3223.51</v>
      </c>
    </row>
    <row r="404" spans="1:25">
      <c r="A404" s="320">
        <v>7</v>
      </c>
      <c r="B404" s="286">
        <v>3092.54</v>
      </c>
      <c r="C404" s="286">
        <v>3114.44</v>
      </c>
      <c r="D404" s="286">
        <v>3183.77</v>
      </c>
      <c r="E404" s="286">
        <v>3226.91</v>
      </c>
      <c r="F404" s="286">
        <v>3219.2</v>
      </c>
      <c r="G404" s="286">
        <v>3384.14</v>
      </c>
      <c r="H404" s="286">
        <v>3437.27</v>
      </c>
      <c r="I404" s="286">
        <v>3453.59</v>
      </c>
      <c r="J404" s="286">
        <v>3459.69</v>
      </c>
      <c r="K404" s="286">
        <v>3453.4</v>
      </c>
      <c r="L404" s="286">
        <v>3437.65</v>
      </c>
      <c r="M404" s="286">
        <v>3436.56</v>
      </c>
      <c r="N404" s="286">
        <v>3415.09</v>
      </c>
      <c r="O404" s="286">
        <v>3414.93</v>
      </c>
      <c r="P404" s="286">
        <v>3413.7</v>
      </c>
      <c r="Q404" s="286">
        <v>3412.97</v>
      </c>
      <c r="R404" s="286">
        <v>3412.26</v>
      </c>
      <c r="S404" s="286">
        <v>3420.2</v>
      </c>
      <c r="T404" s="286">
        <v>3515.38</v>
      </c>
      <c r="U404" s="286">
        <v>3442.6</v>
      </c>
      <c r="V404" s="286">
        <v>3384.41</v>
      </c>
      <c r="W404" s="286">
        <v>3343.48</v>
      </c>
      <c r="X404" s="286">
        <v>3023.15</v>
      </c>
      <c r="Y404" s="286">
        <v>3019.83</v>
      </c>
    </row>
    <row r="405" spans="1:25">
      <c r="A405" s="320">
        <v>8</v>
      </c>
      <c r="B405" s="286">
        <v>3036.82</v>
      </c>
      <c r="C405" s="286">
        <v>3041.72</v>
      </c>
      <c r="D405" s="286">
        <v>3089.02</v>
      </c>
      <c r="E405" s="286">
        <v>3149.13</v>
      </c>
      <c r="F405" s="286">
        <v>3184.91</v>
      </c>
      <c r="G405" s="286">
        <v>3279.19</v>
      </c>
      <c r="H405" s="286">
        <v>3320.89</v>
      </c>
      <c r="I405" s="286">
        <v>3379.67</v>
      </c>
      <c r="J405" s="286">
        <v>3387.55</v>
      </c>
      <c r="K405" s="286">
        <v>3381.31</v>
      </c>
      <c r="L405" s="286">
        <v>3370.63</v>
      </c>
      <c r="M405" s="286">
        <v>3363.1</v>
      </c>
      <c r="N405" s="286">
        <v>3357.9</v>
      </c>
      <c r="O405" s="286">
        <v>3348.53</v>
      </c>
      <c r="P405" s="286">
        <v>3379</v>
      </c>
      <c r="Q405" s="286">
        <v>3346.83</v>
      </c>
      <c r="R405" s="286">
        <v>3391.97</v>
      </c>
      <c r="S405" s="286">
        <v>3356.11</v>
      </c>
      <c r="T405" s="286">
        <v>3432.71</v>
      </c>
      <c r="U405" s="286">
        <v>3391.67</v>
      </c>
      <c r="V405" s="286">
        <v>3346.54</v>
      </c>
      <c r="W405" s="286">
        <v>3272.7</v>
      </c>
      <c r="X405" s="286">
        <v>3023.04</v>
      </c>
      <c r="Y405" s="286">
        <v>2993.54</v>
      </c>
    </row>
    <row r="406" spans="1:25">
      <c r="A406" s="320">
        <v>9</v>
      </c>
      <c r="B406" s="286">
        <v>3032.16</v>
      </c>
      <c r="C406" s="286">
        <v>3025.13</v>
      </c>
      <c r="D406" s="286">
        <v>3049.49</v>
      </c>
      <c r="E406" s="286">
        <v>3115.66</v>
      </c>
      <c r="F406" s="286">
        <v>3190.41</v>
      </c>
      <c r="G406" s="286">
        <v>3275.43</v>
      </c>
      <c r="H406" s="286">
        <v>3238.09</v>
      </c>
      <c r="I406" s="286">
        <v>3279.4</v>
      </c>
      <c r="J406" s="286">
        <v>3278.83</v>
      </c>
      <c r="K406" s="286">
        <v>3277.9</v>
      </c>
      <c r="L406" s="286">
        <v>3277.13</v>
      </c>
      <c r="M406" s="286">
        <v>3276.68</v>
      </c>
      <c r="N406" s="286">
        <v>3277.09</v>
      </c>
      <c r="O406" s="286">
        <v>3277.68</v>
      </c>
      <c r="P406" s="286">
        <v>3278.56</v>
      </c>
      <c r="Q406" s="286">
        <v>3278.84</v>
      </c>
      <c r="R406" s="286">
        <v>3401.15</v>
      </c>
      <c r="S406" s="286">
        <v>3506.54</v>
      </c>
      <c r="T406" s="286">
        <v>3491.62</v>
      </c>
      <c r="U406" s="286">
        <v>3424.25</v>
      </c>
      <c r="V406" s="286">
        <v>3361.24</v>
      </c>
      <c r="W406" s="286">
        <v>3282.12</v>
      </c>
      <c r="X406" s="286">
        <v>3117.63</v>
      </c>
      <c r="Y406" s="286">
        <v>3022.66</v>
      </c>
    </row>
    <row r="407" spans="1:25">
      <c r="A407" s="320">
        <v>10</v>
      </c>
      <c r="B407" s="286">
        <v>3169.3</v>
      </c>
      <c r="C407" s="286">
        <v>2958.62</v>
      </c>
      <c r="D407" s="286">
        <v>3014.37</v>
      </c>
      <c r="E407" s="286">
        <v>3168.97</v>
      </c>
      <c r="F407" s="286">
        <v>3165.73</v>
      </c>
      <c r="G407" s="286">
        <v>3299.23</v>
      </c>
      <c r="H407" s="286">
        <v>3180.52</v>
      </c>
      <c r="I407" s="286">
        <v>3185.67</v>
      </c>
      <c r="J407" s="286">
        <v>3197.73</v>
      </c>
      <c r="K407" s="286">
        <v>3182.86</v>
      </c>
      <c r="L407" s="286">
        <v>3179.69</v>
      </c>
      <c r="M407" s="286">
        <v>3179.71</v>
      </c>
      <c r="N407" s="286">
        <v>3178.31</v>
      </c>
      <c r="O407" s="286">
        <v>3178.56</v>
      </c>
      <c r="P407" s="286">
        <v>3179.39</v>
      </c>
      <c r="Q407" s="286">
        <v>3187.02</v>
      </c>
      <c r="R407" s="286">
        <v>3440.04</v>
      </c>
      <c r="S407" s="286">
        <v>3565.45</v>
      </c>
      <c r="T407" s="286">
        <v>3459.62</v>
      </c>
      <c r="U407" s="286">
        <v>3394.08</v>
      </c>
      <c r="V407" s="286">
        <v>3107.57</v>
      </c>
      <c r="W407" s="286">
        <v>2938.5</v>
      </c>
      <c r="X407" s="286">
        <v>2790.76</v>
      </c>
      <c r="Y407" s="286">
        <v>2879.67</v>
      </c>
    </row>
    <row r="408" spans="1:25">
      <c r="A408" s="320">
        <v>11</v>
      </c>
      <c r="B408" s="286">
        <v>2926.48</v>
      </c>
      <c r="C408" s="286">
        <v>2907.18</v>
      </c>
      <c r="D408" s="286">
        <v>3005.16</v>
      </c>
      <c r="E408" s="286">
        <v>3147.7</v>
      </c>
      <c r="F408" s="286">
        <v>3150.5</v>
      </c>
      <c r="G408" s="286">
        <v>3186.35</v>
      </c>
      <c r="H408" s="286">
        <v>3156.16</v>
      </c>
      <c r="I408" s="286">
        <v>3153.67</v>
      </c>
      <c r="J408" s="286">
        <v>3163.46</v>
      </c>
      <c r="K408" s="286">
        <v>3168.24</v>
      </c>
      <c r="L408" s="286">
        <v>3165.54</v>
      </c>
      <c r="M408" s="286">
        <v>3156.87</v>
      </c>
      <c r="N408" s="286">
        <v>3154.3</v>
      </c>
      <c r="O408" s="286">
        <v>3154.86</v>
      </c>
      <c r="P408" s="286">
        <v>3152.64</v>
      </c>
      <c r="Q408" s="286">
        <v>3184.29</v>
      </c>
      <c r="R408" s="286">
        <v>3305.76</v>
      </c>
      <c r="S408" s="286">
        <v>3428.78</v>
      </c>
      <c r="T408" s="286">
        <v>3359.88</v>
      </c>
      <c r="U408" s="286">
        <v>3249.56</v>
      </c>
      <c r="V408" s="286">
        <v>3179.37</v>
      </c>
      <c r="W408" s="286">
        <v>2979.19</v>
      </c>
      <c r="X408" s="286">
        <v>2958</v>
      </c>
      <c r="Y408" s="286">
        <v>2948.92</v>
      </c>
    </row>
    <row r="409" spans="1:25">
      <c r="A409" s="320">
        <v>12</v>
      </c>
      <c r="B409" s="286">
        <v>3183.45</v>
      </c>
      <c r="C409" s="286">
        <v>3239.57</v>
      </c>
      <c r="D409" s="286">
        <v>3212.01</v>
      </c>
      <c r="E409" s="286">
        <v>3159.29</v>
      </c>
      <c r="F409" s="286">
        <v>3152.18</v>
      </c>
      <c r="G409" s="286">
        <v>3155.39</v>
      </c>
      <c r="H409" s="286">
        <v>3155.94</v>
      </c>
      <c r="I409" s="286">
        <v>3189.66</v>
      </c>
      <c r="J409" s="286">
        <v>3191.84</v>
      </c>
      <c r="K409" s="286">
        <v>3258.95</v>
      </c>
      <c r="L409" s="286">
        <v>3246.45</v>
      </c>
      <c r="M409" s="286">
        <v>3237.67</v>
      </c>
      <c r="N409" s="286">
        <v>3210.13</v>
      </c>
      <c r="O409" s="286">
        <v>3192.11</v>
      </c>
      <c r="P409" s="286">
        <v>3182.76</v>
      </c>
      <c r="Q409" s="286">
        <v>3232.14</v>
      </c>
      <c r="R409" s="286">
        <v>3217.81</v>
      </c>
      <c r="S409" s="286">
        <v>3323.49</v>
      </c>
      <c r="T409" s="286">
        <v>3383.98</v>
      </c>
      <c r="U409" s="286">
        <v>3432.98</v>
      </c>
      <c r="V409" s="286">
        <v>3339.38</v>
      </c>
      <c r="W409" s="286">
        <v>3262.67</v>
      </c>
      <c r="X409" s="286">
        <v>3240.54</v>
      </c>
      <c r="Y409" s="286">
        <v>3231.46</v>
      </c>
    </row>
    <row r="410" spans="1:25">
      <c r="A410" s="320">
        <v>13</v>
      </c>
      <c r="B410" s="286">
        <v>3240.34</v>
      </c>
      <c r="C410" s="286">
        <v>3233.11</v>
      </c>
      <c r="D410" s="286">
        <v>3185.38</v>
      </c>
      <c r="E410" s="286">
        <v>3124.22</v>
      </c>
      <c r="F410" s="286">
        <v>3101.51</v>
      </c>
      <c r="G410" s="286">
        <v>3175.84</v>
      </c>
      <c r="H410" s="286">
        <v>3206.98</v>
      </c>
      <c r="I410" s="286">
        <v>3197.71</v>
      </c>
      <c r="J410" s="286">
        <v>3206.79</v>
      </c>
      <c r="K410" s="286">
        <v>3199.41</v>
      </c>
      <c r="L410" s="286">
        <v>3183.25</v>
      </c>
      <c r="M410" s="286">
        <v>3164.04</v>
      </c>
      <c r="N410" s="286">
        <v>3145.21</v>
      </c>
      <c r="O410" s="286">
        <v>3146.22</v>
      </c>
      <c r="P410" s="286">
        <v>3151.62</v>
      </c>
      <c r="Q410" s="286">
        <v>3175.62</v>
      </c>
      <c r="R410" s="286">
        <v>3172.46</v>
      </c>
      <c r="S410" s="286">
        <v>3275.18</v>
      </c>
      <c r="T410" s="286">
        <v>3331.96</v>
      </c>
      <c r="U410" s="286">
        <v>3373.21</v>
      </c>
      <c r="V410" s="286">
        <v>3322.72</v>
      </c>
      <c r="W410" s="286">
        <v>3291.91</v>
      </c>
      <c r="X410" s="286">
        <v>3213.66</v>
      </c>
      <c r="Y410" s="286">
        <v>3196.8</v>
      </c>
    </row>
    <row r="411" spans="1:25">
      <c r="A411" s="320">
        <v>14</v>
      </c>
      <c r="B411" s="286">
        <v>3277.2</v>
      </c>
      <c r="C411" s="286">
        <v>3246.22</v>
      </c>
      <c r="D411" s="286">
        <v>3110.11</v>
      </c>
      <c r="E411" s="286">
        <v>3015.61</v>
      </c>
      <c r="F411" s="286">
        <v>3017.63</v>
      </c>
      <c r="G411" s="286">
        <v>3142.05</v>
      </c>
      <c r="H411" s="286">
        <v>3161.67</v>
      </c>
      <c r="I411" s="286">
        <v>3211.72</v>
      </c>
      <c r="J411" s="286">
        <v>3194.71</v>
      </c>
      <c r="K411" s="286">
        <v>3191.23</v>
      </c>
      <c r="L411" s="286">
        <v>3180.78</v>
      </c>
      <c r="M411" s="286">
        <v>3168.09</v>
      </c>
      <c r="N411" s="286">
        <v>3204.16</v>
      </c>
      <c r="O411" s="286">
        <v>3174.63</v>
      </c>
      <c r="P411" s="286">
        <v>3175.77</v>
      </c>
      <c r="Q411" s="286">
        <v>3174.22</v>
      </c>
      <c r="R411" s="286">
        <v>3211.15</v>
      </c>
      <c r="S411" s="286">
        <v>3286.91</v>
      </c>
      <c r="T411" s="286">
        <v>3347.09</v>
      </c>
      <c r="U411" s="286">
        <v>3353.44</v>
      </c>
      <c r="V411" s="286">
        <v>3329.34</v>
      </c>
      <c r="W411" s="286">
        <v>3317.48</v>
      </c>
      <c r="X411" s="286">
        <v>3280.91</v>
      </c>
      <c r="Y411" s="286">
        <v>3259.11</v>
      </c>
    </row>
    <row r="412" spans="1:25">
      <c r="A412" s="320">
        <v>15</v>
      </c>
      <c r="B412" s="286">
        <v>3358.68</v>
      </c>
      <c r="C412" s="286">
        <v>3235.61</v>
      </c>
      <c r="D412" s="286">
        <v>3081.42</v>
      </c>
      <c r="E412" s="286">
        <v>2968.7</v>
      </c>
      <c r="F412" s="286">
        <v>2961.92</v>
      </c>
      <c r="G412" s="286">
        <v>2991.88</v>
      </c>
      <c r="H412" s="286">
        <v>3095.26</v>
      </c>
      <c r="I412" s="286">
        <v>3276.03</v>
      </c>
      <c r="J412" s="286">
        <v>3302.13</v>
      </c>
      <c r="K412" s="286">
        <v>3302.69</v>
      </c>
      <c r="L412" s="286">
        <v>3305.11</v>
      </c>
      <c r="M412" s="286">
        <v>3297.26</v>
      </c>
      <c r="N412" s="286">
        <v>3310.32</v>
      </c>
      <c r="O412" s="286">
        <v>3325.71</v>
      </c>
      <c r="P412" s="286">
        <v>3340.29</v>
      </c>
      <c r="Q412" s="286">
        <v>3371.93</v>
      </c>
      <c r="R412" s="286">
        <v>3400.11</v>
      </c>
      <c r="S412" s="286">
        <v>3480.37</v>
      </c>
      <c r="T412" s="286">
        <v>3546.56</v>
      </c>
      <c r="U412" s="286">
        <v>3607.96</v>
      </c>
      <c r="V412" s="286">
        <v>3527.5</v>
      </c>
      <c r="W412" s="286">
        <v>3461.98</v>
      </c>
      <c r="X412" s="286">
        <v>3445.99</v>
      </c>
      <c r="Y412" s="286">
        <v>3400.99</v>
      </c>
    </row>
    <row r="413" spans="1:25">
      <c r="A413" s="320">
        <v>16</v>
      </c>
      <c r="B413" s="286">
        <v>3296.9</v>
      </c>
      <c r="C413" s="286">
        <v>3284.2</v>
      </c>
      <c r="D413" s="286">
        <v>3188.4</v>
      </c>
      <c r="E413" s="286">
        <v>3104.55</v>
      </c>
      <c r="F413" s="286">
        <v>3050.18</v>
      </c>
      <c r="G413" s="286">
        <v>3191.41</v>
      </c>
      <c r="H413" s="286">
        <v>3243.15</v>
      </c>
      <c r="I413" s="286">
        <v>3242.74</v>
      </c>
      <c r="J413" s="286">
        <v>3259.17</v>
      </c>
      <c r="K413" s="286">
        <v>3247.59</v>
      </c>
      <c r="L413" s="286">
        <v>3243.91</v>
      </c>
      <c r="M413" s="286">
        <v>3229.29</v>
      </c>
      <c r="N413" s="286">
        <v>3187.08</v>
      </c>
      <c r="O413" s="286">
        <v>3188.35</v>
      </c>
      <c r="P413" s="286">
        <v>3194.46</v>
      </c>
      <c r="Q413" s="286">
        <v>3215.27</v>
      </c>
      <c r="R413" s="286">
        <v>3176.03</v>
      </c>
      <c r="S413" s="286">
        <v>3307.06</v>
      </c>
      <c r="T413" s="286">
        <v>3351.47</v>
      </c>
      <c r="U413" s="286">
        <v>3394.92</v>
      </c>
      <c r="V413" s="286">
        <v>3346.16</v>
      </c>
      <c r="W413" s="286">
        <v>3297.09</v>
      </c>
      <c r="X413" s="286">
        <v>3240.04</v>
      </c>
      <c r="Y413" s="286">
        <v>3223.69</v>
      </c>
    </row>
    <row r="414" spans="1:25">
      <c r="A414" s="320">
        <v>17</v>
      </c>
      <c r="B414" s="286">
        <v>3312.43</v>
      </c>
      <c r="C414" s="286">
        <v>3309.71</v>
      </c>
      <c r="D414" s="286">
        <v>3283.68</v>
      </c>
      <c r="E414" s="286">
        <v>3209.65</v>
      </c>
      <c r="F414" s="286">
        <v>3147.04</v>
      </c>
      <c r="G414" s="286">
        <v>3292.26</v>
      </c>
      <c r="H414" s="286">
        <v>3306.3</v>
      </c>
      <c r="I414" s="286">
        <v>3320.24</v>
      </c>
      <c r="J414" s="286">
        <v>3340.22</v>
      </c>
      <c r="K414" s="286">
        <v>3345.43</v>
      </c>
      <c r="L414" s="286">
        <v>3328.23</v>
      </c>
      <c r="M414" s="286">
        <v>3307.72</v>
      </c>
      <c r="N414" s="286">
        <v>3311.51</v>
      </c>
      <c r="O414" s="286">
        <v>3309.28</v>
      </c>
      <c r="P414" s="286">
        <v>3312.17</v>
      </c>
      <c r="Q414" s="286">
        <v>3332.05</v>
      </c>
      <c r="R414" s="286">
        <v>3361.8</v>
      </c>
      <c r="S414" s="286">
        <v>3451.47</v>
      </c>
      <c r="T414" s="286">
        <v>3518.8</v>
      </c>
      <c r="U414" s="286">
        <v>3593.67</v>
      </c>
      <c r="V414" s="286">
        <v>3416.41</v>
      </c>
      <c r="W414" s="286">
        <v>3414.95</v>
      </c>
      <c r="X414" s="286">
        <v>3407.22</v>
      </c>
      <c r="Y414" s="286">
        <v>3370.69</v>
      </c>
    </row>
    <row r="415" spans="1:25">
      <c r="A415" s="320">
        <v>18</v>
      </c>
      <c r="B415" s="286">
        <v>3348.85</v>
      </c>
      <c r="C415" s="286">
        <v>3333.94</v>
      </c>
      <c r="D415" s="286">
        <v>3276.95</v>
      </c>
      <c r="E415" s="286">
        <v>3252.83</v>
      </c>
      <c r="F415" s="286">
        <v>3256.9</v>
      </c>
      <c r="G415" s="286">
        <v>3305.8</v>
      </c>
      <c r="H415" s="286">
        <v>3318.52</v>
      </c>
      <c r="I415" s="286">
        <v>3331.21</v>
      </c>
      <c r="J415" s="286">
        <v>3360.3</v>
      </c>
      <c r="K415" s="286">
        <v>3358.92</v>
      </c>
      <c r="L415" s="286">
        <v>3346.87</v>
      </c>
      <c r="M415" s="286">
        <v>3340.61</v>
      </c>
      <c r="N415" s="286">
        <v>3316.35</v>
      </c>
      <c r="O415" s="286">
        <v>3319.2</v>
      </c>
      <c r="P415" s="286">
        <v>3318.72</v>
      </c>
      <c r="Q415" s="286">
        <v>3349.58</v>
      </c>
      <c r="R415" s="286">
        <v>3359.03</v>
      </c>
      <c r="S415" s="286">
        <v>3469.72</v>
      </c>
      <c r="T415" s="286">
        <v>3512.7</v>
      </c>
      <c r="U415" s="286">
        <v>3439.97</v>
      </c>
      <c r="V415" s="286">
        <v>3452.72</v>
      </c>
      <c r="W415" s="286">
        <v>3423.95</v>
      </c>
      <c r="X415" s="286">
        <v>3347.64</v>
      </c>
      <c r="Y415" s="286">
        <v>3313.64</v>
      </c>
    </row>
    <row r="416" spans="1:25">
      <c r="A416" s="320">
        <v>19</v>
      </c>
      <c r="B416" s="286">
        <v>3288.12</v>
      </c>
      <c r="C416" s="286">
        <v>3276.1</v>
      </c>
      <c r="D416" s="286">
        <v>3239.93</v>
      </c>
      <c r="E416" s="286">
        <v>3197.33</v>
      </c>
      <c r="F416" s="286">
        <v>3175.62</v>
      </c>
      <c r="G416" s="286">
        <v>3231.54</v>
      </c>
      <c r="H416" s="286">
        <v>3285.72</v>
      </c>
      <c r="I416" s="286">
        <v>3271.2</v>
      </c>
      <c r="J416" s="286">
        <v>3290.4</v>
      </c>
      <c r="K416" s="286">
        <v>3287.53</v>
      </c>
      <c r="L416" s="286">
        <v>3294.86</v>
      </c>
      <c r="M416" s="286">
        <v>3288.95</v>
      </c>
      <c r="N416" s="286">
        <v>3240.55</v>
      </c>
      <c r="O416" s="286">
        <v>3238.91</v>
      </c>
      <c r="P416" s="286">
        <v>3250.94</v>
      </c>
      <c r="Q416" s="286">
        <v>3288.14</v>
      </c>
      <c r="R416" s="286">
        <v>3301.87</v>
      </c>
      <c r="S416" s="286">
        <v>3409.33</v>
      </c>
      <c r="T416" s="286">
        <v>3458.88</v>
      </c>
      <c r="U416" s="286">
        <v>3403.53</v>
      </c>
      <c r="V416" s="286">
        <v>3424.51</v>
      </c>
      <c r="W416" s="286">
        <v>3334.02</v>
      </c>
      <c r="X416" s="286">
        <v>3218.38</v>
      </c>
      <c r="Y416" s="286">
        <v>3217.67</v>
      </c>
    </row>
    <row r="417" spans="1:25">
      <c r="A417" s="320">
        <v>20</v>
      </c>
      <c r="B417" s="286">
        <v>3223.7</v>
      </c>
      <c r="C417" s="286">
        <v>3226.34</v>
      </c>
      <c r="D417" s="286">
        <v>3190.85</v>
      </c>
      <c r="E417" s="286">
        <v>3147.69</v>
      </c>
      <c r="F417" s="286">
        <v>3089.87</v>
      </c>
      <c r="G417" s="286">
        <v>3165.48</v>
      </c>
      <c r="H417" s="286">
        <v>3243.26</v>
      </c>
      <c r="I417" s="286">
        <v>3229.32</v>
      </c>
      <c r="J417" s="286">
        <v>3241.65</v>
      </c>
      <c r="K417" s="286">
        <v>3241.14</v>
      </c>
      <c r="L417" s="286">
        <v>3229.07</v>
      </c>
      <c r="M417" s="286">
        <v>3223.42</v>
      </c>
      <c r="N417" s="286">
        <v>3198.25</v>
      </c>
      <c r="O417" s="286">
        <v>3191.39</v>
      </c>
      <c r="P417" s="286">
        <v>3200.07</v>
      </c>
      <c r="Q417" s="286">
        <v>3222.53</v>
      </c>
      <c r="R417" s="286">
        <v>3235.29</v>
      </c>
      <c r="S417" s="286">
        <v>3321.43</v>
      </c>
      <c r="T417" s="286">
        <v>3387.41</v>
      </c>
      <c r="U417" s="286">
        <v>3338.52</v>
      </c>
      <c r="V417" s="286">
        <v>3357.66</v>
      </c>
      <c r="W417" s="286">
        <v>3320.2</v>
      </c>
      <c r="X417" s="286">
        <v>3243.14</v>
      </c>
      <c r="Y417" s="286">
        <v>3244.37</v>
      </c>
    </row>
    <row r="418" spans="1:25">
      <c r="A418" s="320">
        <v>21</v>
      </c>
      <c r="B418" s="286">
        <v>3402.75</v>
      </c>
      <c r="C418" s="286">
        <v>3401.67</v>
      </c>
      <c r="D418" s="286">
        <v>3298.22</v>
      </c>
      <c r="E418" s="286">
        <v>3215.49</v>
      </c>
      <c r="F418" s="286">
        <v>3193.09</v>
      </c>
      <c r="G418" s="286">
        <v>3294.84</v>
      </c>
      <c r="H418" s="286">
        <v>3336.28</v>
      </c>
      <c r="I418" s="286">
        <v>3366.81</v>
      </c>
      <c r="J418" s="286">
        <v>3365.38</v>
      </c>
      <c r="K418" s="286">
        <v>3413.86</v>
      </c>
      <c r="L418" s="286">
        <v>3461.79</v>
      </c>
      <c r="M418" s="286">
        <v>3477.8</v>
      </c>
      <c r="N418" s="286">
        <v>3467.99</v>
      </c>
      <c r="O418" s="286">
        <v>3452.58</v>
      </c>
      <c r="P418" s="286">
        <v>3457.11</v>
      </c>
      <c r="Q418" s="286">
        <v>3457.33</v>
      </c>
      <c r="R418" s="286">
        <v>3468.22</v>
      </c>
      <c r="S418" s="286">
        <v>3454.83</v>
      </c>
      <c r="T418" s="286">
        <v>3523.56</v>
      </c>
      <c r="U418" s="286">
        <v>3581.57</v>
      </c>
      <c r="V418" s="286">
        <v>3607.8</v>
      </c>
      <c r="W418" s="286">
        <v>3564.27</v>
      </c>
      <c r="X418" s="286">
        <v>3476.29</v>
      </c>
      <c r="Y418" s="286">
        <v>3416.09</v>
      </c>
    </row>
    <row r="419" spans="1:25">
      <c r="A419" s="320">
        <v>22</v>
      </c>
      <c r="B419" s="286">
        <v>3455.24</v>
      </c>
      <c r="C419" s="286">
        <v>3438.66</v>
      </c>
      <c r="D419" s="286">
        <v>3286.53</v>
      </c>
      <c r="E419" s="286">
        <v>3149.69</v>
      </c>
      <c r="F419" s="286">
        <v>3115.47</v>
      </c>
      <c r="G419" s="286">
        <v>3250.53</v>
      </c>
      <c r="H419" s="286">
        <v>3354.96</v>
      </c>
      <c r="I419" s="286">
        <v>3446.49</v>
      </c>
      <c r="J419" s="286">
        <v>3446.66</v>
      </c>
      <c r="K419" s="286">
        <v>3445.04</v>
      </c>
      <c r="L419" s="286">
        <v>3443.26</v>
      </c>
      <c r="M419" s="286">
        <v>3444.41</v>
      </c>
      <c r="N419" s="286">
        <v>3445.66</v>
      </c>
      <c r="O419" s="286">
        <v>3447.97</v>
      </c>
      <c r="P419" s="286">
        <v>3464.82</v>
      </c>
      <c r="Q419" s="286">
        <v>3490.99</v>
      </c>
      <c r="R419" s="286">
        <v>3533.39</v>
      </c>
      <c r="S419" s="286">
        <v>3488.02</v>
      </c>
      <c r="T419" s="286">
        <v>3557.38</v>
      </c>
      <c r="U419" s="286">
        <v>3551.06</v>
      </c>
      <c r="V419" s="286">
        <v>3594.33</v>
      </c>
      <c r="W419" s="286">
        <v>3571.15</v>
      </c>
      <c r="X419" s="286">
        <v>3493.99</v>
      </c>
      <c r="Y419" s="286">
        <v>3444.49</v>
      </c>
    </row>
    <row r="420" spans="1:25">
      <c r="A420" s="320">
        <v>23</v>
      </c>
      <c r="B420" s="286">
        <v>3283.8</v>
      </c>
      <c r="C420" s="286">
        <v>3310.3</v>
      </c>
      <c r="D420" s="286">
        <v>3262.46</v>
      </c>
      <c r="E420" s="286">
        <v>3215.77</v>
      </c>
      <c r="F420" s="286">
        <v>3184.28</v>
      </c>
      <c r="G420" s="286">
        <v>3245.25</v>
      </c>
      <c r="H420" s="286">
        <v>3302.48</v>
      </c>
      <c r="I420" s="286">
        <v>3284.11</v>
      </c>
      <c r="J420" s="286">
        <v>3290.23</v>
      </c>
      <c r="K420" s="286">
        <v>3289.1</v>
      </c>
      <c r="L420" s="286">
        <v>3296.45</v>
      </c>
      <c r="M420" s="286">
        <v>3298.1</v>
      </c>
      <c r="N420" s="286">
        <v>3245.12</v>
      </c>
      <c r="O420" s="286">
        <v>3221.1</v>
      </c>
      <c r="P420" s="286">
        <v>3191.14</v>
      </c>
      <c r="Q420" s="286">
        <v>3291.19</v>
      </c>
      <c r="R420" s="286">
        <v>3285.94</v>
      </c>
      <c r="S420" s="286">
        <v>3289.31</v>
      </c>
      <c r="T420" s="286">
        <v>3371.28</v>
      </c>
      <c r="U420" s="286">
        <v>3391.87</v>
      </c>
      <c r="V420" s="286">
        <v>3369.31</v>
      </c>
      <c r="W420" s="286">
        <v>3363.72</v>
      </c>
      <c r="X420" s="286">
        <v>3299.67</v>
      </c>
      <c r="Y420" s="286">
        <v>3269.19</v>
      </c>
    </row>
    <row r="421" spans="1:25">
      <c r="A421" s="320">
        <v>24</v>
      </c>
      <c r="B421" s="286">
        <v>3166.57</v>
      </c>
      <c r="C421" s="286">
        <v>3172.75</v>
      </c>
      <c r="D421" s="286">
        <v>3145.42</v>
      </c>
      <c r="E421" s="286">
        <v>3079.53</v>
      </c>
      <c r="F421" s="286">
        <v>3066.52</v>
      </c>
      <c r="G421" s="286">
        <v>3104.59</v>
      </c>
      <c r="H421" s="286">
        <v>3108.84</v>
      </c>
      <c r="I421" s="286">
        <v>3105</v>
      </c>
      <c r="J421" s="286">
        <v>3107.31</v>
      </c>
      <c r="K421" s="286">
        <v>3157.91</v>
      </c>
      <c r="L421" s="286">
        <v>3144.81</v>
      </c>
      <c r="M421" s="286">
        <v>3140.21</v>
      </c>
      <c r="N421" s="286">
        <v>3104.74</v>
      </c>
      <c r="O421" s="286">
        <v>3105.1</v>
      </c>
      <c r="P421" s="286">
        <v>3104.19</v>
      </c>
      <c r="Q421" s="286">
        <v>3121.66</v>
      </c>
      <c r="R421" s="286">
        <v>3133.7</v>
      </c>
      <c r="S421" s="286">
        <v>3151.79</v>
      </c>
      <c r="T421" s="286">
        <v>3203.46</v>
      </c>
      <c r="U421" s="286">
        <v>3242.4</v>
      </c>
      <c r="V421" s="286">
        <v>3294.53</v>
      </c>
      <c r="W421" s="286">
        <v>3287.39</v>
      </c>
      <c r="X421" s="286">
        <v>3178.89</v>
      </c>
      <c r="Y421" s="286">
        <v>3158.34</v>
      </c>
    </row>
    <row r="422" spans="1:25">
      <c r="A422" s="320">
        <v>25</v>
      </c>
      <c r="B422" s="286">
        <v>3193.78</v>
      </c>
      <c r="C422" s="286">
        <v>3201.9</v>
      </c>
      <c r="D422" s="286">
        <v>3256.74</v>
      </c>
      <c r="E422" s="286">
        <v>3207.36</v>
      </c>
      <c r="F422" s="286">
        <v>3181.71</v>
      </c>
      <c r="G422" s="286">
        <v>3236.98</v>
      </c>
      <c r="H422" s="286">
        <v>3306.06</v>
      </c>
      <c r="I422" s="286">
        <v>3309.42</v>
      </c>
      <c r="J422" s="286">
        <v>3329.8</v>
      </c>
      <c r="K422" s="286">
        <v>3332.65</v>
      </c>
      <c r="L422" s="286">
        <v>3321.2</v>
      </c>
      <c r="M422" s="286">
        <v>3320.42</v>
      </c>
      <c r="N422" s="286">
        <v>3282.76</v>
      </c>
      <c r="O422" s="286">
        <v>3283.1</v>
      </c>
      <c r="P422" s="286">
        <v>3293.31</v>
      </c>
      <c r="Q422" s="286">
        <v>3295</v>
      </c>
      <c r="R422" s="286">
        <v>3314.83</v>
      </c>
      <c r="S422" s="286">
        <v>3326.63</v>
      </c>
      <c r="T422" s="286">
        <v>3286.27</v>
      </c>
      <c r="U422" s="286">
        <v>3316.85</v>
      </c>
      <c r="V422" s="286">
        <v>3339.83</v>
      </c>
      <c r="W422" s="286">
        <v>3318.97</v>
      </c>
      <c r="X422" s="286">
        <v>3236.49</v>
      </c>
      <c r="Y422" s="286">
        <v>3218.54</v>
      </c>
    </row>
    <row r="423" spans="1:25">
      <c r="A423" s="320">
        <v>26</v>
      </c>
      <c r="B423" s="286">
        <v>3405.96</v>
      </c>
      <c r="C423" s="286">
        <v>3407.97</v>
      </c>
      <c r="D423" s="286">
        <v>3465.4</v>
      </c>
      <c r="E423" s="286">
        <v>3479.58</v>
      </c>
      <c r="F423" s="286">
        <v>3455.9</v>
      </c>
      <c r="G423" s="286">
        <v>3503.44</v>
      </c>
      <c r="H423" s="286">
        <v>3571.69</v>
      </c>
      <c r="I423" s="286">
        <v>3562.36</v>
      </c>
      <c r="J423" s="286">
        <v>3582</v>
      </c>
      <c r="K423" s="286">
        <v>3588.57</v>
      </c>
      <c r="L423" s="286">
        <v>3578.51</v>
      </c>
      <c r="M423" s="286">
        <v>3581.98</v>
      </c>
      <c r="N423" s="286">
        <v>3472.03</v>
      </c>
      <c r="O423" s="286">
        <v>3561.94</v>
      </c>
      <c r="P423" s="286">
        <v>3560.83</v>
      </c>
      <c r="Q423" s="286">
        <v>3574.52</v>
      </c>
      <c r="R423" s="286">
        <v>3586.57</v>
      </c>
      <c r="S423" s="286">
        <v>3601.16</v>
      </c>
      <c r="T423" s="286">
        <v>3527.86</v>
      </c>
      <c r="U423" s="286">
        <v>3544.5</v>
      </c>
      <c r="V423" s="286">
        <v>3588.8</v>
      </c>
      <c r="W423" s="286">
        <v>3574.41</v>
      </c>
      <c r="X423" s="286">
        <v>3448.24</v>
      </c>
      <c r="Y423" s="286">
        <v>3419.37</v>
      </c>
    </row>
    <row r="424" spans="1:25">
      <c r="A424" s="320">
        <v>27</v>
      </c>
      <c r="B424" s="286">
        <v>3389.61</v>
      </c>
      <c r="C424" s="286">
        <v>3401.97</v>
      </c>
      <c r="D424" s="286">
        <v>3504.47</v>
      </c>
      <c r="E424" s="286">
        <v>3501.51</v>
      </c>
      <c r="F424" s="286">
        <v>3412.89</v>
      </c>
      <c r="G424" s="286">
        <v>3510.64</v>
      </c>
      <c r="H424" s="286">
        <v>3577.12</v>
      </c>
      <c r="I424" s="286">
        <v>3605.09</v>
      </c>
      <c r="J424" s="286">
        <v>3559.49</v>
      </c>
      <c r="K424" s="286">
        <v>3631.84</v>
      </c>
      <c r="L424" s="286">
        <v>3578</v>
      </c>
      <c r="M424" s="286">
        <v>3596.07</v>
      </c>
      <c r="N424" s="286">
        <v>3482.23</v>
      </c>
      <c r="O424" s="286">
        <v>3478.95</v>
      </c>
      <c r="P424" s="286">
        <v>3492.29</v>
      </c>
      <c r="Q424" s="286">
        <v>3490.45</v>
      </c>
      <c r="R424" s="286">
        <v>3532.29</v>
      </c>
      <c r="S424" s="286">
        <v>3548.78</v>
      </c>
      <c r="T424" s="286">
        <v>3580.61</v>
      </c>
      <c r="U424" s="286">
        <v>3541.74</v>
      </c>
      <c r="V424" s="286">
        <v>3652.77</v>
      </c>
      <c r="W424" s="286">
        <v>3630.2</v>
      </c>
      <c r="X424" s="286">
        <v>3460.21</v>
      </c>
      <c r="Y424" s="286">
        <v>3439.86</v>
      </c>
    </row>
    <row r="425" spans="1:25">
      <c r="A425" s="320">
        <v>28</v>
      </c>
      <c r="B425" s="286">
        <v>3370.33</v>
      </c>
      <c r="C425" s="286">
        <v>3357.9</v>
      </c>
      <c r="D425" s="286">
        <v>3379.26</v>
      </c>
      <c r="E425" s="286">
        <v>3333.98</v>
      </c>
      <c r="F425" s="286">
        <v>3325.5</v>
      </c>
      <c r="G425" s="286">
        <v>3424.29</v>
      </c>
      <c r="H425" s="286">
        <v>3476.8</v>
      </c>
      <c r="I425" s="286">
        <v>3541.18</v>
      </c>
      <c r="J425" s="286">
        <v>3576.78</v>
      </c>
      <c r="K425" s="286">
        <v>3576.4</v>
      </c>
      <c r="L425" s="286">
        <v>3530.65</v>
      </c>
      <c r="M425" s="286">
        <v>3532.92</v>
      </c>
      <c r="N425" s="286">
        <v>3513.99</v>
      </c>
      <c r="O425" s="286">
        <v>3525.15</v>
      </c>
      <c r="P425" s="286">
        <v>3525.91</v>
      </c>
      <c r="Q425" s="286">
        <v>3546.14</v>
      </c>
      <c r="R425" s="286">
        <v>3571.98</v>
      </c>
      <c r="S425" s="286">
        <v>3567.42</v>
      </c>
      <c r="T425" s="286">
        <v>3528.48</v>
      </c>
      <c r="U425" s="286">
        <v>3563.13</v>
      </c>
      <c r="V425" s="286">
        <v>3569.03</v>
      </c>
      <c r="W425" s="286">
        <v>3542.36</v>
      </c>
      <c r="X425" s="286">
        <v>3427.2</v>
      </c>
      <c r="Y425" s="286">
        <v>3390.15</v>
      </c>
    </row>
    <row r="426" spans="1:25">
      <c r="A426" s="320">
        <v>29</v>
      </c>
      <c r="B426" s="286">
        <v>3266.15</v>
      </c>
      <c r="C426" s="286">
        <v>3231.34</v>
      </c>
      <c r="D426" s="286">
        <v>3246.82</v>
      </c>
      <c r="E426" s="286">
        <v>3178.02</v>
      </c>
      <c r="F426" s="286">
        <v>3158.28</v>
      </c>
      <c r="G426" s="286">
        <v>3228.83</v>
      </c>
      <c r="H426" s="286">
        <v>3284.49</v>
      </c>
      <c r="I426" s="286">
        <v>3317.4</v>
      </c>
      <c r="J426" s="286">
        <v>3401.42</v>
      </c>
      <c r="K426" s="286">
        <v>3395.73</v>
      </c>
      <c r="L426" s="286">
        <v>3391.09</v>
      </c>
      <c r="M426" s="286">
        <v>3388.83</v>
      </c>
      <c r="N426" s="286">
        <v>3346.26</v>
      </c>
      <c r="O426" s="286">
        <v>3351</v>
      </c>
      <c r="P426" s="286">
        <v>3383.9</v>
      </c>
      <c r="Q426" s="286">
        <v>3396.94</v>
      </c>
      <c r="R426" s="286">
        <v>3375.53</v>
      </c>
      <c r="S426" s="286">
        <v>3423.33</v>
      </c>
      <c r="T426" s="286">
        <v>3384.65</v>
      </c>
      <c r="U426" s="286">
        <v>3403.57</v>
      </c>
      <c r="V426" s="286">
        <v>3422.52</v>
      </c>
      <c r="W426" s="286">
        <v>3370.96</v>
      </c>
      <c r="X426" s="286">
        <v>3271.99</v>
      </c>
      <c r="Y426" s="286">
        <v>3243.39</v>
      </c>
    </row>
    <row r="427" spans="1:25">
      <c r="A427" s="320">
        <v>30</v>
      </c>
      <c r="B427" s="286">
        <v>3196.55</v>
      </c>
      <c r="C427" s="286">
        <v>3182.29</v>
      </c>
      <c r="D427" s="286">
        <v>3212.33</v>
      </c>
      <c r="E427" s="286">
        <v>3193.53</v>
      </c>
      <c r="F427" s="286">
        <v>3165.51</v>
      </c>
      <c r="G427" s="286">
        <v>3258.86</v>
      </c>
      <c r="H427" s="286">
        <v>3376.15</v>
      </c>
      <c r="I427" s="286">
        <v>3389.23</v>
      </c>
      <c r="J427" s="286">
        <v>3407.05</v>
      </c>
      <c r="K427" s="286">
        <v>3412.68</v>
      </c>
      <c r="L427" s="286">
        <v>3401.39</v>
      </c>
      <c r="M427" s="286">
        <v>3351.78</v>
      </c>
      <c r="N427" s="286">
        <v>3319.83</v>
      </c>
      <c r="O427" s="286">
        <v>3322.9</v>
      </c>
      <c r="P427" s="286">
        <v>3351.97</v>
      </c>
      <c r="Q427" s="286">
        <v>3370.78</v>
      </c>
      <c r="R427" s="286">
        <v>3419.62</v>
      </c>
      <c r="S427" s="286">
        <v>3444.59</v>
      </c>
      <c r="T427" s="286">
        <v>3394.82</v>
      </c>
      <c r="U427" s="286">
        <v>3395.15</v>
      </c>
      <c r="V427" s="286">
        <v>3421.78</v>
      </c>
      <c r="W427" s="286">
        <v>3372.65</v>
      </c>
      <c r="X427" s="286">
        <v>3265.32</v>
      </c>
      <c r="Y427" s="286">
        <v>3214.79</v>
      </c>
    </row>
    <row r="428" spans="1:25">
      <c r="A428" s="320">
        <v>31</v>
      </c>
      <c r="B428" s="286">
        <v>3087.32</v>
      </c>
      <c r="C428" s="286">
        <v>3087.05</v>
      </c>
      <c r="D428" s="286">
        <v>3099.54</v>
      </c>
      <c r="E428" s="286">
        <v>3092.04</v>
      </c>
      <c r="F428" s="286">
        <v>3147.69</v>
      </c>
      <c r="G428" s="286">
        <v>3214.46</v>
      </c>
      <c r="H428" s="286">
        <v>3274.92</v>
      </c>
      <c r="I428" s="286">
        <v>3278.63</v>
      </c>
      <c r="J428" s="286">
        <v>3311.99</v>
      </c>
      <c r="K428" s="286">
        <v>3320.62</v>
      </c>
      <c r="L428" s="286">
        <v>3307.73</v>
      </c>
      <c r="M428" s="286">
        <v>3305.28</v>
      </c>
      <c r="N428" s="286">
        <v>3256.58</v>
      </c>
      <c r="O428" s="286">
        <v>3259.22</v>
      </c>
      <c r="P428" s="286">
        <v>3280.33</v>
      </c>
      <c r="Q428" s="286">
        <v>3347</v>
      </c>
      <c r="R428" s="286">
        <v>3367.12</v>
      </c>
      <c r="S428" s="286">
        <v>3385.67</v>
      </c>
      <c r="T428" s="286">
        <v>3345.73</v>
      </c>
      <c r="U428" s="286">
        <v>3309.88</v>
      </c>
      <c r="V428" s="286">
        <v>3276.67</v>
      </c>
      <c r="W428" s="286">
        <v>3273.7</v>
      </c>
      <c r="X428" s="286">
        <v>3141.84</v>
      </c>
      <c r="Y428" s="286">
        <v>3124.36</v>
      </c>
    </row>
    <row r="429" spans="1:25">
      <c r="A429" s="310"/>
      <c r="B429" s="310"/>
      <c r="C429" s="310"/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</row>
    <row r="430" spans="1:25">
      <c r="A430" s="433" t="s">
        <v>218</v>
      </c>
      <c r="B430" s="434" t="s">
        <v>223</v>
      </c>
      <c r="C430" s="434"/>
      <c r="D430" s="434"/>
      <c r="E430" s="434"/>
      <c r="F430" s="434"/>
      <c r="G430" s="434"/>
      <c r="H430" s="434"/>
      <c r="I430" s="434"/>
      <c r="J430" s="434"/>
      <c r="K430" s="434"/>
      <c r="L430" s="434"/>
      <c r="M430" s="434"/>
      <c r="N430" s="434"/>
      <c r="O430" s="434"/>
      <c r="P430" s="434"/>
      <c r="Q430" s="434"/>
      <c r="R430" s="434"/>
      <c r="S430" s="434"/>
      <c r="T430" s="434"/>
      <c r="U430" s="434"/>
      <c r="V430" s="434"/>
      <c r="W430" s="434"/>
      <c r="X430" s="434"/>
      <c r="Y430" s="434"/>
    </row>
    <row r="431" spans="1:25" ht="30">
      <c r="A431" s="433"/>
      <c r="B431" s="311" t="s">
        <v>1</v>
      </c>
      <c r="C431" s="311" t="s">
        <v>2</v>
      </c>
      <c r="D431" s="311" t="s">
        <v>3</v>
      </c>
      <c r="E431" s="311" t="s">
        <v>4</v>
      </c>
      <c r="F431" s="311" t="s">
        <v>5</v>
      </c>
      <c r="G431" s="311" t="s">
        <v>6</v>
      </c>
      <c r="H431" s="311" t="s">
        <v>7</v>
      </c>
      <c r="I431" s="311" t="s">
        <v>8</v>
      </c>
      <c r="J431" s="311" t="s">
        <v>9</v>
      </c>
      <c r="K431" s="311" t="s">
        <v>10</v>
      </c>
      <c r="L431" s="311" t="s">
        <v>11</v>
      </c>
      <c r="M431" s="311" t="s">
        <v>12</v>
      </c>
      <c r="N431" s="311" t="s">
        <v>13</v>
      </c>
      <c r="O431" s="311" t="s">
        <v>14</v>
      </c>
      <c r="P431" s="311" t="s">
        <v>15</v>
      </c>
      <c r="Q431" s="311" t="s">
        <v>16</v>
      </c>
      <c r="R431" s="311" t="s">
        <v>17</v>
      </c>
      <c r="S431" s="311" t="s">
        <v>18</v>
      </c>
      <c r="T431" s="311" t="s">
        <v>19</v>
      </c>
      <c r="U431" s="311" t="s">
        <v>20</v>
      </c>
      <c r="V431" s="311" t="s">
        <v>21</v>
      </c>
      <c r="W431" s="311" t="s">
        <v>22</v>
      </c>
      <c r="X431" s="311" t="s">
        <v>23</v>
      </c>
      <c r="Y431" s="311" t="s">
        <v>24</v>
      </c>
    </row>
    <row r="432" spans="1:25">
      <c r="A432" s="320">
        <v>1</v>
      </c>
      <c r="B432" s="286">
        <v>3866.83</v>
      </c>
      <c r="C432" s="286">
        <v>3878.9</v>
      </c>
      <c r="D432" s="286">
        <v>3889.91</v>
      </c>
      <c r="E432" s="286">
        <v>3722.67</v>
      </c>
      <c r="F432" s="286">
        <v>3711.09</v>
      </c>
      <c r="G432" s="286">
        <v>3837.74</v>
      </c>
      <c r="H432" s="286">
        <v>3911.67</v>
      </c>
      <c r="I432" s="286">
        <v>3937.62</v>
      </c>
      <c r="J432" s="286">
        <v>3981.13</v>
      </c>
      <c r="K432" s="286">
        <v>3980.52</v>
      </c>
      <c r="L432" s="286">
        <v>3976.11</v>
      </c>
      <c r="M432" s="286">
        <v>3971.8</v>
      </c>
      <c r="N432" s="286">
        <v>3971.29</v>
      </c>
      <c r="O432" s="286">
        <v>3979.91</v>
      </c>
      <c r="P432" s="286">
        <v>3989.81</v>
      </c>
      <c r="Q432" s="286">
        <v>3976.8</v>
      </c>
      <c r="R432" s="286">
        <v>4004.83</v>
      </c>
      <c r="S432" s="286">
        <v>3987.23</v>
      </c>
      <c r="T432" s="286">
        <v>4035.15</v>
      </c>
      <c r="U432" s="286">
        <v>4080.02</v>
      </c>
      <c r="V432" s="286">
        <v>4002.59</v>
      </c>
      <c r="W432" s="286">
        <v>3983.78</v>
      </c>
      <c r="X432" s="286">
        <v>3908.04</v>
      </c>
      <c r="Y432" s="286">
        <v>3871.65</v>
      </c>
    </row>
    <row r="433" spans="1:25">
      <c r="A433" s="320">
        <v>2</v>
      </c>
      <c r="B433" s="286">
        <v>3890.97</v>
      </c>
      <c r="C433" s="286">
        <v>3933.9</v>
      </c>
      <c r="D433" s="286">
        <v>3938.85</v>
      </c>
      <c r="E433" s="286">
        <v>3872.25</v>
      </c>
      <c r="F433" s="286">
        <v>3879.76</v>
      </c>
      <c r="G433" s="286">
        <v>4007.81</v>
      </c>
      <c r="H433" s="286">
        <v>4050.11</v>
      </c>
      <c r="I433" s="286">
        <v>4059.18</v>
      </c>
      <c r="J433" s="286">
        <v>4073.66</v>
      </c>
      <c r="K433" s="286">
        <v>4073.67</v>
      </c>
      <c r="L433" s="286">
        <v>4071.98</v>
      </c>
      <c r="M433" s="286">
        <v>4059.45</v>
      </c>
      <c r="N433" s="286">
        <v>4000.92</v>
      </c>
      <c r="O433" s="286">
        <v>3984.91</v>
      </c>
      <c r="P433" s="286">
        <v>3974.58</v>
      </c>
      <c r="Q433" s="286">
        <v>3997.29</v>
      </c>
      <c r="R433" s="286">
        <v>3997.17</v>
      </c>
      <c r="S433" s="286">
        <v>4015.28</v>
      </c>
      <c r="T433" s="286">
        <v>4134.42</v>
      </c>
      <c r="U433" s="286">
        <v>4154.1099999999997</v>
      </c>
      <c r="V433" s="286">
        <v>4036.3</v>
      </c>
      <c r="W433" s="286">
        <v>4051.8</v>
      </c>
      <c r="X433" s="286">
        <v>3995.66</v>
      </c>
      <c r="Y433" s="286">
        <v>3857.05</v>
      </c>
    </row>
    <row r="434" spans="1:25">
      <c r="A434" s="320">
        <v>3</v>
      </c>
      <c r="B434" s="286">
        <v>3726.28</v>
      </c>
      <c r="C434" s="286">
        <v>3761.89</v>
      </c>
      <c r="D434" s="286">
        <v>3908.68</v>
      </c>
      <c r="E434" s="286">
        <v>3770.21</v>
      </c>
      <c r="F434" s="286">
        <v>3769.46</v>
      </c>
      <c r="G434" s="286">
        <v>3946.24</v>
      </c>
      <c r="H434" s="286">
        <v>3993.57</v>
      </c>
      <c r="I434" s="286">
        <v>3952.4</v>
      </c>
      <c r="J434" s="286">
        <v>3986.06</v>
      </c>
      <c r="K434" s="286">
        <v>3968.37</v>
      </c>
      <c r="L434" s="286">
        <v>4015.6</v>
      </c>
      <c r="M434" s="286">
        <v>3975.89</v>
      </c>
      <c r="N434" s="286">
        <v>3971.82</v>
      </c>
      <c r="O434" s="286">
        <v>3976.97</v>
      </c>
      <c r="P434" s="286">
        <v>3953.21</v>
      </c>
      <c r="Q434" s="286">
        <v>3976.45</v>
      </c>
      <c r="R434" s="286">
        <v>3986.44</v>
      </c>
      <c r="S434" s="286">
        <v>4014.94</v>
      </c>
      <c r="T434" s="286">
        <v>4077.27</v>
      </c>
      <c r="U434" s="286">
        <v>4055.09</v>
      </c>
      <c r="V434" s="286">
        <v>3991.56</v>
      </c>
      <c r="W434" s="286">
        <v>3963.27</v>
      </c>
      <c r="X434" s="286">
        <v>3880.77</v>
      </c>
      <c r="Y434" s="286">
        <v>3784.66</v>
      </c>
    </row>
    <row r="435" spans="1:25">
      <c r="A435" s="320">
        <v>4</v>
      </c>
      <c r="B435" s="286">
        <v>3722.48</v>
      </c>
      <c r="C435" s="286">
        <v>3757.11</v>
      </c>
      <c r="D435" s="286">
        <v>3959.22</v>
      </c>
      <c r="E435" s="286">
        <v>3757.26</v>
      </c>
      <c r="F435" s="286">
        <v>3784.56</v>
      </c>
      <c r="G435" s="286">
        <v>3917.98</v>
      </c>
      <c r="H435" s="286">
        <v>3974.12</v>
      </c>
      <c r="I435" s="286">
        <v>4059.44</v>
      </c>
      <c r="J435" s="286">
        <v>4150.87</v>
      </c>
      <c r="K435" s="286">
        <v>4067.94</v>
      </c>
      <c r="L435" s="286">
        <v>4063.08</v>
      </c>
      <c r="M435" s="286">
        <v>4028.61</v>
      </c>
      <c r="N435" s="286">
        <v>4113.08</v>
      </c>
      <c r="O435" s="286">
        <v>4099.43</v>
      </c>
      <c r="P435" s="286">
        <v>4126.88</v>
      </c>
      <c r="Q435" s="286">
        <v>4156.6899999999996</v>
      </c>
      <c r="R435" s="286">
        <v>4154.8900000000003</v>
      </c>
      <c r="S435" s="286">
        <v>4163.1400000000003</v>
      </c>
      <c r="T435" s="286">
        <v>4203.7</v>
      </c>
      <c r="U435" s="286">
        <v>4226.29</v>
      </c>
      <c r="V435" s="286">
        <v>4142.93</v>
      </c>
      <c r="W435" s="286">
        <v>4022.52</v>
      </c>
      <c r="X435" s="286">
        <v>3921.79</v>
      </c>
      <c r="Y435" s="286">
        <v>3827.64</v>
      </c>
    </row>
    <row r="436" spans="1:25">
      <c r="A436" s="320">
        <v>5</v>
      </c>
      <c r="B436" s="286">
        <v>3790.51</v>
      </c>
      <c r="C436" s="286">
        <v>3768.76</v>
      </c>
      <c r="D436" s="286">
        <v>4011.48</v>
      </c>
      <c r="E436" s="286">
        <v>3873.93</v>
      </c>
      <c r="F436" s="286">
        <v>3856.5</v>
      </c>
      <c r="G436" s="286">
        <v>3991.83</v>
      </c>
      <c r="H436" s="286">
        <v>4025.05</v>
      </c>
      <c r="I436" s="286">
        <v>4009.52</v>
      </c>
      <c r="J436" s="286">
        <v>4039.17</v>
      </c>
      <c r="K436" s="286">
        <v>4039.27</v>
      </c>
      <c r="L436" s="286">
        <v>4026.14</v>
      </c>
      <c r="M436" s="286">
        <v>4075.55</v>
      </c>
      <c r="N436" s="286">
        <v>3949.62</v>
      </c>
      <c r="O436" s="286">
        <v>3913.75</v>
      </c>
      <c r="P436" s="286">
        <v>4080.36</v>
      </c>
      <c r="Q436" s="286">
        <v>3893.18</v>
      </c>
      <c r="R436" s="286">
        <v>3947.57</v>
      </c>
      <c r="S436" s="286">
        <v>3996.84</v>
      </c>
      <c r="T436" s="286">
        <v>4150.55</v>
      </c>
      <c r="U436" s="286">
        <v>4138.7299999999996</v>
      </c>
      <c r="V436" s="286">
        <v>4053.22</v>
      </c>
      <c r="W436" s="286">
        <v>4018.51</v>
      </c>
      <c r="X436" s="286">
        <v>3971.12</v>
      </c>
      <c r="Y436" s="286">
        <v>3890.44</v>
      </c>
    </row>
    <row r="437" spans="1:25">
      <c r="A437" s="320">
        <v>6</v>
      </c>
      <c r="B437" s="286">
        <v>3863.5</v>
      </c>
      <c r="C437" s="286">
        <v>3863.09</v>
      </c>
      <c r="D437" s="286">
        <v>3879.96</v>
      </c>
      <c r="E437" s="286">
        <v>3849.59</v>
      </c>
      <c r="F437" s="286">
        <v>3838.92</v>
      </c>
      <c r="G437" s="286">
        <v>3885.35</v>
      </c>
      <c r="H437" s="286">
        <v>3969.19</v>
      </c>
      <c r="I437" s="286">
        <v>3964.02</v>
      </c>
      <c r="J437" s="286">
        <v>3987.26</v>
      </c>
      <c r="K437" s="286">
        <v>3981.03</v>
      </c>
      <c r="L437" s="286">
        <v>3974.04</v>
      </c>
      <c r="M437" s="286">
        <v>3973.64</v>
      </c>
      <c r="N437" s="286">
        <v>3942.68</v>
      </c>
      <c r="O437" s="286">
        <v>3945.86</v>
      </c>
      <c r="P437" s="286">
        <v>3958.84</v>
      </c>
      <c r="Q437" s="286">
        <v>3984.25</v>
      </c>
      <c r="R437" s="286">
        <v>3965.14</v>
      </c>
      <c r="S437" s="286">
        <v>3980.74</v>
      </c>
      <c r="T437" s="286">
        <v>4025.38</v>
      </c>
      <c r="U437" s="286">
        <v>4074.71</v>
      </c>
      <c r="V437" s="286">
        <v>3989.93</v>
      </c>
      <c r="W437" s="286">
        <v>3933.28</v>
      </c>
      <c r="X437" s="286">
        <v>3866.76</v>
      </c>
      <c r="Y437" s="286">
        <v>3862.01</v>
      </c>
    </row>
    <row r="438" spans="1:25">
      <c r="A438" s="320">
        <v>7</v>
      </c>
      <c r="B438" s="286">
        <v>3731.04</v>
      </c>
      <c r="C438" s="286">
        <v>3752.94</v>
      </c>
      <c r="D438" s="286">
        <v>3822.27</v>
      </c>
      <c r="E438" s="286">
        <v>3865.41</v>
      </c>
      <c r="F438" s="286">
        <v>3857.7</v>
      </c>
      <c r="G438" s="286">
        <v>4022.64</v>
      </c>
      <c r="H438" s="286">
        <v>4075.77</v>
      </c>
      <c r="I438" s="286">
        <v>4092.09</v>
      </c>
      <c r="J438" s="286">
        <v>4098.1899999999996</v>
      </c>
      <c r="K438" s="286">
        <v>4091.9</v>
      </c>
      <c r="L438" s="286">
        <v>4076.15</v>
      </c>
      <c r="M438" s="286">
        <v>4075.06</v>
      </c>
      <c r="N438" s="286">
        <v>4053.59</v>
      </c>
      <c r="O438" s="286">
        <v>4053.43</v>
      </c>
      <c r="P438" s="286">
        <v>4052.2</v>
      </c>
      <c r="Q438" s="286">
        <v>4051.47</v>
      </c>
      <c r="R438" s="286">
        <v>4050.76</v>
      </c>
      <c r="S438" s="286">
        <v>4058.7</v>
      </c>
      <c r="T438" s="286">
        <v>4153.88</v>
      </c>
      <c r="U438" s="286">
        <v>4081.1</v>
      </c>
      <c r="V438" s="286">
        <v>4022.91</v>
      </c>
      <c r="W438" s="286">
        <v>3981.98</v>
      </c>
      <c r="X438" s="286">
        <v>3661.65</v>
      </c>
      <c r="Y438" s="286">
        <v>3658.33</v>
      </c>
    </row>
    <row r="439" spans="1:25">
      <c r="A439" s="320">
        <v>8</v>
      </c>
      <c r="B439" s="286">
        <v>3675.32</v>
      </c>
      <c r="C439" s="286">
        <v>3680.22</v>
      </c>
      <c r="D439" s="286">
        <v>3727.52</v>
      </c>
      <c r="E439" s="286">
        <v>3787.63</v>
      </c>
      <c r="F439" s="286">
        <v>3823.41</v>
      </c>
      <c r="G439" s="286">
        <v>3917.69</v>
      </c>
      <c r="H439" s="286">
        <v>3959.39</v>
      </c>
      <c r="I439" s="286">
        <v>4018.17</v>
      </c>
      <c r="J439" s="286">
        <v>4026.05</v>
      </c>
      <c r="K439" s="286">
        <v>4019.81</v>
      </c>
      <c r="L439" s="286">
        <v>4009.13</v>
      </c>
      <c r="M439" s="286">
        <v>4001.6</v>
      </c>
      <c r="N439" s="286">
        <v>3996.4</v>
      </c>
      <c r="O439" s="286">
        <v>3987.03</v>
      </c>
      <c r="P439" s="286">
        <v>4017.5</v>
      </c>
      <c r="Q439" s="286">
        <v>3985.33</v>
      </c>
      <c r="R439" s="286">
        <v>4030.47</v>
      </c>
      <c r="S439" s="286">
        <v>3994.61</v>
      </c>
      <c r="T439" s="286">
        <v>4071.21</v>
      </c>
      <c r="U439" s="286">
        <v>4030.17</v>
      </c>
      <c r="V439" s="286">
        <v>3985.04</v>
      </c>
      <c r="W439" s="286">
        <v>3911.2</v>
      </c>
      <c r="X439" s="286">
        <v>3661.54</v>
      </c>
      <c r="Y439" s="286">
        <v>3632.04</v>
      </c>
    </row>
    <row r="440" spans="1:25">
      <c r="A440" s="320">
        <v>9</v>
      </c>
      <c r="B440" s="286">
        <v>3670.66</v>
      </c>
      <c r="C440" s="286">
        <v>3663.63</v>
      </c>
      <c r="D440" s="286">
        <v>3687.99</v>
      </c>
      <c r="E440" s="286">
        <v>3754.16</v>
      </c>
      <c r="F440" s="286">
        <v>3828.91</v>
      </c>
      <c r="G440" s="286">
        <v>3913.93</v>
      </c>
      <c r="H440" s="286">
        <v>3876.59</v>
      </c>
      <c r="I440" s="286">
        <v>3917.9</v>
      </c>
      <c r="J440" s="286">
        <v>3917.33</v>
      </c>
      <c r="K440" s="286">
        <v>3916.4</v>
      </c>
      <c r="L440" s="286">
        <v>3915.63</v>
      </c>
      <c r="M440" s="286">
        <v>3915.18</v>
      </c>
      <c r="N440" s="286">
        <v>3915.59</v>
      </c>
      <c r="O440" s="286">
        <v>3916.18</v>
      </c>
      <c r="P440" s="286">
        <v>3917.06</v>
      </c>
      <c r="Q440" s="286">
        <v>3917.34</v>
      </c>
      <c r="R440" s="286">
        <v>4039.65</v>
      </c>
      <c r="S440" s="286">
        <v>4145.04</v>
      </c>
      <c r="T440" s="286">
        <v>4130.12</v>
      </c>
      <c r="U440" s="286">
        <v>4062.75</v>
      </c>
      <c r="V440" s="286">
        <v>3999.74</v>
      </c>
      <c r="W440" s="286">
        <v>3920.62</v>
      </c>
      <c r="X440" s="286">
        <v>3756.13</v>
      </c>
      <c r="Y440" s="286">
        <v>3661.16</v>
      </c>
    </row>
    <row r="441" spans="1:25">
      <c r="A441" s="320">
        <v>10</v>
      </c>
      <c r="B441" s="286">
        <v>3807.8</v>
      </c>
      <c r="C441" s="286">
        <v>3597.12</v>
      </c>
      <c r="D441" s="286">
        <v>3652.87</v>
      </c>
      <c r="E441" s="286">
        <v>3807.47</v>
      </c>
      <c r="F441" s="286">
        <v>3804.23</v>
      </c>
      <c r="G441" s="286">
        <v>3937.73</v>
      </c>
      <c r="H441" s="286">
        <v>3819.02</v>
      </c>
      <c r="I441" s="286">
        <v>3824.17</v>
      </c>
      <c r="J441" s="286">
        <v>3836.23</v>
      </c>
      <c r="K441" s="286">
        <v>3821.36</v>
      </c>
      <c r="L441" s="286">
        <v>3818.19</v>
      </c>
      <c r="M441" s="286">
        <v>3818.21</v>
      </c>
      <c r="N441" s="286">
        <v>3816.81</v>
      </c>
      <c r="O441" s="286">
        <v>3817.06</v>
      </c>
      <c r="P441" s="286">
        <v>3817.89</v>
      </c>
      <c r="Q441" s="286">
        <v>3825.52</v>
      </c>
      <c r="R441" s="286">
        <v>4078.54</v>
      </c>
      <c r="S441" s="286">
        <v>4203.95</v>
      </c>
      <c r="T441" s="286">
        <v>4098.12</v>
      </c>
      <c r="U441" s="286">
        <v>4032.58</v>
      </c>
      <c r="V441" s="286">
        <v>3746.07</v>
      </c>
      <c r="W441" s="286">
        <v>3577</v>
      </c>
      <c r="X441" s="286">
        <v>3429.26</v>
      </c>
      <c r="Y441" s="286">
        <v>3518.17</v>
      </c>
    </row>
    <row r="442" spans="1:25">
      <c r="A442" s="320">
        <v>11</v>
      </c>
      <c r="B442" s="286">
        <v>3564.98</v>
      </c>
      <c r="C442" s="286">
        <v>3545.68</v>
      </c>
      <c r="D442" s="286">
        <v>3643.66</v>
      </c>
      <c r="E442" s="286">
        <v>3786.2</v>
      </c>
      <c r="F442" s="286">
        <v>3789</v>
      </c>
      <c r="G442" s="286">
        <v>3824.85</v>
      </c>
      <c r="H442" s="286">
        <v>3794.66</v>
      </c>
      <c r="I442" s="286">
        <v>3792.17</v>
      </c>
      <c r="J442" s="286">
        <v>3801.96</v>
      </c>
      <c r="K442" s="286">
        <v>3806.74</v>
      </c>
      <c r="L442" s="286">
        <v>3804.04</v>
      </c>
      <c r="M442" s="286">
        <v>3795.37</v>
      </c>
      <c r="N442" s="286">
        <v>3792.8</v>
      </c>
      <c r="O442" s="286">
        <v>3793.36</v>
      </c>
      <c r="P442" s="286">
        <v>3791.14</v>
      </c>
      <c r="Q442" s="286">
        <v>3822.79</v>
      </c>
      <c r="R442" s="286">
        <v>3944.26</v>
      </c>
      <c r="S442" s="286">
        <v>4067.28</v>
      </c>
      <c r="T442" s="286">
        <v>3998.38</v>
      </c>
      <c r="U442" s="286">
        <v>3888.06</v>
      </c>
      <c r="V442" s="286">
        <v>3817.87</v>
      </c>
      <c r="W442" s="286">
        <v>3617.69</v>
      </c>
      <c r="X442" s="286">
        <v>3596.5</v>
      </c>
      <c r="Y442" s="286">
        <v>3587.42</v>
      </c>
    </row>
    <row r="443" spans="1:25">
      <c r="A443" s="320">
        <v>12</v>
      </c>
      <c r="B443" s="286">
        <v>3821.95</v>
      </c>
      <c r="C443" s="286">
        <v>3878.07</v>
      </c>
      <c r="D443" s="286">
        <v>3850.51</v>
      </c>
      <c r="E443" s="286">
        <v>3797.79</v>
      </c>
      <c r="F443" s="286">
        <v>3790.68</v>
      </c>
      <c r="G443" s="286">
        <v>3793.89</v>
      </c>
      <c r="H443" s="286">
        <v>3794.44</v>
      </c>
      <c r="I443" s="286">
        <v>3828.16</v>
      </c>
      <c r="J443" s="286">
        <v>3830.34</v>
      </c>
      <c r="K443" s="286">
        <v>3897.45</v>
      </c>
      <c r="L443" s="286">
        <v>3884.95</v>
      </c>
      <c r="M443" s="286">
        <v>3876.17</v>
      </c>
      <c r="N443" s="286">
        <v>3848.63</v>
      </c>
      <c r="O443" s="286">
        <v>3830.61</v>
      </c>
      <c r="P443" s="286">
        <v>3821.26</v>
      </c>
      <c r="Q443" s="286">
        <v>3870.64</v>
      </c>
      <c r="R443" s="286">
        <v>3856.31</v>
      </c>
      <c r="S443" s="286">
        <v>3961.99</v>
      </c>
      <c r="T443" s="286">
        <v>4022.48</v>
      </c>
      <c r="U443" s="286">
        <v>4071.48</v>
      </c>
      <c r="V443" s="286">
        <v>3977.88</v>
      </c>
      <c r="W443" s="286">
        <v>3901.17</v>
      </c>
      <c r="X443" s="286">
        <v>3879.04</v>
      </c>
      <c r="Y443" s="286">
        <v>3869.96</v>
      </c>
    </row>
    <row r="444" spans="1:25">
      <c r="A444" s="320">
        <v>13</v>
      </c>
      <c r="B444" s="286">
        <v>3878.84</v>
      </c>
      <c r="C444" s="286">
        <v>3871.61</v>
      </c>
      <c r="D444" s="286">
        <v>3823.88</v>
      </c>
      <c r="E444" s="286">
        <v>3762.72</v>
      </c>
      <c r="F444" s="286">
        <v>3740.01</v>
      </c>
      <c r="G444" s="286">
        <v>3814.34</v>
      </c>
      <c r="H444" s="286">
        <v>3845.48</v>
      </c>
      <c r="I444" s="286">
        <v>3836.21</v>
      </c>
      <c r="J444" s="286">
        <v>3845.29</v>
      </c>
      <c r="K444" s="286">
        <v>3837.91</v>
      </c>
      <c r="L444" s="286">
        <v>3821.75</v>
      </c>
      <c r="M444" s="286">
        <v>3802.54</v>
      </c>
      <c r="N444" s="286">
        <v>3783.71</v>
      </c>
      <c r="O444" s="286">
        <v>3784.72</v>
      </c>
      <c r="P444" s="286">
        <v>3790.12</v>
      </c>
      <c r="Q444" s="286">
        <v>3814.12</v>
      </c>
      <c r="R444" s="286">
        <v>3810.96</v>
      </c>
      <c r="S444" s="286">
        <v>3913.68</v>
      </c>
      <c r="T444" s="286">
        <v>3970.46</v>
      </c>
      <c r="U444" s="286">
        <v>4011.71</v>
      </c>
      <c r="V444" s="286">
        <v>3961.22</v>
      </c>
      <c r="W444" s="286">
        <v>3930.41</v>
      </c>
      <c r="X444" s="286">
        <v>3852.16</v>
      </c>
      <c r="Y444" s="286">
        <v>3835.3</v>
      </c>
    </row>
    <row r="445" spans="1:25">
      <c r="A445" s="320">
        <v>14</v>
      </c>
      <c r="B445" s="286">
        <v>3915.7</v>
      </c>
      <c r="C445" s="286">
        <v>3884.72</v>
      </c>
      <c r="D445" s="286">
        <v>3748.61</v>
      </c>
      <c r="E445" s="286">
        <v>3654.11</v>
      </c>
      <c r="F445" s="286">
        <v>3656.13</v>
      </c>
      <c r="G445" s="286">
        <v>3780.55</v>
      </c>
      <c r="H445" s="286">
        <v>3800.17</v>
      </c>
      <c r="I445" s="286">
        <v>3850.22</v>
      </c>
      <c r="J445" s="286">
        <v>3833.21</v>
      </c>
      <c r="K445" s="286">
        <v>3829.73</v>
      </c>
      <c r="L445" s="286">
        <v>3819.28</v>
      </c>
      <c r="M445" s="286">
        <v>3806.59</v>
      </c>
      <c r="N445" s="286">
        <v>3842.66</v>
      </c>
      <c r="O445" s="286">
        <v>3813.13</v>
      </c>
      <c r="P445" s="286">
        <v>3814.27</v>
      </c>
      <c r="Q445" s="286">
        <v>3812.72</v>
      </c>
      <c r="R445" s="286">
        <v>3849.65</v>
      </c>
      <c r="S445" s="286">
        <v>3925.41</v>
      </c>
      <c r="T445" s="286">
        <v>3985.59</v>
      </c>
      <c r="U445" s="286">
        <v>3991.94</v>
      </c>
      <c r="V445" s="286">
        <v>3967.84</v>
      </c>
      <c r="W445" s="286">
        <v>3955.98</v>
      </c>
      <c r="X445" s="286">
        <v>3919.41</v>
      </c>
      <c r="Y445" s="286">
        <v>3897.61</v>
      </c>
    </row>
    <row r="446" spans="1:25">
      <c r="A446" s="320">
        <v>15</v>
      </c>
      <c r="B446" s="286">
        <v>3997.18</v>
      </c>
      <c r="C446" s="286">
        <v>3874.11</v>
      </c>
      <c r="D446" s="286">
        <v>3719.92</v>
      </c>
      <c r="E446" s="286">
        <v>3607.2</v>
      </c>
      <c r="F446" s="286">
        <v>3600.42</v>
      </c>
      <c r="G446" s="286">
        <v>3630.38</v>
      </c>
      <c r="H446" s="286">
        <v>3733.76</v>
      </c>
      <c r="I446" s="286">
        <v>3914.53</v>
      </c>
      <c r="J446" s="286">
        <v>3940.63</v>
      </c>
      <c r="K446" s="286">
        <v>3941.19</v>
      </c>
      <c r="L446" s="286">
        <v>3943.61</v>
      </c>
      <c r="M446" s="286">
        <v>3935.76</v>
      </c>
      <c r="N446" s="286">
        <v>3948.82</v>
      </c>
      <c r="O446" s="286">
        <v>3964.21</v>
      </c>
      <c r="P446" s="286">
        <v>3978.79</v>
      </c>
      <c r="Q446" s="286">
        <v>4010.43</v>
      </c>
      <c r="R446" s="286">
        <v>4038.61</v>
      </c>
      <c r="S446" s="286">
        <v>4118.87</v>
      </c>
      <c r="T446" s="286">
        <v>4185.0600000000004</v>
      </c>
      <c r="U446" s="286">
        <v>4246.46</v>
      </c>
      <c r="V446" s="286">
        <v>4166</v>
      </c>
      <c r="W446" s="286">
        <v>4100.4799999999996</v>
      </c>
      <c r="X446" s="286">
        <v>4084.49</v>
      </c>
      <c r="Y446" s="286">
        <v>4039.49</v>
      </c>
    </row>
    <row r="447" spans="1:25">
      <c r="A447" s="320">
        <v>16</v>
      </c>
      <c r="B447" s="286">
        <v>3935.4</v>
      </c>
      <c r="C447" s="286">
        <v>3922.7</v>
      </c>
      <c r="D447" s="286">
        <v>3826.9</v>
      </c>
      <c r="E447" s="286">
        <v>3743.05</v>
      </c>
      <c r="F447" s="286">
        <v>3688.68</v>
      </c>
      <c r="G447" s="286">
        <v>3829.91</v>
      </c>
      <c r="H447" s="286">
        <v>3881.65</v>
      </c>
      <c r="I447" s="286">
        <v>3881.24</v>
      </c>
      <c r="J447" s="286">
        <v>3897.67</v>
      </c>
      <c r="K447" s="286">
        <v>3886.09</v>
      </c>
      <c r="L447" s="286">
        <v>3882.41</v>
      </c>
      <c r="M447" s="286">
        <v>3867.79</v>
      </c>
      <c r="N447" s="286">
        <v>3825.58</v>
      </c>
      <c r="O447" s="286">
        <v>3826.85</v>
      </c>
      <c r="P447" s="286">
        <v>3832.96</v>
      </c>
      <c r="Q447" s="286">
        <v>3853.77</v>
      </c>
      <c r="R447" s="286">
        <v>3814.53</v>
      </c>
      <c r="S447" s="286">
        <v>3945.56</v>
      </c>
      <c r="T447" s="286">
        <v>3989.97</v>
      </c>
      <c r="U447" s="286">
        <v>4033.42</v>
      </c>
      <c r="V447" s="286">
        <v>3984.66</v>
      </c>
      <c r="W447" s="286">
        <v>3935.59</v>
      </c>
      <c r="X447" s="286">
        <v>3878.54</v>
      </c>
      <c r="Y447" s="286">
        <v>3862.19</v>
      </c>
    </row>
    <row r="448" spans="1:25">
      <c r="A448" s="320">
        <v>17</v>
      </c>
      <c r="B448" s="286">
        <v>3950.93</v>
      </c>
      <c r="C448" s="286">
        <v>3948.21</v>
      </c>
      <c r="D448" s="286">
        <v>3922.18</v>
      </c>
      <c r="E448" s="286">
        <v>3848.15</v>
      </c>
      <c r="F448" s="286">
        <v>3785.54</v>
      </c>
      <c r="G448" s="286">
        <v>3930.76</v>
      </c>
      <c r="H448" s="286">
        <v>3944.8</v>
      </c>
      <c r="I448" s="286">
        <v>3958.74</v>
      </c>
      <c r="J448" s="286">
        <v>3978.72</v>
      </c>
      <c r="K448" s="286">
        <v>3983.93</v>
      </c>
      <c r="L448" s="286">
        <v>3966.73</v>
      </c>
      <c r="M448" s="286">
        <v>3946.22</v>
      </c>
      <c r="N448" s="286">
        <v>3950.01</v>
      </c>
      <c r="O448" s="286">
        <v>3947.78</v>
      </c>
      <c r="P448" s="286">
        <v>3950.67</v>
      </c>
      <c r="Q448" s="286">
        <v>3970.55</v>
      </c>
      <c r="R448" s="286">
        <v>4000.3</v>
      </c>
      <c r="S448" s="286">
        <v>4089.97</v>
      </c>
      <c r="T448" s="286">
        <v>4157.3</v>
      </c>
      <c r="U448" s="286">
        <v>4232.17</v>
      </c>
      <c r="V448" s="286">
        <v>4054.91</v>
      </c>
      <c r="W448" s="286">
        <v>4053.45</v>
      </c>
      <c r="X448" s="286">
        <v>4045.72</v>
      </c>
      <c r="Y448" s="286">
        <v>4009.19</v>
      </c>
    </row>
    <row r="449" spans="1:25">
      <c r="A449" s="320">
        <v>18</v>
      </c>
      <c r="B449" s="286">
        <v>3987.35</v>
      </c>
      <c r="C449" s="286">
        <v>3972.44</v>
      </c>
      <c r="D449" s="286">
        <v>3915.45</v>
      </c>
      <c r="E449" s="286">
        <v>3891.33</v>
      </c>
      <c r="F449" s="286">
        <v>3895.4</v>
      </c>
      <c r="G449" s="286">
        <v>3944.3</v>
      </c>
      <c r="H449" s="286">
        <v>3957.02</v>
      </c>
      <c r="I449" s="286">
        <v>3969.71</v>
      </c>
      <c r="J449" s="286">
        <v>3998.8</v>
      </c>
      <c r="K449" s="286">
        <v>3997.42</v>
      </c>
      <c r="L449" s="286">
        <v>3985.37</v>
      </c>
      <c r="M449" s="286">
        <v>3979.11</v>
      </c>
      <c r="N449" s="286">
        <v>3954.85</v>
      </c>
      <c r="O449" s="286">
        <v>3957.7</v>
      </c>
      <c r="P449" s="286">
        <v>3957.22</v>
      </c>
      <c r="Q449" s="286">
        <v>3988.08</v>
      </c>
      <c r="R449" s="286">
        <v>3997.53</v>
      </c>
      <c r="S449" s="286">
        <v>4108.22</v>
      </c>
      <c r="T449" s="286">
        <v>4151.2</v>
      </c>
      <c r="U449" s="286">
        <v>4078.47</v>
      </c>
      <c r="V449" s="286">
        <v>4091.22</v>
      </c>
      <c r="W449" s="286">
        <v>4062.45</v>
      </c>
      <c r="X449" s="286">
        <v>3986.14</v>
      </c>
      <c r="Y449" s="286">
        <v>3952.14</v>
      </c>
    </row>
    <row r="450" spans="1:25">
      <c r="A450" s="320">
        <v>19</v>
      </c>
      <c r="B450" s="286">
        <v>3926.62</v>
      </c>
      <c r="C450" s="286">
        <v>3914.6</v>
      </c>
      <c r="D450" s="286">
        <v>3878.43</v>
      </c>
      <c r="E450" s="286">
        <v>3835.83</v>
      </c>
      <c r="F450" s="286">
        <v>3814.12</v>
      </c>
      <c r="G450" s="286">
        <v>3870.04</v>
      </c>
      <c r="H450" s="286">
        <v>3924.22</v>
      </c>
      <c r="I450" s="286">
        <v>3909.7</v>
      </c>
      <c r="J450" s="286">
        <v>3928.9</v>
      </c>
      <c r="K450" s="286">
        <v>3926.03</v>
      </c>
      <c r="L450" s="286">
        <v>3933.36</v>
      </c>
      <c r="M450" s="286">
        <v>3927.45</v>
      </c>
      <c r="N450" s="286">
        <v>3879.05</v>
      </c>
      <c r="O450" s="286">
        <v>3877.41</v>
      </c>
      <c r="P450" s="286">
        <v>3889.44</v>
      </c>
      <c r="Q450" s="286">
        <v>3926.64</v>
      </c>
      <c r="R450" s="286">
        <v>3940.37</v>
      </c>
      <c r="S450" s="286">
        <v>4047.83</v>
      </c>
      <c r="T450" s="286">
        <v>4097.38</v>
      </c>
      <c r="U450" s="286">
        <v>4042.03</v>
      </c>
      <c r="V450" s="286">
        <v>4063.01</v>
      </c>
      <c r="W450" s="286">
        <v>3972.52</v>
      </c>
      <c r="X450" s="286">
        <v>3856.88</v>
      </c>
      <c r="Y450" s="286">
        <v>3856.17</v>
      </c>
    </row>
    <row r="451" spans="1:25">
      <c r="A451" s="320">
        <v>20</v>
      </c>
      <c r="B451" s="286">
        <v>3862.2</v>
      </c>
      <c r="C451" s="286">
        <v>3864.84</v>
      </c>
      <c r="D451" s="286">
        <v>3829.35</v>
      </c>
      <c r="E451" s="286">
        <v>3786.19</v>
      </c>
      <c r="F451" s="286">
        <v>3728.37</v>
      </c>
      <c r="G451" s="286">
        <v>3803.98</v>
      </c>
      <c r="H451" s="286">
        <v>3881.76</v>
      </c>
      <c r="I451" s="286">
        <v>3867.82</v>
      </c>
      <c r="J451" s="286">
        <v>3880.15</v>
      </c>
      <c r="K451" s="286">
        <v>3879.64</v>
      </c>
      <c r="L451" s="286">
        <v>3867.57</v>
      </c>
      <c r="M451" s="286">
        <v>3861.92</v>
      </c>
      <c r="N451" s="286">
        <v>3836.75</v>
      </c>
      <c r="O451" s="286">
        <v>3829.89</v>
      </c>
      <c r="P451" s="286">
        <v>3838.57</v>
      </c>
      <c r="Q451" s="286">
        <v>3861.03</v>
      </c>
      <c r="R451" s="286">
        <v>3873.79</v>
      </c>
      <c r="S451" s="286">
        <v>3959.93</v>
      </c>
      <c r="T451" s="286">
        <v>4025.91</v>
      </c>
      <c r="U451" s="286">
        <v>3977.02</v>
      </c>
      <c r="V451" s="286">
        <v>3996.16</v>
      </c>
      <c r="W451" s="286">
        <v>3958.7</v>
      </c>
      <c r="X451" s="286">
        <v>3881.64</v>
      </c>
      <c r="Y451" s="286">
        <v>3882.87</v>
      </c>
    </row>
    <row r="452" spans="1:25">
      <c r="A452" s="320">
        <v>21</v>
      </c>
      <c r="B452" s="286">
        <v>4041.25</v>
      </c>
      <c r="C452" s="286">
        <v>4040.17</v>
      </c>
      <c r="D452" s="286">
        <v>3936.72</v>
      </c>
      <c r="E452" s="286">
        <v>3853.99</v>
      </c>
      <c r="F452" s="286">
        <v>3831.59</v>
      </c>
      <c r="G452" s="286">
        <v>3933.34</v>
      </c>
      <c r="H452" s="286">
        <v>3974.78</v>
      </c>
      <c r="I452" s="286">
        <v>4005.31</v>
      </c>
      <c r="J452" s="286">
        <v>4003.88</v>
      </c>
      <c r="K452" s="286">
        <v>4052.36</v>
      </c>
      <c r="L452" s="286">
        <v>4100.29</v>
      </c>
      <c r="M452" s="286">
        <v>4116.3</v>
      </c>
      <c r="N452" s="286">
        <v>4106.49</v>
      </c>
      <c r="O452" s="286">
        <v>4091.08</v>
      </c>
      <c r="P452" s="286">
        <v>4095.61</v>
      </c>
      <c r="Q452" s="286">
        <v>4095.83</v>
      </c>
      <c r="R452" s="286">
        <v>4106.72</v>
      </c>
      <c r="S452" s="286">
        <v>4093.33</v>
      </c>
      <c r="T452" s="286">
        <v>4162.0600000000004</v>
      </c>
      <c r="U452" s="286">
        <v>4220.07</v>
      </c>
      <c r="V452" s="286">
        <v>4246.3</v>
      </c>
      <c r="W452" s="286">
        <v>4202.7700000000004</v>
      </c>
      <c r="X452" s="286">
        <v>4114.79</v>
      </c>
      <c r="Y452" s="286">
        <v>4054.59</v>
      </c>
    </row>
    <row r="453" spans="1:25">
      <c r="A453" s="320">
        <v>22</v>
      </c>
      <c r="B453" s="286">
        <v>4093.74</v>
      </c>
      <c r="C453" s="286">
        <v>4077.16</v>
      </c>
      <c r="D453" s="286">
        <v>3925.03</v>
      </c>
      <c r="E453" s="286">
        <v>3788.19</v>
      </c>
      <c r="F453" s="286">
        <v>3753.97</v>
      </c>
      <c r="G453" s="286">
        <v>3889.03</v>
      </c>
      <c r="H453" s="286">
        <v>3993.46</v>
      </c>
      <c r="I453" s="286">
        <v>4084.99</v>
      </c>
      <c r="J453" s="286">
        <v>4085.16</v>
      </c>
      <c r="K453" s="286">
        <v>4083.54</v>
      </c>
      <c r="L453" s="286">
        <v>4081.76</v>
      </c>
      <c r="M453" s="286">
        <v>4082.91</v>
      </c>
      <c r="N453" s="286">
        <v>4084.16</v>
      </c>
      <c r="O453" s="286">
        <v>4086.47</v>
      </c>
      <c r="P453" s="286">
        <v>4103.32</v>
      </c>
      <c r="Q453" s="286">
        <v>4129.49</v>
      </c>
      <c r="R453" s="286">
        <v>4171.8900000000003</v>
      </c>
      <c r="S453" s="286">
        <v>4126.5200000000004</v>
      </c>
      <c r="T453" s="286">
        <v>4195.88</v>
      </c>
      <c r="U453" s="286">
        <v>4189.5600000000004</v>
      </c>
      <c r="V453" s="286">
        <v>4232.83</v>
      </c>
      <c r="W453" s="286">
        <v>4209.6499999999996</v>
      </c>
      <c r="X453" s="286">
        <v>4132.49</v>
      </c>
      <c r="Y453" s="286">
        <v>4082.99</v>
      </c>
    </row>
    <row r="454" spans="1:25">
      <c r="A454" s="320">
        <v>23</v>
      </c>
      <c r="B454" s="286">
        <v>3922.3</v>
      </c>
      <c r="C454" s="286">
        <v>3948.8</v>
      </c>
      <c r="D454" s="286">
        <v>3900.96</v>
      </c>
      <c r="E454" s="286">
        <v>3854.27</v>
      </c>
      <c r="F454" s="286">
        <v>3822.78</v>
      </c>
      <c r="G454" s="286">
        <v>3883.75</v>
      </c>
      <c r="H454" s="286">
        <v>3940.98</v>
      </c>
      <c r="I454" s="286">
        <v>3922.61</v>
      </c>
      <c r="J454" s="286">
        <v>3928.73</v>
      </c>
      <c r="K454" s="286">
        <v>3927.6</v>
      </c>
      <c r="L454" s="286">
        <v>3934.95</v>
      </c>
      <c r="M454" s="286">
        <v>3936.6</v>
      </c>
      <c r="N454" s="286">
        <v>3883.62</v>
      </c>
      <c r="O454" s="286">
        <v>3859.6</v>
      </c>
      <c r="P454" s="286">
        <v>3829.64</v>
      </c>
      <c r="Q454" s="286">
        <v>3929.69</v>
      </c>
      <c r="R454" s="286">
        <v>3924.44</v>
      </c>
      <c r="S454" s="286">
        <v>3927.81</v>
      </c>
      <c r="T454" s="286">
        <v>4009.78</v>
      </c>
      <c r="U454" s="286">
        <v>4030.37</v>
      </c>
      <c r="V454" s="286">
        <v>4007.81</v>
      </c>
      <c r="W454" s="286">
        <v>4002.22</v>
      </c>
      <c r="X454" s="286">
        <v>3938.17</v>
      </c>
      <c r="Y454" s="286">
        <v>3907.69</v>
      </c>
    </row>
    <row r="455" spans="1:25">
      <c r="A455" s="320">
        <v>24</v>
      </c>
      <c r="B455" s="286">
        <v>3805.07</v>
      </c>
      <c r="C455" s="286">
        <v>3811.25</v>
      </c>
      <c r="D455" s="286">
        <v>3783.92</v>
      </c>
      <c r="E455" s="286">
        <v>3718.03</v>
      </c>
      <c r="F455" s="286">
        <v>3705.02</v>
      </c>
      <c r="G455" s="286">
        <v>3743.09</v>
      </c>
      <c r="H455" s="286">
        <v>3747.34</v>
      </c>
      <c r="I455" s="286">
        <v>3743.5</v>
      </c>
      <c r="J455" s="286">
        <v>3745.81</v>
      </c>
      <c r="K455" s="286">
        <v>3796.41</v>
      </c>
      <c r="L455" s="286">
        <v>3783.31</v>
      </c>
      <c r="M455" s="286">
        <v>3778.71</v>
      </c>
      <c r="N455" s="286">
        <v>3743.24</v>
      </c>
      <c r="O455" s="286">
        <v>3743.6</v>
      </c>
      <c r="P455" s="286">
        <v>3742.69</v>
      </c>
      <c r="Q455" s="286">
        <v>3760.16</v>
      </c>
      <c r="R455" s="286">
        <v>3772.2</v>
      </c>
      <c r="S455" s="286">
        <v>3790.29</v>
      </c>
      <c r="T455" s="286">
        <v>3841.96</v>
      </c>
      <c r="U455" s="286">
        <v>3880.9</v>
      </c>
      <c r="V455" s="286">
        <v>3933.03</v>
      </c>
      <c r="W455" s="286">
        <v>3925.89</v>
      </c>
      <c r="X455" s="286">
        <v>3817.39</v>
      </c>
      <c r="Y455" s="286">
        <v>3796.84</v>
      </c>
    </row>
    <row r="456" spans="1:25">
      <c r="A456" s="320">
        <v>25</v>
      </c>
      <c r="B456" s="286">
        <v>3832.28</v>
      </c>
      <c r="C456" s="286">
        <v>3840.4</v>
      </c>
      <c r="D456" s="286">
        <v>3895.24</v>
      </c>
      <c r="E456" s="286">
        <v>3845.86</v>
      </c>
      <c r="F456" s="286">
        <v>3820.21</v>
      </c>
      <c r="G456" s="286">
        <v>3875.48</v>
      </c>
      <c r="H456" s="286">
        <v>3944.56</v>
      </c>
      <c r="I456" s="286">
        <v>3947.92</v>
      </c>
      <c r="J456" s="286">
        <v>3968.3</v>
      </c>
      <c r="K456" s="286">
        <v>3971.15</v>
      </c>
      <c r="L456" s="286">
        <v>3959.7</v>
      </c>
      <c r="M456" s="286">
        <v>3958.92</v>
      </c>
      <c r="N456" s="286">
        <v>3921.26</v>
      </c>
      <c r="O456" s="286">
        <v>3921.6</v>
      </c>
      <c r="P456" s="286">
        <v>3931.81</v>
      </c>
      <c r="Q456" s="286">
        <v>3933.5</v>
      </c>
      <c r="R456" s="286">
        <v>3953.33</v>
      </c>
      <c r="S456" s="286">
        <v>3965.13</v>
      </c>
      <c r="T456" s="286">
        <v>3924.77</v>
      </c>
      <c r="U456" s="286">
        <v>3955.35</v>
      </c>
      <c r="V456" s="286">
        <v>3978.33</v>
      </c>
      <c r="W456" s="286">
        <v>3957.47</v>
      </c>
      <c r="X456" s="286">
        <v>3874.99</v>
      </c>
      <c r="Y456" s="286">
        <v>3857.04</v>
      </c>
    </row>
    <row r="457" spans="1:25">
      <c r="A457" s="320">
        <v>26</v>
      </c>
      <c r="B457" s="286">
        <v>4044.46</v>
      </c>
      <c r="C457" s="286">
        <v>4046.47</v>
      </c>
      <c r="D457" s="286">
        <v>4103.8999999999996</v>
      </c>
      <c r="E457" s="286">
        <v>4118.08</v>
      </c>
      <c r="F457" s="286">
        <v>4094.4</v>
      </c>
      <c r="G457" s="286">
        <v>4141.9399999999996</v>
      </c>
      <c r="H457" s="286">
        <v>4210.1899999999996</v>
      </c>
      <c r="I457" s="286">
        <v>4200.8599999999997</v>
      </c>
      <c r="J457" s="286">
        <v>4220.5</v>
      </c>
      <c r="K457" s="286">
        <v>4227.07</v>
      </c>
      <c r="L457" s="286">
        <v>4217.01</v>
      </c>
      <c r="M457" s="286">
        <v>4220.4799999999996</v>
      </c>
      <c r="N457" s="286">
        <v>4110.53</v>
      </c>
      <c r="O457" s="286">
        <v>4200.4399999999996</v>
      </c>
      <c r="P457" s="286">
        <v>4199.33</v>
      </c>
      <c r="Q457" s="286">
        <v>4213.0200000000004</v>
      </c>
      <c r="R457" s="286">
        <v>4225.07</v>
      </c>
      <c r="S457" s="286">
        <v>4239.66</v>
      </c>
      <c r="T457" s="286">
        <v>4166.3599999999997</v>
      </c>
      <c r="U457" s="286">
        <v>4183</v>
      </c>
      <c r="V457" s="286">
        <v>4227.3</v>
      </c>
      <c r="W457" s="286">
        <v>4212.91</v>
      </c>
      <c r="X457" s="286">
        <v>4086.74</v>
      </c>
      <c r="Y457" s="286">
        <v>4057.87</v>
      </c>
    </row>
    <row r="458" spans="1:25">
      <c r="A458" s="320">
        <v>27</v>
      </c>
      <c r="B458" s="286">
        <v>4028.11</v>
      </c>
      <c r="C458" s="286">
        <v>4040.47</v>
      </c>
      <c r="D458" s="286">
        <v>4142.97</v>
      </c>
      <c r="E458" s="286">
        <v>4140.01</v>
      </c>
      <c r="F458" s="286">
        <v>4051.39</v>
      </c>
      <c r="G458" s="286">
        <v>4149.1400000000003</v>
      </c>
      <c r="H458" s="286">
        <v>4215.62</v>
      </c>
      <c r="I458" s="286">
        <v>4243.59</v>
      </c>
      <c r="J458" s="286">
        <v>4197.99</v>
      </c>
      <c r="K458" s="286">
        <v>4270.34</v>
      </c>
      <c r="L458" s="286">
        <v>4216.5</v>
      </c>
      <c r="M458" s="286">
        <v>4234.57</v>
      </c>
      <c r="N458" s="286">
        <v>4120.7299999999996</v>
      </c>
      <c r="O458" s="286">
        <v>4117.45</v>
      </c>
      <c r="P458" s="286">
        <v>4130.79</v>
      </c>
      <c r="Q458" s="286">
        <v>4128.95</v>
      </c>
      <c r="R458" s="286">
        <v>4170.79</v>
      </c>
      <c r="S458" s="286">
        <v>4187.28</v>
      </c>
      <c r="T458" s="286">
        <v>4219.1099999999997</v>
      </c>
      <c r="U458" s="286">
        <v>4180.24</v>
      </c>
      <c r="V458" s="286">
        <v>4291.2700000000004</v>
      </c>
      <c r="W458" s="286">
        <v>4268.7</v>
      </c>
      <c r="X458" s="286">
        <v>4098.71</v>
      </c>
      <c r="Y458" s="286">
        <v>4078.36</v>
      </c>
    </row>
    <row r="459" spans="1:25">
      <c r="A459" s="320">
        <v>28</v>
      </c>
      <c r="B459" s="286">
        <v>4008.83</v>
      </c>
      <c r="C459" s="286">
        <v>3996.4</v>
      </c>
      <c r="D459" s="286">
        <v>4017.76</v>
      </c>
      <c r="E459" s="286">
        <v>3972.48</v>
      </c>
      <c r="F459" s="286">
        <v>3964</v>
      </c>
      <c r="G459" s="286">
        <v>4062.79</v>
      </c>
      <c r="H459" s="286">
        <v>4115.3</v>
      </c>
      <c r="I459" s="286">
        <v>4179.68</v>
      </c>
      <c r="J459" s="286">
        <v>4215.28</v>
      </c>
      <c r="K459" s="286">
        <v>4214.8999999999996</v>
      </c>
      <c r="L459" s="286">
        <v>4169.1499999999996</v>
      </c>
      <c r="M459" s="286">
        <v>4171.42</v>
      </c>
      <c r="N459" s="286">
        <v>4152.49</v>
      </c>
      <c r="O459" s="286">
        <v>4163.6499999999996</v>
      </c>
      <c r="P459" s="286">
        <v>4164.41</v>
      </c>
      <c r="Q459" s="286">
        <v>4184.6400000000003</v>
      </c>
      <c r="R459" s="286">
        <v>4210.4799999999996</v>
      </c>
      <c r="S459" s="286">
        <v>4205.92</v>
      </c>
      <c r="T459" s="286">
        <v>4166.9799999999996</v>
      </c>
      <c r="U459" s="286">
        <v>4201.63</v>
      </c>
      <c r="V459" s="286">
        <v>4207.53</v>
      </c>
      <c r="W459" s="286">
        <v>4180.8599999999997</v>
      </c>
      <c r="X459" s="286">
        <v>4065.7</v>
      </c>
      <c r="Y459" s="286">
        <v>4028.65</v>
      </c>
    </row>
    <row r="460" spans="1:25">
      <c r="A460" s="320">
        <v>29</v>
      </c>
      <c r="B460" s="286">
        <v>3904.65</v>
      </c>
      <c r="C460" s="286">
        <v>3869.84</v>
      </c>
      <c r="D460" s="286">
        <v>3885.32</v>
      </c>
      <c r="E460" s="286">
        <v>3816.52</v>
      </c>
      <c r="F460" s="286">
        <v>3796.78</v>
      </c>
      <c r="G460" s="286">
        <v>3867.33</v>
      </c>
      <c r="H460" s="286">
        <v>3922.99</v>
      </c>
      <c r="I460" s="286">
        <v>3955.9</v>
      </c>
      <c r="J460" s="286">
        <v>4039.92</v>
      </c>
      <c r="K460" s="286">
        <v>4034.23</v>
      </c>
      <c r="L460" s="286">
        <v>4029.59</v>
      </c>
      <c r="M460" s="286">
        <v>4027.33</v>
      </c>
      <c r="N460" s="286">
        <v>3984.76</v>
      </c>
      <c r="O460" s="286">
        <v>3989.5</v>
      </c>
      <c r="P460" s="286">
        <v>4022.4</v>
      </c>
      <c r="Q460" s="286">
        <v>4035.44</v>
      </c>
      <c r="R460" s="286">
        <v>4014.03</v>
      </c>
      <c r="S460" s="286">
        <v>4061.83</v>
      </c>
      <c r="T460" s="286">
        <v>4023.15</v>
      </c>
      <c r="U460" s="286">
        <v>4042.07</v>
      </c>
      <c r="V460" s="286">
        <v>4061.02</v>
      </c>
      <c r="W460" s="286">
        <v>4009.46</v>
      </c>
      <c r="X460" s="286">
        <v>3910.49</v>
      </c>
      <c r="Y460" s="286">
        <v>3881.89</v>
      </c>
    </row>
    <row r="461" spans="1:25">
      <c r="A461" s="320">
        <v>30</v>
      </c>
      <c r="B461" s="286">
        <v>3835.05</v>
      </c>
      <c r="C461" s="286">
        <v>3820.79</v>
      </c>
      <c r="D461" s="286">
        <v>3850.83</v>
      </c>
      <c r="E461" s="286">
        <v>3832.03</v>
      </c>
      <c r="F461" s="286">
        <v>3804.01</v>
      </c>
      <c r="G461" s="286">
        <v>3897.36</v>
      </c>
      <c r="H461" s="286">
        <v>4014.65</v>
      </c>
      <c r="I461" s="286">
        <v>4027.73</v>
      </c>
      <c r="J461" s="286">
        <v>4045.55</v>
      </c>
      <c r="K461" s="286">
        <v>4051.18</v>
      </c>
      <c r="L461" s="286">
        <v>4039.89</v>
      </c>
      <c r="M461" s="286">
        <v>3990.28</v>
      </c>
      <c r="N461" s="286">
        <v>3958.33</v>
      </c>
      <c r="O461" s="286">
        <v>3961.4</v>
      </c>
      <c r="P461" s="286">
        <v>3990.47</v>
      </c>
      <c r="Q461" s="286">
        <v>4009.28</v>
      </c>
      <c r="R461" s="286">
        <v>4058.12</v>
      </c>
      <c r="S461" s="286">
        <v>4083.09</v>
      </c>
      <c r="T461" s="286">
        <v>4033.32</v>
      </c>
      <c r="U461" s="286">
        <v>4033.65</v>
      </c>
      <c r="V461" s="286">
        <v>4060.28</v>
      </c>
      <c r="W461" s="286">
        <v>4011.15</v>
      </c>
      <c r="X461" s="286">
        <v>3903.82</v>
      </c>
      <c r="Y461" s="286">
        <v>3853.29</v>
      </c>
    </row>
    <row r="462" spans="1:25">
      <c r="A462" s="320">
        <v>31</v>
      </c>
      <c r="B462" s="286">
        <v>3725.82</v>
      </c>
      <c r="C462" s="286">
        <v>3725.55</v>
      </c>
      <c r="D462" s="286">
        <v>3738.04</v>
      </c>
      <c r="E462" s="286">
        <v>3730.54</v>
      </c>
      <c r="F462" s="286">
        <v>3786.19</v>
      </c>
      <c r="G462" s="286">
        <v>3852.96</v>
      </c>
      <c r="H462" s="286">
        <v>3913.42</v>
      </c>
      <c r="I462" s="286">
        <v>3917.13</v>
      </c>
      <c r="J462" s="286">
        <v>3950.49</v>
      </c>
      <c r="K462" s="286">
        <v>3959.12</v>
      </c>
      <c r="L462" s="286">
        <v>3946.23</v>
      </c>
      <c r="M462" s="286">
        <v>3943.78</v>
      </c>
      <c r="N462" s="286">
        <v>3895.08</v>
      </c>
      <c r="O462" s="286">
        <v>3897.72</v>
      </c>
      <c r="P462" s="286">
        <v>3918.83</v>
      </c>
      <c r="Q462" s="286">
        <v>3985.5</v>
      </c>
      <c r="R462" s="286">
        <v>4005.62</v>
      </c>
      <c r="S462" s="286">
        <v>4024.17</v>
      </c>
      <c r="T462" s="286">
        <v>3984.23</v>
      </c>
      <c r="U462" s="286">
        <v>3948.38</v>
      </c>
      <c r="V462" s="286">
        <v>3915.17</v>
      </c>
      <c r="W462" s="286">
        <v>3912.2</v>
      </c>
      <c r="X462" s="286">
        <v>3780.34</v>
      </c>
      <c r="Y462" s="286">
        <v>3762.86</v>
      </c>
    </row>
    <row r="463" spans="1:25">
      <c r="A463" s="310"/>
      <c r="B463" s="310"/>
      <c r="C463" s="310"/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</row>
    <row r="464" spans="1:25" ht="45" customHeight="1">
      <c r="A464" s="433" t="s">
        <v>218</v>
      </c>
      <c r="B464" s="456" t="s">
        <v>343</v>
      </c>
      <c r="C464" s="456"/>
      <c r="D464" s="456"/>
      <c r="E464" s="456"/>
      <c r="F464" s="456"/>
      <c r="G464" s="456"/>
      <c r="H464" s="456"/>
      <c r="I464" s="456"/>
      <c r="J464" s="456"/>
      <c r="K464" s="456"/>
      <c r="L464" s="456"/>
      <c r="M464" s="456"/>
      <c r="N464" s="456"/>
      <c r="O464" s="456"/>
      <c r="P464" s="456"/>
      <c r="Q464" s="456"/>
      <c r="R464" s="456"/>
      <c r="S464" s="456"/>
      <c r="T464" s="456"/>
      <c r="U464" s="456"/>
      <c r="V464" s="456"/>
      <c r="W464" s="456"/>
      <c r="X464" s="456"/>
      <c r="Y464" s="456"/>
    </row>
    <row r="465" spans="1:25" ht="30">
      <c r="A465" s="433"/>
      <c r="B465" s="311" t="s">
        <v>1</v>
      </c>
      <c r="C465" s="311" t="s">
        <v>2</v>
      </c>
      <c r="D465" s="311" t="s">
        <v>3</v>
      </c>
      <c r="E465" s="311" t="s">
        <v>4</v>
      </c>
      <c r="F465" s="311" t="s">
        <v>5</v>
      </c>
      <c r="G465" s="311" t="s">
        <v>6</v>
      </c>
      <c r="H465" s="311" t="s">
        <v>7</v>
      </c>
      <c r="I465" s="311" t="s">
        <v>8</v>
      </c>
      <c r="J465" s="311" t="s">
        <v>9</v>
      </c>
      <c r="K465" s="311" t="s">
        <v>10</v>
      </c>
      <c r="L465" s="311" t="s">
        <v>11</v>
      </c>
      <c r="M465" s="311" t="s">
        <v>12</v>
      </c>
      <c r="N465" s="311" t="s">
        <v>13</v>
      </c>
      <c r="O465" s="311" t="s">
        <v>14</v>
      </c>
      <c r="P465" s="311" t="s">
        <v>15</v>
      </c>
      <c r="Q465" s="311" t="s">
        <v>16</v>
      </c>
      <c r="R465" s="311" t="s">
        <v>17</v>
      </c>
      <c r="S465" s="311" t="s">
        <v>18</v>
      </c>
      <c r="T465" s="311" t="s">
        <v>19</v>
      </c>
      <c r="U465" s="311" t="s">
        <v>20</v>
      </c>
      <c r="V465" s="311" t="s">
        <v>21</v>
      </c>
      <c r="W465" s="311" t="s">
        <v>22</v>
      </c>
      <c r="X465" s="311" t="s">
        <v>23</v>
      </c>
      <c r="Y465" s="311" t="s">
        <v>24</v>
      </c>
    </row>
    <row r="466" spans="1:25">
      <c r="A466" s="320">
        <v>1</v>
      </c>
      <c r="B466" s="286">
        <v>2925.72</v>
      </c>
      <c r="C466" s="286">
        <v>2937.79</v>
      </c>
      <c r="D466" s="286">
        <v>2948.8</v>
      </c>
      <c r="E466" s="286">
        <v>2781.56</v>
      </c>
      <c r="F466" s="286">
        <v>2769.98</v>
      </c>
      <c r="G466" s="286">
        <v>2896.63</v>
      </c>
      <c r="H466" s="286">
        <v>2970.56</v>
      </c>
      <c r="I466" s="286">
        <v>2996.51</v>
      </c>
      <c r="J466" s="286">
        <v>3040.02</v>
      </c>
      <c r="K466" s="286">
        <v>3039.41</v>
      </c>
      <c r="L466" s="286">
        <v>3035</v>
      </c>
      <c r="M466" s="286">
        <v>3030.69</v>
      </c>
      <c r="N466" s="286">
        <v>3030.18</v>
      </c>
      <c r="O466" s="286">
        <v>3038.8</v>
      </c>
      <c r="P466" s="286">
        <v>3048.7</v>
      </c>
      <c r="Q466" s="286">
        <v>3035.69</v>
      </c>
      <c r="R466" s="286">
        <v>3063.72</v>
      </c>
      <c r="S466" s="286">
        <v>3046.12</v>
      </c>
      <c r="T466" s="286">
        <v>3094.04</v>
      </c>
      <c r="U466" s="286">
        <v>3138.91</v>
      </c>
      <c r="V466" s="286">
        <v>3061.48</v>
      </c>
      <c r="W466" s="286">
        <v>3042.67</v>
      </c>
      <c r="X466" s="286">
        <v>2966.93</v>
      </c>
      <c r="Y466" s="286">
        <v>2930.54</v>
      </c>
    </row>
    <row r="467" spans="1:25">
      <c r="A467" s="320">
        <v>2</v>
      </c>
      <c r="B467" s="286">
        <v>2949.86</v>
      </c>
      <c r="C467" s="286">
        <v>2992.79</v>
      </c>
      <c r="D467" s="286">
        <v>2997.74</v>
      </c>
      <c r="E467" s="286">
        <v>2931.14</v>
      </c>
      <c r="F467" s="286">
        <v>2938.65</v>
      </c>
      <c r="G467" s="286">
        <v>3066.7</v>
      </c>
      <c r="H467" s="286">
        <v>3109</v>
      </c>
      <c r="I467" s="286">
        <v>3118.07</v>
      </c>
      <c r="J467" s="286">
        <v>3132.55</v>
      </c>
      <c r="K467" s="286">
        <v>3132.56</v>
      </c>
      <c r="L467" s="286">
        <v>3130.87</v>
      </c>
      <c r="M467" s="286">
        <v>3118.34</v>
      </c>
      <c r="N467" s="286">
        <v>3059.81</v>
      </c>
      <c r="O467" s="286">
        <v>3043.8</v>
      </c>
      <c r="P467" s="286">
        <v>3033.47</v>
      </c>
      <c r="Q467" s="286">
        <v>3056.18</v>
      </c>
      <c r="R467" s="286">
        <v>3056.06</v>
      </c>
      <c r="S467" s="286">
        <v>3074.17</v>
      </c>
      <c r="T467" s="286">
        <v>3193.31</v>
      </c>
      <c r="U467" s="286">
        <v>3213</v>
      </c>
      <c r="V467" s="286">
        <v>3095.19</v>
      </c>
      <c r="W467" s="286">
        <v>3110.69</v>
      </c>
      <c r="X467" s="286">
        <v>3054.55</v>
      </c>
      <c r="Y467" s="286">
        <v>2915.94</v>
      </c>
    </row>
    <row r="468" spans="1:25">
      <c r="A468" s="320">
        <v>3</v>
      </c>
      <c r="B468" s="286">
        <v>2785.17</v>
      </c>
      <c r="C468" s="286">
        <v>2820.78</v>
      </c>
      <c r="D468" s="286">
        <v>2967.57</v>
      </c>
      <c r="E468" s="286">
        <v>2829.1</v>
      </c>
      <c r="F468" s="286">
        <v>2828.35</v>
      </c>
      <c r="G468" s="286">
        <v>3005.13</v>
      </c>
      <c r="H468" s="286">
        <v>3052.46</v>
      </c>
      <c r="I468" s="286">
        <v>3011.29</v>
      </c>
      <c r="J468" s="286">
        <v>3044.95</v>
      </c>
      <c r="K468" s="286">
        <v>3027.26</v>
      </c>
      <c r="L468" s="286">
        <v>3074.49</v>
      </c>
      <c r="M468" s="286">
        <v>3034.78</v>
      </c>
      <c r="N468" s="286">
        <v>3030.71</v>
      </c>
      <c r="O468" s="286">
        <v>3035.86</v>
      </c>
      <c r="P468" s="286">
        <v>3012.1</v>
      </c>
      <c r="Q468" s="286">
        <v>3035.34</v>
      </c>
      <c r="R468" s="286">
        <v>3045.33</v>
      </c>
      <c r="S468" s="286">
        <v>3073.83</v>
      </c>
      <c r="T468" s="286">
        <v>3136.16</v>
      </c>
      <c r="U468" s="286">
        <v>3113.98</v>
      </c>
      <c r="V468" s="286">
        <v>3050.45</v>
      </c>
      <c r="W468" s="286">
        <v>3022.16</v>
      </c>
      <c r="X468" s="286">
        <v>2939.66</v>
      </c>
      <c r="Y468" s="286">
        <v>2843.55</v>
      </c>
    </row>
    <row r="469" spans="1:25">
      <c r="A469" s="320">
        <v>4</v>
      </c>
      <c r="B469" s="286">
        <v>2781.37</v>
      </c>
      <c r="C469" s="286">
        <v>2816</v>
      </c>
      <c r="D469" s="286">
        <v>3018.11</v>
      </c>
      <c r="E469" s="286">
        <v>2816.15</v>
      </c>
      <c r="F469" s="286">
        <v>2843.45</v>
      </c>
      <c r="G469" s="286">
        <v>2976.87</v>
      </c>
      <c r="H469" s="286">
        <v>3033.01</v>
      </c>
      <c r="I469" s="286">
        <v>3118.33</v>
      </c>
      <c r="J469" s="286">
        <v>3209.76</v>
      </c>
      <c r="K469" s="286">
        <v>3126.83</v>
      </c>
      <c r="L469" s="286">
        <v>3121.97</v>
      </c>
      <c r="M469" s="286">
        <v>3087.5</v>
      </c>
      <c r="N469" s="286">
        <v>3171.97</v>
      </c>
      <c r="O469" s="286">
        <v>3158.32</v>
      </c>
      <c r="P469" s="286">
        <v>3185.77</v>
      </c>
      <c r="Q469" s="286">
        <v>3215.58</v>
      </c>
      <c r="R469" s="286">
        <v>3213.78</v>
      </c>
      <c r="S469" s="286">
        <v>3222.03</v>
      </c>
      <c r="T469" s="286">
        <v>3262.59</v>
      </c>
      <c r="U469" s="286">
        <v>3285.18</v>
      </c>
      <c r="V469" s="286">
        <v>3201.82</v>
      </c>
      <c r="W469" s="286">
        <v>3081.41</v>
      </c>
      <c r="X469" s="286">
        <v>2980.68</v>
      </c>
      <c r="Y469" s="286">
        <v>2886.53</v>
      </c>
    </row>
    <row r="470" spans="1:25">
      <c r="A470" s="320">
        <v>5</v>
      </c>
      <c r="B470" s="286">
        <v>2849.4</v>
      </c>
      <c r="C470" s="286">
        <v>2827.65</v>
      </c>
      <c r="D470" s="286">
        <v>3070.37</v>
      </c>
      <c r="E470" s="286">
        <v>2932.82</v>
      </c>
      <c r="F470" s="286">
        <v>2915.39</v>
      </c>
      <c r="G470" s="286">
        <v>3050.72</v>
      </c>
      <c r="H470" s="286">
        <v>3083.94</v>
      </c>
      <c r="I470" s="286">
        <v>3068.41</v>
      </c>
      <c r="J470" s="286">
        <v>3098.06</v>
      </c>
      <c r="K470" s="286">
        <v>3098.16</v>
      </c>
      <c r="L470" s="286">
        <v>3085.03</v>
      </c>
      <c r="M470" s="286">
        <v>3134.44</v>
      </c>
      <c r="N470" s="286">
        <v>3008.51</v>
      </c>
      <c r="O470" s="286">
        <v>2972.64</v>
      </c>
      <c r="P470" s="286">
        <v>3139.25</v>
      </c>
      <c r="Q470" s="286">
        <v>2952.07</v>
      </c>
      <c r="R470" s="286">
        <v>3006.46</v>
      </c>
      <c r="S470" s="286">
        <v>3055.73</v>
      </c>
      <c r="T470" s="286">
        <v>3209.44</v>
      </c>
      <c r="U470" s="286">
        <v>3197.62</v>
      </c>
      <c r="V470" s="286">
        <v>3112.11</v>
      </c>
      <c r="W470" s="286">
        <v>3077.4</v>
      </c>
      <c r="X470" s="286">
        <v>3030.01</v>
      </c>
      <c r="Y470" s="286">
        <v>2949.33</v>
      </c>
    </row>
    <row r="471" spans="1:25">
      <c r="A471" s="320">
        <v>6</v>
      </c>
      <c r="B471" s="286">
        <v>2922.39</v>
      </c>
      <c r="C471" s="286">
        <v>2921.98</v>
      </c>
      <c r="D471" s="286">
        <v>2938.85</v>
      </c>
      <c r="E471" s="286">
        <v>2908.48</v>
      </c>
      <c r="F471" s="286">
        <v>2897.81</v>
      </c>
      <c r="G471" s="286">
        <v>2944.24</v>
      </c>
      <c r="H471" s="286">
        <v>3028.08</v>
      </c>
      <c r="I471" s="286">
        <v>3022.91</v>
      </c>
      <c r="J471" s="286">
        <v>3046.15</v>
      </c>
      <c r="K471" s="286">
        <v>3039.92</v>
      </c>
      <c r="L471" s="286">
        <v>3032.93</v>
      </c>
      <c r="M471" s="286">
        <v>3032.53</v>
      </c>
      <c r="N471" s="286">
        <v>3001.57</v>
      </c>
      <c r="O471" s="286">
        <v>3004.75</v>
      </c>
      <c r="P471" s="286">
        <v>3017.73</v>
      </c>
      <c r="Q471" s="286">
        <v>3043.14</v>
      </c>
      <c r="R471" s="286">
        <v>3024.03</v>
      </c>
      <c r="S471" s="286">
        <v>3039.63</v>
      </c>
      <c r="T471" s="286">
        <v>3084.27</v>
      </c>
      <c r="U471" s="286">
        <v>3133.6</v>
      </c>
      <c r="V471" s="286">
        <v>3048.82</v>
      </c>
      <c r="W471" s="286">
        <v>2992.17</v>
      </c>
      <c r="X471" s="286">
        <v>2925.65</v>
      </c>
      <c r="Y471" s="286">
        <v>2920.9</v>
      </c>
    </row>
    <row r="472" spans="1:25">
      <c r="A472" s="320">
        <v>7</v>
      </c>
      <c r="B472" s="286">
        <v>2789.93</v>
      </c>
      <c r="C472" s="286">
        <v>2811.83</v>
      </c>
      <c r="D472" s="286">
        <v>2881.16</v>
      </c>
      <c r="E472" s="286">
        <v>2924.3</v>
      </c>
      <c r="F472" s="286">
        <v>2916.59</v>
      </c>
      <c r="G472" s="286">
        <v>3081.53</v>
      </c>
      <c r="H472" s="286">
        <v>3134.66</v>
      </c>
      <c r="I472" s="286">
        <v>3150.98</v>
      </c>
      <c r="J472" s="286">
        <v>3157.08</v>
      </c>
      <c r="K472" s="286">
        <v>3150.79</v>
      </c>
      <c r="L472" s="286">
        <v>3135.04</v>
      </c>
      <c r="M472" s="286">
        <v>3133.95</v>
      </c>
      <c r="N472" s="286">
        <v>3112.48</v>
      </c>
      <c r="O472" s="286">
        <v>3112.32</v>
      </c>
      <c r="P472" s="286">
        <v>3111.09</v>
      </c>
      <c r="Q472" s="286">
        <v>3110.36</v>
      </c>
      <c r="R472" s="286">
        <v>3109.65</v>
      </c>
      <c r="S472" s="286">
        <v>3117.59</v>
      </c>
      <c r="T472" s="286">
        <v>3212.77</v>
      </c>
      <c r="U472" s="286">
        <v>3139.99</v>
      </c>
      <c r="V472" s="286">
        <v>3081.8</v>
      </c>
      <c r="W472" s="286">
        <v>3040.87</v>
      </c>
      <c r="X472" s="286">
        <v>2720.54</v>
      </c>
      <c r="Y472" s="286">
        <v>2717.22</v>
      </c>
    </row>
    <row r="473" spans="1:25">
      <c r="A473" s="320">
        <v>8</v>
      </c>
      <c r="B473" s="286">
        <v>2734.21</v>
      </c>
      <c r="C473" s="286">
        <v>2739.11</v>
      </c>
      <c r="D473" s="286">
        <v>2786.41</v>
      </c>
      <c r="E473" s="286">
        <v>2846.52</v>
      </c>
      <c r="F473" s="286">
        <v>2882.3</v>
      </c>
      <c r="G473" s="286">
        <v>2976.58</v>
      </c>
      <c r="H473" s="286">
        <v>3018.28</v>
      </c>
      <c r="I473" s="286">
        <v>3077.06</v>
      </c>
      <c r="J473" s="286">
        <v>3084.94</v>
      </c>
      <c r="K473" s="286">
        <v>3078.7</v>
      </c>
      <c r="L473" s="286">
        <v>3068.02</v>
      </c>
      <c r="M473" s="286">
        <v>3060.49</v>
      </c>
      <c r="N473" s="286">
        <v>3055.29</v>
      </c>
      <c r="O473" s="286">
        <v>3045.92</v>
      </c>
      <c r="P473" s="286">
        <v>3076.39</v>
      </c>
      <c r="Q473" s="286">
        <v>3044.22</v>
      </c>
      <c r="R473" s="286">
        <v>3089.36</v>
      </c>
      <c r="S473" s="286">
        <v>3053.5</v>
      </c>
      <c r="T473" s="286">
        <v>3130.1</v>
      </c>
      <c r="U473" s="286">
        <v>3089.06</v>
      </c>
      <c r="V473" s="286">
        <v>3043.93</v>
      </c>
      <c r="W473" s="286">
        <v>2970.09</v>
      </c>
      <c r="X473" s="286">
        <v>2720.43</v>
      </c>
      <c r="Y473" s="286">
        <v>2690.93</v>
      </c>
    </row>
    <row r="474" spans="1:25">
      <c r="A474" s="320">
        <v>9</v>
      </c>
      <c r="B474" s="286">
        <v>2729.55</v>
      </c>
      <c r="C474" s="286">
        <v>2722.52</v>
      </c>
      <c r="D474" s="286">
        <v>2746.88</v>
      </c>
      <c r="E474" s="286">
        <v>2813.05</v>
      </c>
      <c r="F474" s="286">
        <v>2887.8</v>
      </c>
      <c r="G474" s="286">
        <v>2972.82</v>
      </c>
      <c r="H474" s="286">
        <v>2935.48</v>
      </c>
      <c r="I474" s="286">
        <v>2976.79</v>
      </c>
      <c r="J474" s="286">
        <v>2976.22</v>
      </c>
      <c r="K474" s="286">
        <v>2975.29</v>
      </c>
      <c r="L474" s="286">
        <v>2974.52</v>
      </c>
      <c r="M474" s="286">
        <v>2974.07</v>
      </c>
      <c r="N474" s="286">
        <v>2974.48</v>
      </c>
      <c r="O474" s="286">
        <v>2975.07</v>
      </c>
      <c r="P474" s="286">
        <v>2975.95</v>
      </c>
      <c r="Q474" s="286">
        <v>2976.23</v>
      </c>
      <c r="R474" s="286">
        <v>3098.54</v>
      </c>
      <c r="S474" s="286">
        <v>3203.93</v>
      </c>
      <c r="T474" s="286">
        <v>3189.01</v>
      </c>
      <c r="U474" s="286">
        <v>3121.64</v>
      </c>
      <c r="V474" s="286">
        <v>3058.63</v>
      </c>
      <c r="W474" s="286">
        <v>2979.51</v>
      </c>
      <c r="X474" s="286">
        <v>2815.02</v>
      </c>
      <c r="Y474" s="286">
        <v>2720.05</v>
      </c>
    </row>
    <row r="475" spans="1:25">
      <c r="A475" s="320">
        <v>10</v>
      </c>
      <c r="B475" s="286">
        <v>2866.69</v>
      </c>
      <c r="C475" s="286">
        <v>2656.01</v>
      </c>
      <c r="D475" s="286">
        <v>2711.76</v>
      </c>
      <c r="E475" s="286">
        <v>2866.36</v>
      </c>
      <c r="F475" s="286">
        <v>2863.12</v>
      </c>
      <c r="G475" s="286">
        <v>2996.62</v>
      </c>
      <c r="H475" s="286">
        <v>2877.91</v>
      </c>
      <c r="I475" s="286">
        <v>2883.06</v>
      </c>
      <c r="J475" s="286">
        <v>2895.12</v>
      </c>
      <c r="K475" s="286">
        <v>2880.25</v>
      </c>
      <c r="L475" s="286">
        <v>2877.08</v>
      </c>
      <c r="M475" s="286">
        <v>2877.1</v>
      </c>
      <c r="N475" s="286">
        <v>2875.7</v>
      </c>
      <c r="O475" s="286">
        <v>2875.95</v>
      </c>
      <c r="P475" s="286">
        <v>2876.78</v>
      </c>
      <c r="Q475" s="286">
        <v>2884.41</v>
      </c>
      <c r="R475" s="286">
        <v>3137.43</v>
      </c>
      <c r="S475" s="286">
        <v>3262.84</v>
      </c>
      <c r="T475" s="286">
        <v>3157.01</v>
      </c>
      <c r="U475" s="286">
        <v>3091.47</v>
      </c>
      <c r="V475" s="286">
        <v>2804.96</v>
      </c>
      <c r="W475" s="286">
        <v>2635.89</v>
      </c>
      <c r="X475" s="286">
        <v>2488.15</v>
      </c>
      <c r="Y475" s="286">
        <v>2577.06</v>
      </c>
    </row>
    <row r="476" spans="1:25">
      <c r="A476" s="320">
        <v>11</v>
      </c>
      <c r="B476" s="286">
        <v>2623.87</v>
      </c>
      <c r="C476" s="286">
        <v>2604.5700000000002</v>
      </c>
      <c r="D476" s="286">
        <v>2702.55</v>
      </c>
      <c r="E476" s="286">
        <v>2845.09</v>
      </c>
      <c r="F476" s="286">
        <v>2847.89</v>
      </c>
      <c r="G476" s="286">
        <v>2883.74</v>
      </c>
      <c r="H476" s="286">
        <v>2853.55</v>
      </c>
      <c r="I476" s="286">
        <v>2851.06</v>
      </c>
      <c r="J476" s="286">
        <v>2860.85</v>
      </c>
      <c r="K476" s="286">
        <v>2865.63</v>
      </c>
      <c r="L476" s="286">
        <v>2862.93</v>
      </c>
      <c r="M476" s="286">
        <v>2854.26</v>
      </c>
      <c r="N476" s="286">
        <v>2851.69</v>
      </c>
      <c r="O476" s="286">
        <v>2852.25</v>
      </c>
      <c r="P476" s="286">
        <v>2850.03</v>
      </c>
      <c r="Q476" s="286">
        <v>2881.68</v>
      </c>
      <c r="R476" s="286">
        <v>3003.15</v>
      </c>
      <c r="S476" s="286">
        <v>3126.17</v>
      </c>
      <c r="T476" s="286">
        <v>3057.27</v>
      </c>
      <c r="U476" s="286">
        <v>2946.95</v>
      </c>
      <c r="V476" s="286">
        <v>2876.76</v>
      </c>
      <c r="W476" s="286">
        <v>2676.58</v>
      </c>
      <c r="X476" s="286">
        <v>2655.39</v>
      </c>
      <c r="Y476" s="286">
        <v>2646.31</v>
      </c>
    </row>
    <row r="477" spans="1:25">
      <c r="A477" s="320">
        <v>12</v>
      </c>
      <c r="B477" s="286">
        <v>2880.84</v>
      </c>
      <c r="C477" s="286">
        <v>2936.96</v>
      </c>
      <c r="D477" s="286">
        <v>2909.4</v>
      </c>
      <c r="E477" s="286">
        <v>2856.68</v>
      </c>
      <c r="F477" s="286">
        <v>2849.57</v>
      </c>
      <c r="G477" s="286">
        <v>2852.78</v>
      </c>
      <c r="H477" s="286">
        <v>2853.33</v>
      </c>
      <c r="I477" s="286">
        <v>2887.05</v>
      </c>
      <c r="J477" s="286">
        <v>2889.23</v>
      </c>
      <c r="K477" s="286">
        <v>2956.34</v>
      </c>
      <c r="L477" s="286">
        <v>2943.84</v>
      </c>
      <c r="M477" s="286">
        <v>2935.06</v>
      </c>
      <c r="N477" s="286">
        <v>2907.52</v>
      </c>
      <c r="O477" s="286">
        <v>2889.5</v>
      </c>
      <c r="P477" s="286">
        <v>2880.15</v>
      </c>
      <c r="Q477" s="286">
        <v>2929.53</v>
      </c>
      <c r="R477" s="286">
        <v>2915.2</v>
      </c>
      <c r="S477" s="286">
        <v>3020.88</v>
      </c>
      <c r="T477" s="286">
        <v>3081.37</v>
      </c>
      <c r="U477" s="286">
        <v>3130.37</v>
      </c>
      <c r="V477" s="286">
        <v>3036.77</v>
      </c>
      <c r="W477" s="286">
        <v>2960.06</v>
      </c>
      <c r="X477" s="286">
        <v>2937.93</v>
      </c>
      <c r="Y477" s="286">
        <v>2928.85</v>
      </c>
    </row>
    <row r="478" spans="1:25">
      <c r="A478" s="320">
        <v>13</v>
      </c>
      <c r="B478" s="286">
        <v>2937.73</v>
      </c>
      <c r="C478" s="286">
        <v>2930.5</v>
      </c>
      <c r="D478" s="286">
        <v>2882.77</v>
      </c>
      <c r="E478" s="286">
        <v>2821.61</v>
      </c>
      <c r="F478" s="286">
        <v>2798.9</v>
      </c>
      <c r="G478" s="286">
        <v>2873.23</v>
      </c>
      <c r="H478" s="286">
        <v>2904.37</v>
      </c>
      <c r="I478" s="286">
        <v>2895.1</v>
      </c>
      <c r="J478" s="286">
        <v>2904.18</v>
      </c>
      <c r="K478" s="286">
        <v>2896.8</v>
      </c>
      <c r="L478" s="286">
        <v>2880.64</v>
      </c>
      <c r="M478" s="286">
        <v>2861.43</v>
      </c>
      <c r="N478" s="286">
        <v>2842.6</v>
      </c>
      <c r="O478" s="286">
        <v>2843.61</v>
      </c>
      <c r="P478" s="286">
        <v>2849.01</v>
      </c>
      <c r="Q478" s="286">
        <v>2873.01</v>
      </c>
      <c r="R478" s="286">
        <v>2869.85</v>
      </c>
      <c r="S478" s="286">
        <v>2972.57</v>
      </c>
      <c r="T478" s="286">
        <v>3029.35</v>
      </c>
      <c r="U478" s="286">
        <v>3070.6</v>
      </c>
      <c r="V478" s="286">
        <v>3020.11</v>
      </c>
      <c r="W478" s="286">
        <v>2989.3</v>
      </c>
      <c r="X478" s="286">
        <v>2911.05</v>
      </c>
      <c r="Y478" s="286">
        <v>2894.19</v>
      </c>
    </row>
    <row r="479" spans="1:25">
      <c r="A479" s="320">
        <v>14</v>
      </c>
      <c r="B479" s="286">
        <v>2974.59</v>
      </c>
      <c r="C479" s="286">
        <v>2943.61</v>
      </c>
      <c r="D479" s="286">
        <v>2807.5</v>
      </c>
      <c r="E479" s="286">
        <v>2713</v>
      </c>
      <c r="F479" s="286">
        <v>2715.02</v>
      </c>
      <c r="G479" s="286">
        <v>2839.44</v>
      </c>
      <c r="H479" s="286">
        <v>2859.06</v>
      </c>
      <c r="I479" s="286">
        <v>2909.11</v>
      </c>
      <c r="J479" s="286">
        <v>2892.1</v>
      </c>
      <c r="K479" s="286">
        <v>2888.62</v>
      </c>
      <c r="L479" s="286">
        <v>2878.17</v>
      </c>
      <c r="M479" s="286">
        <v>2865.48</v>
      </c>
      <c r="N479" s="286">
        <v>2901.55</v>
      </c>
      <c r="O479" s="286">
        <v>2872.02</v>
      </c>
      <c r="P479" s="286">
        <v>2873.16</v>
      </c>
      <c r="Q479" s="286">
        <v>2871.61</v>
      </c>
      <c r="R479" s="286">
        <v>2908.54</v>
      </c>
      <c r="S479" s="286">
        <v>2984.3</v>
      </c>
      <c r="T479" s="286">
        <v>3044.48</v>
      </c>
      <c r="U479" s="286">
        <v>3050.83</v>
      </c>
      <c r="V479" s="286">
        <v>3026.73</v>
      </c>
      <c r="W479" s="286">
        <v>3014.87</v>
      </c>
      <c r="X479" s="286">
        <v>2978.3</v>
      </c>
      <c r="Y479" s="286">
        <v>2956.5</v>
      </c>
    </row>
    <row r="480" spans="1:25">
      <c r="A480" s="320">
        <v>15</v>
      </c>
      <c r="B480" s="286">
        <v>3056.07</v>
      </c>
      <c r="C480" s="286">
        <v>2933</v>
      </c>
      <c r="D480" s="286">
        <v>2778.81</v>
      </c>
      <c r="E480" s="286">
        <v>2666.09</v>
      </c>
      <c r="F480" s="286">
        <v>2659.31</v>
      </c>
      <c r="G480" s="286">
        <v>2689.27</v>
      </c>
      <c r="H480" s="286">
        <v>2792.65</v>
      </c>
      <c r="I480" s="286">
        <v>2973.42</v>
      </c>
      <c r="J480" s="286">
        <v>2999.52</v>
      </c>
      <c r="K480" s="286">
        <v>3000.08</v>
      </c>
      <c r="L480" s="286">
        <v>3002.5</v>
      </c>
      <c r="M480" s="286">
        <v>2994.65</v>
      </c>
      <c r="N480" s="286">
        <v>3007.71</v>
      </c>
      <c r="O480" s="286">
        <v>3023.1</v>
      </c>
      <c r="P480" s="286">
        <v>3037.68</v>
      </c>
      <c r="Q480" s="286">
        <v>3069.32</v>
      </c>
      <c r="R480" s="286">
        <v>3097.5</v>
      </c>
      <c r="S480" s="286">
        <v>3177.76</v>
      </c>
      <c r="T480" s="286">
        <v>3243.95</v>
      </c>
      <c r="U480" s="286">
        <v>3305.35</v>
      </c>
      <c r="V480" s="286">
        <v>3224.89</v>
      </c>
      <c r="W480" s="286">
        <v>3159.37</v>
      </c>
      <c r="X480" s="286">
        <v>3143.38</v>
      </c>
      <c r="Y480" s="286">
        <v>3098.38</v>
      </c>
    </row>
    <row r="481" spans="1:25">
      <c r="A481" s="320">
        <v>16</v>
      </c>
      <c r="B481" s="286">
        <v>2994.29</v>
      </c>
      <c r="C481" s="286">
        <v>2981.59</v>
      </c>
      <c r="D481" s="286">
        <v>2885.79</v>
      </c>
      <c r="E481" s="286">
        <v>2801.94</v>
      </c>
      <c r="F481" s="286">
        <v>2747.57</v>
      </c>
      <c r="G481" s="286">
        <v>2888.8</v>
      </c>
      <c r="H481" s="286">
        <v>2940.54</v>
      </c>
      <c r="I481" s="286">
        <v>2940.13</v>
      </c>
      <c r="J481" s="286">
        <v>2956.56</v>
      </c>
      <c r="K481" s="286">
        <v>2944.98</v>
      </c>
      <c r="L481" s="286">
        <v>2941.3</v>
      </c>
      <c r="M481" s="286">
        <v>2926.68</v>
      </c>
      <c r="N481" s="286">
        <v>2884.47</v>
      </c>
      <c r="O481" s="286">
        <v>2885.74</v>
      </c>
      <c r="P481" s="286">
        <v>2891.85</v>
      </c>
      <c r="Q481" s="286">
        <v>2912.66</v>
      </c>
      <c r="R481" s="286">
        <v>2873.42</v>
      </c>
      <c r="S481" s="286">
        <v>3004.45</v>
      </c>
      <c r="T481" s="286">
        <v>3048.86</v>
      </c>
      <c r="U481" s="286">
        <v>3092.31</v>
      </c>
      <c r="V481" s="286">
        <v>3043.55</v>
      </c>
      <c r="W481" s="286">
        <v>2994.48</v>
      </c>
      <c r="X481" s="286">
        <v>2937.43</v>
      </c>
      <c r="Y481" s="286">
        <v>2921.08</v>
      </c>
    </row>
    <row r="482" spans="1:25">
      <c r="A482" s="320">
        <v>17</v>
      </c>
      <c r="B482" s="286">
        <v>3009.82</v>
      </c>
      <c r="C482" s="286">
        <v>3007.1</v>
      </c>
      <c r="D482" s="286">
        <v>2981.07</v>
      </c>
      <c r="E482" s="286">
        <v>2907.04</v>
      </c>
      <c r="F482" s="286">
        <v>2844.43</v>
      </c>
      <c r="G482" s="286">
        <v>2989.65</v>
      </c>
      <c r="H482" s="286">
        <v>3003.69</v>
      </c>
      <c r="I482" s="286">
        <v>3017.63</v>
      </c>
      <c r="J482" s="286">
        <v>3037.61</v>
      </c>
      <c r="K482" s="286">
        <v>3042.82</v>
      </c>
      <c r="L482" s="286">
        <v>3025.62</v>
      </c>
      <c r="M482" s="286">
        <v>3005.11</v>
      </c>
      <c r="N482" s="286">
        <v>3008.9</v>
      </c>
      <c r="O482" s="286">
        <v>3006.67</v>
      </c>
      <c r="P482" s="286">
        <v>3009.56</v>
      </c>
      <c r="Q482" s="286">
        <v>3029.44</v>
      </c>
      <c r="R482" s="286">
        <v>3059.19</v>
      </c>
      <c r="S482" s="286">
        <v>3148.86</v>
      </c>
      <c r="T482" s="286">
        <v>3216.19</v>
      </c>
      <c r="U482" s="286">
        <v>3291.06</v>
      </c>
      <c r="V482" s="286">
        <v>3113.8</v>
      </c>
      <c r="W482" s="286">
        <v>3112.34</v>
      </c>
      <c r="X482" s="286">
        <v>3104.61</v>
      </c>
      <c r="Y482" s="286">
        <v>3068.08</v>
      </c>
    </row>
    <row r="483" spans="1:25">
      <c r="A483" s="320">
        <v>18</v>
      </c>
      <c r="B483" s="286">
        <v>3046.24</v>
      </c>
      <c r="C483" s="286">
        <v>3031.33</v>
      </c>
      <c r="D483" s="286">
        <v>2974.34</v>
      </c>
      <c r="E483" s="286">
        <v>2950.22</v>
      </c>
      <c r="F483" s="286">
        <v>2954.29</v>
      </c>
      <c r="G483" s="286">
        <v>3003.19</v>
      </c>
      <c r="H483" s="286">
        <v>3015.91</v>
      </c>
      <c r="I483" s="286">
        <v>3028.6</v>
      </c>
      <c r="J483" s="286">
        <v>3057.69</v>
      </c>
      <c r="K483" s="286">
        <v>3056.31</v>
      </c>
      <c r="L483" s="286">
        <v>3044.26</v>
      </c>
      <c r="M483" s="286">
        <v>3038</v>
      </c>
      <c r="N483" s="286">
        <v>3013.74</v>
      </c>
      <c r="O483" s="286">
        <v>3016.59</v>
      </c>
      <c r="P483" s="286">
        <v>3016.11</v>
      </c>
      <c r="Q483" s="286">
        <v>3046.97</v>
      </c>
      <c r="R483" s="286">
        <v>3056.42</v>
      </c>
      <c r="S483" s="286">
        <v>3167.11</v>
      </c>
      <c r="T483" s="286">
        <v>3210.09</v>
      </c>
      <c r="U483" s="286">
        <v>3137.36</v>
      </c>
      <c r="V483" s="286">
        <v>3150.11</v>
      </c>
      <c r="W483" s="286">
        <v>3121.34</v>
      </c>
      <c r="X483" s="286">
        <v>3045.03</v>
      </c>
      <c r="Y483" s="286">
        <v>3011.03</v>
      </c>
    </row>
    <row r="484" spans="1:25">
      <c r="A484" s="320">
        <v>19</v>
      </c>
      <c r="B484" s="286">
        <v>2985.51</v>
      </c>
      <c r="C484" s="286">
        <v>2973.49</v>
      </c>
      <c r="D484" s="286">
        <v>2937.32</v>
      </c>
      <c r="E484" s="286">
        <v>2894.72</v>
      </c>
      <c r="F484" s="286">
        <v>2873.01</v>
      </c>
      <c r="G484" s="286">
        <v>2928.93</v>
      </c>
      <c r="H484" s="286">
        <v>2983.11</v>
      </c>
      <c r="I484" s="286">
        <v>2968.59</v>
      </c>
      <c r="J484" s="286">
        <v>2987.79</v>
      </c>
      <c r="K484" s="286">
        <v>2984.92</v>
      </c>
      <c r="L484" s="286">
        <v>2992.25</v>
      </c>
      <c r="M484" s="286">
        <v>2986.34</v>
      </c>
      <c r="N484" s="286">
        <v>2937.94</v>
      </c>
      <c r="O484" s="286">
        <v>2936.3</v>
      </c>
      <c r="P484" s="286">
        <v>2948.33</v>
      </c>
      <c r="Q484" s="286">
        <v>2985.53</v>
      </c>
      <c r="R484" s="286">
        <v>2999.26</v>
      </c>
      <c r="S484" s="286">
        <v>3106.72</v>
      </c>
      <c r="T484" s="286">
        <v>3156.27</v>
      </c>
      <c r="U484" s="286">
        <v>3100.92</v>
      </c>
      <c r="V484" s="286">
        <v>3121.9</v>
      </c>
      <c r="W484" s="286">
        <v>3031.41</v>
      </c>
      <c r="X484" s="286">
        <v>2915.77</v>
      </c>
      <c r="Y484" s="286">
        <v>2915.06</v>
      </c>
    </row>
    <row r="485" spans="1:25">
      <c r="A485" s="320">
        <v>20</v>
      </c>
      <c r="B485" s="286">
        <v>2921.09</v>
      </c>
      <c r="C485" s="286">
        <v>2923.73</v>
      </c>
      <c r="D485" s="286">
        <v>2888.24</v>
      </c>
      <c r="E485" s="286">
        <v>2845.08</v>
      </c>
      <c r="F485" s="286">
        <v>2787.26</v>
      </c>
      <c r="G485" s="286">
        <v>2862.87</v>
      </c>
      <c r="H485" s="286">
        <v>2940.65</v>
      </c>
      <c r="I485" s="286">
        <v>2926.71</v>
      </c>
      <c r="J485" s="286">
        <v>2939.04</v>
      </c>
      <c r="K485" s="286">
        <v>2938.53</v>
      </c>
      <c r="L485" s="286">
        <v>2926.46</v>
      </c>
      <c r="M485" s="286">
        <v>2920.81</v>
      </c>
      <c r="N485" s="286">
        <v>2895.64</v>
      </c>
      <c r="O485" s="286">
        <v>2888.78</v>
      </c>
      <c r="P485" s="286">
        <v>2897.46</v>
      </c>
      <c r="Q485" s="286">
        <v>2919.92</v>
      </c>
      <c r="R485" s="286">
        <v>2932.68</v>
      </c>
      <c r="S485" s="286">
        <v>3018.82</v>
      </c>
      <c r="T485" s="286">
        <v>3084.8</v>
      </c>
      <c r="U485" s="286">
        <v>3035.91</v>
      </c>
      <c r="V485" s="286">
        <v>3055.05</v>
      </c>
      <c r="W485" s="286">
        <v>3017.59</v>
      </c>
      <c r="X485" s="286">
        <v>2940.53</v>
      </c>
      <c r="Y485" s="286">
        <v>2941.76</v>
      </c>
    </row>
    <row r="486" spans="1:25">
      <c r="A486" s="320">
        <v>21</v>
      </c>
      <c r="B486" s="286">
        <v>3100.14</v>
      </c>
      <c r="C486" s="286">
        <v>3099.06</v>
      </c>
      <c r="D486" s="286">
        <v>2995.61</v>
      </c>
      <c r="E486" s="286">
        <v>2912.88</v>
      </c>
      <c r="F486" s="286">
        <v>2890.48</v>
      </c>
      <c r="G486" s="286">
        <v>2992.23</v>
      </c>
      <c r="H486" s="286">
        <v>3033.67</v>
      </c>
      <c r="I486" s="286">
        <v>3064.2</v>
      </c>
      <c r="J486" s="286">
        <v>3062.77</v>
      </c>
      <c r="K486" s="286">
        <v>3111.25</v>
      </c>
      <c r="L486" s="286">
        <v>3159.18</v>
      </c>
      <c r="M486" s="286">
        <v>3175.19</v>
      </c>
      <c r="N486" s="286">
        <v>3165.38</v>
      </c>
      <c r="O486" s="286">
        <v>3149.97</v>
      </c>
      <c r="P486" s="286">
        <v>3154.5</v>
      </c>
      <c r="Q486" s="286">
        <v>3154.72</v>
      </c>
      <c r="R486" s="286">
        <v>3165.61</v>
      </c>
      <c r="S486" s="286">
        <v>3152.22</v>
      </c>
      <c r="T486" s="286">
        <v>3220.95</v>
      </c>
      <c r="U486" s="286">
        <v>3278.96</v>
      </c>
      <c r="V486" s="286">
        <v>3305.19</v>
      </c>
      <c r="W486" s="286">
        <v>3261.66</v>
      </c>
      <c r="X486" s="286">
        <v>3173.68</v>
      </c>
      <c r="Y486" s="286">
        <v>3113.48</v>
      </c>
    </row>
    <row r="487" spans="1:25">
      <c r="A487" s="320">
        <v>22</v>
      </c>
      <c r="B487" s="286">
        <v>3152.63</v>
      </c>
      <c r="C487" s="286">
        <v>3136.05</v>
      </c>
      <c r="D487" s="286">
        <v>2983.92</v>
      </c>
      <c r="E487" s="286">
        <v>2847.08</v>
      </c>
      <c r="F487" s="286">
        <v>2812.86</v>
      </c>
      <c r="G487" s="286">
        <v>2947.92</v>
      </c>
      <c r="H487" s="286">
        <v>3052.35</v>
      </c>
      <c r="I487" s="286">
        <v>3143.88</v>
      </c>
      <c r="J487" s="286">
        <v>3144.05</v>
      </c>
      <c r="K487" s="286">
        <v>3142.43</v>
      </c>
      <c r="L487" s="286">
        <v>3140.65</v>
      </c>
      <c r="M487" s="286">
        <v>3141.8</v>
      </c>
      <c r="N487" s="286">
        <v>3143.05</v>
      </c>
      <c r="O487" s="286">
        <v>3145.36</v>
      </c>
      <c r="P487" s="286">
        <v>3162.21</v>
      </c>
      <c r="Q487" s="286">
        <v>3188.38</v>
      </c>
      <c r="R487" s="286">
        <v>3230.78</v>
      </c>
      <c r="S487" s="286">
        <v>3185.41</v>
      </c>
      <c r="T487" s="286">
        <v>3254.77</v>
      </c>
      <c r="U487" s="286">
        <v>3248.45</v>
      </c>
      <c r="V487" s="286">
        <v>3291.72</v>
      </c>
      <c r="W487" s="286">
        <v>3268.54</v>
      </c>
      <c r="X487" s="286">
        <v>3191.38</v>
      </c>
      <c r="Y487" s="286">
        <v>3141.88</v>
      </c>
    </row>
    <row r="488" spans="1:25">
      <c r="A488" s="320">
        <v>23</v>
      </c>
      <c r="B488" s="286">
        <v>2981.19</v>
      </c>
      <c r="C488" s="286">
        <v>3007.69</v>
      </c>
      <c r="D488" s="286">
        <v>2959.85</v>
      </c>
      <c r="E488" s="286">
        <v>2913.16</v>
      </c>
      <c r="F488" s="286">
        <v>2881.67</v>
      </c>
      <c r="G488" s="286">
        <v>2942.64</v>
      </c>
      <c r="H488" s="286">
        <v>2999.87</v>
      </c>
      <c r="I488" s="286">
        <v>2981.5</v>
      </c>
      <c r="J488" s="286">
        <v>2987.62</v>
      </c>
      <c r="K488" s="286">
        <v>2986.49</v>
      </c>
      <c r="L488" s="286">
        <v>2993.84</v>
      </c>
      <c r="M488" s="286">
        <v>2995.49</v>
      </c>
      <c r="N488" s="286">
        <v>2942.51</v>
      </c>
      <c r="O488" s="286">
        <v>2918.49</v>
      </c>
      <c r="P488" s="286">
        <v>2888.53</v>
      </c>
      <c r="Q488" s="286">
        <v>2988.58</v>
      </c>
      <c r="R488" s="286">
        <v>2983.33</v>
      </c>
      <c r="S488" s="286">
        <v>2986.7</v>
      </c>
      <c r="T488" s="286">
        <v>3068.67</v>
      </c>
      <c r="U488" s="286">
        <v>3089.26</v>
      </c>
      <c r="V488" s="286">
        <v>3066.7</v>
      </c>
      <c r="W488" s="286">
        <v>3061.11</v>
      </c>
      <c r="X488" s="286">
        <v>2997.06</v>
      </c>
      <c r="Y488" s="286">
        <v>2966.58</v>
      </c>
    </row>
    <row r="489" spans="1:25">
      <c r="A489" s="320">
        <v>24</v>
      </c>
      <c r="B489" s="286">
        <v>2863.96</v>
      </c>
      <c r="C489" s="286">
        <v>2870.14</v>
      </c>
      <c r="D489" s="286">
        <v>2842.81</v>
      </c>
      <c r="E489" s="286">
        <v>2776.92</v>
      </c>
      <c r="F489" s="286">
        <v>2763.91</v>
      </c>
      <c r="G489" s="286">
        <v>2801.98</v>
      </c>
      <c r="H489" s="286">
        <v>2806.23</v>
      </c>
      <c r="I489" s="286">
        <v>2802.39</v>
      </c>
      <c r="J489" s="286">
        <v>2804.7</v>
      </c>
      <c r="K489" s="286">
        <v>2855.3</v>
      </c>
      <c r="L489" s="286">
        <v>2842.2</v>
      </c>
      <c r="M489" s="286">
        <v>2837.6</v>
      </c>
      <c r="N489" s="286">
        <v>2802.13</v>
      </c>
      <c r="O489" s="286">
        <v>2802.49</v>
      </c>
      <c r="P489" s="286">
        <v>2801.58</v>
      </c>
      <c r="Q489" s="286">
        <v>2819.05</v>
      </c>
      <c r="R489" s="286">
        <v>2831.09</v>
      </c>
      <c r="S489" s="286">
        <v>2849.18</v>
      </c>
      <c r="T489" s="286">
        <v>2900.85</v>
      </c>
      <c r="U489" s="286">
        <v>2939.79</v>
      </c>
      <c r="V489" s="286">
        <v>2991.92</v>
      </c>
      <c r="W489" s="286">
        <v>2984.78</v>
      </c>
      <c r="X489" s="286">
        <v>2876.28</v>
      </c>
      <c r="Y489" s="286">
        <v>2855.73</v>
      </c>
    </row>
    <row r="490" spans="1:25">
      <c r="A490" s="320">
        <v>25</v>
      </c>
      <c r="B490" s="286">
        <v>2891.17</v>
      </c>
      <c r="C490" s="286">
        <v>2899.29</v>
      </c>
      <c r="D490" s="286">
        <v>2954.13</v>
      </c>
      <c r="E490" s="286">
        <v>2904.75</v>
      </c>
      <c r="F490" s="286">
        <v>2879.1</v>
      </c>
      <c r="G490" s="286">
        <v>2934.37</v>
      </c>
      <c r="H490" s="286">
        <v>3003.45</v>
      </c>
      <c r="I490" s="286">
        <v>3006.81</v>
      </c>
      <c r="J490" s="286">
        <v>3027.19</v>
      </c>
      <c r="K490" s="286">
        <v>3030.04</v>
      </c>
      <c r="L490" s="286">
        <v>3018.59</v>
      </c>
      <c r="M490" s="286">
        <v>3017.81</v>
      </c>
      <c r="N490" s="286">
        <v>2980.15</v>
      </c>
      <c r="O490" s="286">
        <v>2980.49</v>
      </c>
      <c r="P490" s="286">
        <v>2990.7</v>
      </c>
      <c r="Q490" s="286">
        <v>2992.39</v>
      </c>
      <c r="R490" s="286">
        <v>3012.22</v>
      </c>
      <c r="S490" s="286">
        <v>3024.02</v>
      </c>
      <c r="T490" s="286">
        <v>2983.66</v>
      </c>
      <c r="U490" s="286">
        <v>3014.24</v>
      </c>
      <c r="V490" s="286">
        <v>3037.22</v>
      </c>
      <c r="W490" s="286">
        <v>3016.36</v>
      </c>
      <c r="X490" s="286">
        <v>2933.88</v>
      </c>
      <c r="Y490" s="286">
        <v>2915.93</v>
      </c>
    </row>
    <row r="491" spans="1:25">
      <c r="A491" s="320">
        <v>26</v>
      </c>
      <c r="B491" s="286">
        <v>3103.35</v>
      </c>
      <c r="C491" s="286">
        <v>3105.36</v>
      </c>
      <c r="D491" s="286">
        <v>3162.79</v>
      </c>
      <c r="E491" s="286">
        <v>3176.97</v>
      </c>
      <c r="F491" s="286">
        <v>3153.29</v>
      </c>
      <c r="G491" s="286">
        <v>3200.83</v>
      </c>
      <c r="H491" s="286">
        <v>3269.08</v>
      </c>
      <c r="I491" s="286">
        <v>3259.75</v>
      </c>
      <c r="J491" s="286">
        <v>3279.39</v>
      </c>
      <c r="K491" s="286">
        <v>3285.96</v>
      </c>
      <c r="L491" s="286">
        <v>3275.9</v>
      </c>
      <c r="M491" s="286">
        <v>3279.37</v>
      </c>
      <c r="N491" s="286">
        <v>3169.42</v>
      </c>
      <c r="O491" s="286">
        <v>3259.33</v>
      </c>
      <c r="P491" s="286">
        <v>3258.22</v>
      </c>
      <c r="Q491" s="286">
        <v>3271.91</v>
      </c>
      <c r="R491" s="286">
        <v>3283.96</v>
      </c>
      <c r="S491" s="286">
        <v>3298.55</v>
      </c>
      <c r="T491" s="286">
        <v>3225.25</v>
      </c>
      <c r="U491" s="286">
        <v>3241.89</v>
      </c>
      <c r="V491" s="286">
        <v>3286.19</v>
      </c>
      <c r="W491" s="286">
        <v>3271.8</v>
      </c>
      <c r="X491" s="286">
        <v>3145.63</v>
      </c>
      <c r="Y491" s="286">
        <v>3116.76</v>
      </c>
    </row>
    <row r="492" spans="1:25">
      <c r="A492" s="320">
        <v>27</v>
      </c>
      <c r="B492" s="286">
        <v>3087</v>
      </c>
      <c r="C492" s="286">
        <v>3099.36</v>
      </c>
      <c r="D492" s="286">
        <v>3201.86</v>
      </c>
      <c r="E492" s="286">
        <v>3198.9</v>
      </c>
      <c r="F492" s="286">
        <v>3110.28</v>
      </c>
      <c r="G492" s="286">
        <v>3208.03</v>
      </c>
      <c r="H492" s="286">
        <v>3274.51</v>
      </c>
      <c r="I492" s="286">
        <v>3302.48</v>
      </c>
      <c r="J492" s="286">
        <v>3256.88</v>
      </c>
      <c r="K492" s="286">
        <v>3329.23</v>
      </c>
      <c r="L492" s="286">
        <v>3275.39</v>
      </c>
      <c r="M492" s="286">
        <v>3293.46</v>
      </c>
      <c r="N492" s="286">
        <v>3179.62</v>
      </c>
      <c r="O492" s="286">
        <v>3176.34</v>
      </c>
      <c r="P492" s="286">
        <v>3189.68</v>
      </c>
      <c r="Q492" s="286">
        <v>3187.84</v>
      </c>
      <c r="R492" s="286">
        <v>3229.68</v>
      </c>
      <c r="S492" s="286">
        <v>3246.17</v>
      </c>
      <c r="T492" s="286">
        <v>3278</v>
      </c>
      <c r="U492" s="286">
        <v>3239.13</v>
      </c>
      <c r="V492" s="286">
        <v>3350.16</v>
      </c>
      <c r="W492" s="286">
        <v>3327.59</v>
      </c>
      <c r="X492" s="286">
        <v>3157.6</v>
      </c>
      <c r="Y492" s="286">
        <v>3137.25</v>
      </c>
    </row>
    <row r="493" spans="1:25">
      <c r="A493" s="320">
        <v>28</v>
      </c>
      <c r="B493" s="286">
        <v>3067.72</v>
      </c>
      <c r="C493" s="286">
        <v>3055.29</v>
      </c>
      <c r="D493" s="286">
        <v>3076.65</v>
      </c>
      <c r="E493" s="286">
        <v>3031.37</v>
      </c>
      <c r="F493" s="286">
        <v>3022.89</v>
      </c>
      <c r="G493" s="286">
        <v>3121.68</v>
      </c>
      <c r="H493" s="286">
        <v>3174.19</v>
      </c>
      <c r="I493" s="286">
        <v>3238.57</v>
      </c>
      <c r="J493" s="286">
        <v>3274.17</v>
      </c>
      <c r="K493" s="286">
        <v>3273.79</v>
      </c>
      <c r="L493" s="286">
        <v>3228.04</v>
      </c>
      <c r="M493" s="286">
        <v>3230.31</v>
      </c>
      <c r="N493" s="286">
        <v>3211.38</v>
      </c>
      <c r="O493" s="286">
        <v>3222.54</v>
      </c>
      <c r="P493" s="286">
        <v>3223.3</v>
      </c>
      <c r="Q493" s="286">
        <v>3243.53</v>
      </c>
      <c r="R493" s="286">
        <v>3269.37</v>
      </c>
      <c r="S493" s="286">
        <v>3264.81</v>
      </c>
      <c r="T493" s="286">
        <v>3225.87</v>
      </c>
      <c r="U493" s="286">
        <v>3260.52</v>
      </c>
      <c r="V493" s="286">
        <v>3266.42</v>
      </c>
      <c r="W493" s="286">
        <v>3239.75</v>
      </c>
      <c r="X493" s="286">
        <v>3124.59</v>
      </c>
      <c r="Y493" s="286">
        <v>3087.54</v>
      </c>
    </row>
    <row r="494" spans="1:25">
      <c r="A494" s="320">
        <v>29</v>
      </c>
      <c r="B494" s="286">
        <v>2963.54</v>
      </c>
      <c r="C494" s="286">
        <v>2928.73</v>
      </c>
      <c r="D494" s="286">
        <v>2944.21</v>
      </c>
      <c r="E494" s="286">
        <v>2875.41</v>
      </c>
      <c r="F494" s="286">
        <v>2855.67</v>
      </c>
      <c r="G494" s="286">
        <v>2926.22</v>
      </c>
      <c r="H494" s="286">
        <v>2981.88</v>
      </c>
      <c r="I494" s="286">
        <v>3014.79</v>
      </c>
      <c r="J494" s="286">
        <v>3098.81</v>
      </c>
      <c r="K494" s="286">
        <v>3093.12</v>
      </c>
      <c r="L494" s="286">
        <v>3088.48</v>
      </c>
      <c r="M494" s="286">
        <v>3086.22</v>
      </c>
      <c r="N494" s="286">
        <v>3043.65</v>
      </c>
      <c r="O494" s="286">
        <v>3048.39</v>
      </c>
      <c r="P494" s="286">
        <v>3081.29</v>
      </c>
      <c r="Q494" s="286">
        <v>3094.33</v>
      </c>
      <c r="R494" s="286">
        <v>3072.92</v>
      </c>
      <c r="S494" s="286">
        <v>3120.72</v>
      </c>
      <c r="T494" s="286">
        <v>3082.04</v>
      </c>
      <c r="U494" s="286">
        <v>3100.96</v>
      </c>
      <c r="V494" s="286">
        <v>3119.91</v>
      </c>
      <c r="W494" s="286">
        <v>3068.35</v>
      </c>
      <c r="X494" s="286">
        <v>2969.38</v>
      </c>
      <c r="Y494" s="286">
        <v>2940.78</v>
      </c>
    </row>
    <row r="495" spans="1:25">
      <c r="A495" s="320">
        <v>30</v>
      </c>
      <c r="B495" s="286">
        <v>2893.94</v>
      </c>
      <c r="C495" s="286">
        <v>2879.68</v>
      </c>
      <c r="D495" s="286">
        <v>2909.72</v>
      </c>
      <c r="E495" s="286">
        <v>2890.92</v>
      </c>
      <c r="F495" s="286">
        <v>2862.9</v>
      </c>
      <c r="G495" s="286">
        <v>2956.25</v>
      </c>
      <c r="H495" s="286">
        <v>3073.54</v>
      </c>
      <c r="I495" s="286">
        <v>3086.62</v>
      </c>
      <c r="J495" s="286">
        <v>3104.44</v>
      </c>
      <c r="K495" s="286">
        <v>3110.07</v>
      </c>
      <c r="L495" s="286">
        <v>3098.78</v>
      </c>
      <c r="M495" s="286">
        <v>3049.17</v>
      </c>
      <c r="N495" s="286">
        <v>3017.22</v>
      </c>
      <c r="O495" s="286">
        <v>3020.29</v>
      </c>
      <c r="P495" s="286">
        <v>3049.36</v>
      </c>
      <c r="Q495" s="286">
        <v>3068.17</v>
      </c>
      <c r="R495" s="286">
        <v>3117.01</v>
      </c>
      <c r="S495" s="286">
        <v>3141.98</v>
      </c>
      <c r="T495" s="286">
        <v>3092.21</v>
      </c>
      <c r="U495" s="286">
        <v>3092.54</v>
      </c>
      <c r="V495" s="286">
        <v>3119.17</v>
      </c>
      <c r="W495" s="286">
        <v>3070.04</v>
      </c>
      <c r="X495" s="286">
        <v>2962.71</v>
      </c>
      <c r="Y495" s="286">
        <v>2912.18</v>
      </c>
    </row>
    <row r="496" spans="1:25">
      <c r="A496" s="320">
        <v>31</v>
      </c>
      <c r="B496" s="286">
        <v>2784.71</v>
      </c>
      <c r="C496" s="286">
        <v>2784.44</v>
      </c>
      <c r="D496" s="286">
        <v>2796.93</v>
      </c>
      <c r="E496" s="286">
        <v>2789.43</v>
      </c>
      <c r="F496" s="286">
        <v>2845.08</v>
      </c>
      <c r="G496" s="286">
        <v>2911.85</v>
      </c>
      <c r="H496" s="286">
        <v>2972.31</v>
      </c>
      <c r="I496" s="286">
        <v>2976.02</v>
      </c>
      <c r="J496" s="286">
        <v>3009.38</v>
      </c>
      <c r="K496" s="286">
        <v>3018.01</v>
      </c>
      <c r="L496" s="286">
        <v>3005.12</v>
      </c>
      <c r="M496" s="286">
        <v>3002.67</v>
      </c>
      <c r="N496" s="286">
        <v>2953.97</v>
      </c>
      <c r="O496" s="286">
        <v>2956.61</v>
      </c>
      <c r="P496" s="286">
        <v>2977.72</v>
      </c>
      <c r="Q496" s="286">
        <v>3044.39</v>
      </c>
      <c r="R496" s="286">
        <v>3064.51</v>
      </c>
      <c r="S496" s="286">
        <v>3083.06</v>
      </c>
      <c r="T496" s="286">
        <v>3043.12</v>
      </c>
      <c r="U496" s="286">
        <v>3007.27</v>
      </c>
      <c r="V496" s="286">
        <v>2974.06</v>
      </c>
      <c r="W496" s="286">
        <v>2971.09</v>
      </c>
      <c r="X496" s="286">
        <v>2839.23</v>
      </c>
      <c r="Y496" s="286">
        <v>2821.75</v>
      </c>
    </row>
    <row r="497" spans="1:25">
      <c r="A497" s="310"/>
      <c r="B497" s="310"/>
      <c r="C497" s="310"/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</row>
    <row r="498" spans="1:25" ht="45" customHeight="1">
      <c r="A498" s="433" t="s">
        <v>218</v>
      </c>
      <c r="B498" s="450" t="s">
        <v>344</v>
      </c>
      <c r="C498" s="450"/>
      <c r="D498" s="450"/>
      <c r="E498" s="450"/>
      <c r="F498" s="450"/>
      <c r="G498" s="450"/>
      <c r="H498" s="450"/>
      <c r="I498" s="450"/>
      <c r="J498" s="450"/>
      <c r="K498" s="450"/>
      <c r="L498" s="450"/>
      <c r="M498" s="450"/>
      <c r="N498" s="450"/>
      <c r="O498" s="450"/>
      <c r="P498" s="450"/>
      <c r="Q498" s="450"/>
      <c r="R498" s="450"/>
      <c r="S498" s="450"/>
      <c r="T498" s="450"/>
      <c r="U498" s="450"/>
      <c r="V498" s="450"/>
      <c r="W498" s="450"/>
      <c r="X498" s="450"/>
      <c r="Y498" s="450"/>
    </row>
    <row r="499" spans="1:25" ht="30">
      <c r="A499" s="433"/>
      <c r="B499" s="311" t="s">
        <v>1</v>
      </c>
      <c r="C499" s="311" t="s">
        <v>2</v>
      </c>
      <c r="D499" s="311" t="s">
        <v>3</v>
      </c>
      <c r="E499" s="311" t="s">
        <v>4</v>
      </c>
      <c r="F499" s="311" t="s">
        <v>5</v>
      </c>
      <c r="G499" s="311" t="s">
        <v>6</v>
      </c>
      <c r="H499" s="311" t="s">
        <v>7</v>
      </c>
      <c r="I499" s="311" t="s">
        <v>8</v>
      </c>
      <c r="J499" s="311" t="s">
        <v>9</v>
      </c>
      <c r="K499" s="311" t="s">
        <v>10</v>
      </c>
      <c r="L499" s="311" t="s">
        <v>11</v>
      </c>
      <c r="M499" s="311" t="s">
        <v>12</v>
      </c>
      <c r="N499" s="311" t="s">
        <v>13</v>
      </c>
      <c r="O499" s="311" t="s">
        <v>14</v>
      </c>
      <c r="P499" s="311" t="s">
        <v>15</v>
      </c>
      <c r="Q499" s="311" t="s">
        <v>16</v>
      </c>
      <c r="R499" s="311" t="s">
        <v>17</v>
      </c>
      <c r="S499" s="311" t="s">
        <v>18</v>
      </c>
      <c r="T499" s="311" t="s">
        <v>19</v>
      </c>
      <c r="U499" s="311" t="s">
        <v>20</v>
      </c>
      <c r="V499" s="311" t="s">
        <v>21</v>
      </c>
      <c r="W499" s="311" t="s">
        <v>22</v>
      </c>
      <c r="X499" s="311" t="s">
        <v>23</v>
      </c>
      <c r="Y499" s="311" t="s">
        <v>24</v>
      </c>
    </row>
    <row r="500" spans="1:25">
      <c r="A500" s="320">
        <v>1</v>
      </c>
      <c r="B500" s="286">
        <v>2931.91</v>
      </c>
      <c r="C500" s="286">
        <v>2943.98</v>
      </c>
      <c r="D500" s="286">
        <v>2954.99</v>
      </c>
      <c r="E500" s="286">
        <v>2787.75</v>
      </c>
      <c r="F500" s="286">
        <v>2776.17</v>
      </c>
      <c r="G500" s="286">
        <v>2902.82</v>
      </c>
      <c r="H500" s="286">
        <v>2976.75</v>
      </c>
      <c r="I500" s="286">
        <v>3002.7</v>
      </c>
      <c r="J500" s="286">
        <v>3046.21</v>
      </c>
      <c r="K500" s="286">
        <v>3045.6</v>
      </c>
      <c r="L500" s="286">
        <v>3041.19</v>
      </c>
      <c r="M500" s="286">
        <v>3036.88</v>
      </c>
      <c r="N500" s="286">
        <v>3036.37</v>
      </c>
      <c r="O500" s="286">
        <v>3044.99</v>
      </c>
      <c r="P500" s="286">
        <v>3054.89</v>
      </c>
      <c r="Q500" s="286">
        <v>3041.88</v>
      </c>
      <c r="R500" s="286">
        <v>3069.91</v>
      </c>
      <c r="S500" s="286">
        <v>3052.31</v>
      </c>
      <c r="T500" s="286">
        <v>3100.23</v>
      </c>
      <c r="U500" s="286">
        <v>3145.1</v>
      </c>
      <c r="V500" s="286">
        <v>3067.67</v>
      </c>
      <c r="W500" s="286">
        <v>3048.86</v>
      </c>
      <c r="X500" s="286">
        <v>2973.12</v>
      </c>
      <c r="Y500" s="286">
        <v>2936.73</v>
      </c>
    </row>
    <row r="501" spans="1:25">
      <c r="A501" s="320">
        <v>2</v>
      </c>
      <c r="B501" s="286">
        <v>2956.05</v>
      </c>
      <c r="C501" s="286">
        <v>2998.98</v>
      </c>
      <c r="D501" s="286">
        <v>3003.93</v>
      </c>
      <c r="E501" s="286">
        <v>2937.33</v>
      </c>
      <c r="F501" s="286">
        <v>2944.84</v>
      </c>
      <c r="G501" s="286">
        <v>3072.89</v>
      </c>
      <c r="H501" s="286">
        <v>3115.19</v>
      </c>
      <c r="I501" s="286">
        <v>3124.26</v>
      </c>
      <c r="J501" s="286">
        <v>3138.74</v>
      </c>
      <c r="K501" s="286">
        <v>3138.75</v>
      </c>
      <c r="L501" s="286">
        <v>3137.06</v>
      </c>
      <c r="M501" s="286">
        <v>3124.53</v>
      </c>
      <c r="N501" s="286">
        <v>3066</v>
      </c>
      <c r="O501" s="286">
        <v>3049.99</v>
      </c>
      <c r="P501" s="286">
        <v>3039.66</v>
      </c>
      <c r="Q501" s="286">
        <v>3062.37</v>
      </c>
      <c r="R501" s="286">
        <v>3062.25</v>
      </c>
      <c r="S501" s="286">
        <v>3080.36</v>
      </c>
      <c r="T501" s="286">
        <v>3199.5</v>
      </c>
      <c r="U501" s="286">
        <v>3219.19</v>
      </c>
      <c r="V501" s="286">
        <v>3101.38</v>
      </c>
      <c r="W501" s="286">
        <v>3116.88</v>
      </c>
      <c r="X501" s="286">
        <v>3060.74</v>
      </c>
      <c r="Y501" s="286">
        <v>2922.13</v>
      </c>
    </row>
    <row r="502" spans="1:25">
      <c r="A502" s="320">
        <v>3</v>
      </c>
      <c r="B502" s="286">
        <v>2791.36</v>
      </c>
      <c r="C502" s="286">
        <v>2826.97</v>
      </c>
      <c r="D502" s="286">
        <v>2973.76</v>
      </c>
      <c r="E502" s="286">
        <v>2835.29</v>
      </c>
      <c r="F502" s="286">
        <v>2834.54</v>
      </c>
      <c r="G502" s="286">
        <v>3011.32</v>
      </c>
      <c r="H502" s="286">
        <v>3058.65</v>
      </c>
      <c r="I502" s="286">
        <v>3017.48</v>
      </c>
      <c r="J502" s="286">
        <v>3051.14</v>
      </c>
      <c r="K502" s="286">
        <v>3033.45</v>
      </c>
      <c r="L502" s="286">
        <v>3080.68</v>
      </c>
      <c r="M502" s="286">
        <v>3040.97</v>
      </c>
      <c r="N502" s="286">
        <v>3036.9</v>
      </c>
      <c r="O502" s="286">
        <v>3042.05</v>
      </c>
      <c r="P502" s="286">
        <v>3018.29</v>
      </c>
      <c r="Q502" s="286">
        <v>3041.53</v>
      </c>
      <c r="R502" s="286">
        <v>3051.52</v>
      </c>
      <c r="S502" s="286">
        <v>3080.02</v>
      </c>
      <c r="T502" s="286">
        <v>3142.35</v>
      </c>
      <c r="U502" s="286">
        <v>3120.17</v>
      </c>
      <c r="V502" s="286">
        <v>3056.64</v>
      </c>
      <c r="W502" s="286">
        <v>3028.35</v>
      </c>
      <c r="X502" s="286">
        <v>2945.85</v>
      </c>
      <c r="Y502" s="286">
        <v>2849.74</v>
      </c>
    </row>
    <row r="503" spans="1:25">
      <c r="A503" s="320">
        <v>4</v>
      </c>
      <c r="B503" s="286">
        <v>2787.56</v>
      </c>
      <c r="C503" s="286">
        <v>2822.19</v>
      </c>
      <c r="D503" s="286">
        <v>3024.3</v>
      </c>
      <c r="E503" s="286">
        <v>2822.34</v>
      </c>
      <c r="F503" s="286">
        <v>2849.64</v>
      </c>
      <c r="G503" s="286">
        <v>2983.06</v>
      </c>
      <c r="H503" s="286">
        <v>3039.2</v>
      </c>
      <c r="I503" s="286">
        <v>3124.52</v>
      </c>
      <c r="J503" s="286">
        <v>3215.95</v>
      </c>
      <c r="K503" s="286">
        <v>3133.02</v>
      </c>
      <c r="L503" s="286">
        <v>3128.16</v>
      </c>
      <c r="M503" s="286">
        <v>3093.69</v>
      </c>
      <c r="N503" s="286">
        <v>3178.16</v>
      </c>
      <c r="O503" s="286">
        <v>3164.51</v>
      </c>
      <c r="P503" s="286">
        <v>3191.96</v>
      </c>
      <c r="Q503" s="286">
        <v>3221.77</v>
      </c>
      <c r="R503" s="286">
        <v>3219.97</v>
      </c>
      <c r="S503" s="286">
        <v>3228.22</v>
      </c>
      <c r="T503" s="286">
        <v>3268.78</v>
      </c>
      <c r="U503" s="286">
        <v>3291.37</v>
      </c>
      <c r="V503" s="286">
        <v>3208.01</v>
      </c>
      <c r="W503" s="286">
        <v>3087.6</v>
      </c>
      <c r="X503" s="286">
        <v>2986.87</v>
      </c>
      <c r="Y503" s="286">
        <v>2892.72</v>
      </c>
    </row>
    <row r="504" spans="1:25">
      <c r="A504" s="320">
        <v>5</v>
      </c>
      <c r="B504" s="286">
        <v>2855.59</v>
      </c>
      <c r="C504" s="286">
        <v>2833.84</v>
      </c>
      <c r="D504" s="286">
        <v>3076.56</v>
      </c>
      <c r="E504" s="286">
        <v>2939.01</v>
      </c>
      <c r="F504" s="286">
        <v>2921.58</v>
      </c>
      <c r="G504" s="286">
        <v>3056.91</v>
      </c>
      <c r="H504" s="286">
        <v>3090.13</v>
      </c>
      <c r="I504" s="286">
        <v>3074.6</v>
      </c>
      <c r="J504" s="286">
        <v>3104.25</v>
      </c>
      <c r="K504" s="286">
        <v>3104.35</v>
      </c>
      <c r="L504" s="286">
        <v>3091.22</v>
      </c>
      <c r="M504" s="286">
        <v>3140.63</v>
      </c>
      <c r="N504" s="286">
        <v>3014.7</v>
      </c>
      <c r="O504" s="286">
        <v>2978.83</v>
      </c>
      <c r="P504" s="286">
        <v>3145.44</v>
      </c>
      <c r="Q504" s="286">
        <v>2958.26</v>
      </c>
      <c r="R504" s="286">
        <v>3012.65</v>
      </c>
      <c r="S504" s="286">
        <v>3061.92</v>
      </c>
      <c r="T504" s="286">
        <v>3215.63</v>
      </c>
      <c r="U504" s="286">
        <v>3203.81</v>
      </c>
      <c r="V504" s="286">
        <v>3118.3</v>
      </c>
      <c r="W504" s="286">
        <v>3083.59</v>
      </c>
      <c r="X504" s="286">
        <v>3036.2</v>
      </c>
      <c r="Y504" s="286">
        <v>2955.52</v>
      </c>
    </row>
    <row r="505" spans="1:25">
      <c r="A505" s="320">
        <v>6</v>
      </c>
      <c r="B505" s="286">
        <v>2928.58</v>
      </c>
      <c r="C505" s="286">
        <v>2928.17</v>
      </c>
      <c r="D505" s="286">
        <v>2945.04</v>
      </c>
      <c r="E505" s="286">
        <v>2914.67</v>
      </c>
      <c r="F505" s="286">
        <v>2904</v>
      </c>
      <c r="G505" s="286">
        <v>2950.43</v>
      </c>
      <c r="H505" s="286">
        <v>3034.27</v>
      </c>
      <c r="I505" s="286">
        <v>3029.1</v>
      </c>
      <c r="J505" s="286">
        <v>3052.34</v>
      </c>
      <c r="K505" s="286">
        <v>3046.11</v>
      </c>
      <c r="L505" s="286">
        <v>3039.12</v>
      </c>
      <c r="M505" s="286">
        <v>3038.72</v>
      </c>
      <c r="N505" s="286">
        <v>3007.76</v>
      </c>
      <c r="O505" s="286">
        <v>3010.94</v>
      </c>
      <c r="P505" s="286">
        <v>3023.92</v>
      </c>
      <c r="Q505" s="286">
        <v>3049.33</v>
      </c>
      <c r="R505" s="286">
        <v>3030.22</v>
      </c>
      <c r="S505" s="286">
        <v>3045.82</v>
      </c>
      <c r="T505" s="286">
        <v>3090.46</v>
      </c>
      <c r="U505" s="286">
        <v>3139.79</v>
      </c>
      <c r="V505" s="286">
        <v>3055.01</v>
      </c>
      <c r="W505" s="286">
        <v>2998.36</v>
      </c>
      <c r="X505" s="286">
        <v>2931.84</v>
      </c>
      <c r="Y505" s="286">
        <v>2927.09</v>
      </c>
    </row>
    <row r="506" spans="1:25">
      <c r="A506" s="320">
        <v>7</v>
      </c>
      <c r="B506" s="286">
        <v>2796.12</v>
      </c>
      <c r="C506" s="286">
        <v>2818.02</v>
      </c>
      <c r="D506" s="286">
        <v>2887.35</v>
      </c>
      <c r="E506" s="286">
        <v>2930.49</v>
      </c>
      <c r="F506" s="286">
        <v>2922.78</v>
      </c>
      <c r="G506" s="286">
        <v>3087.72</v>
      </c>
      <c r="H506" s="286">
        <v>3140.85</v>
      </c>
      <c r="I506" s="286">
        <v>3157.17</v>
      </c>
      <c r="J506" s="286">
        <v>3163.27</v>
      </c>
      <c r="K506" s="286">
        <v>3156.98</v>
      </c>
      <c r="L506" s="286">
        <v>3141.23</v>
      </c>
      <c r="M506" s="286">
        <v>3140.14</v>
      </c>
      <c r="N506" s="286">
        <v>3118.67</v>
      </c>
      <c r="O506" s="286">
        <v>3118.51</v>
      </c>
      <c r="P506" s="286">
        <v>3117.28</v>
      </c>
      <c r="Q506" s="286">
        <v>3116.55</v>
      </c>
      <c r="R506" s="286">
        <v>3115.84</v>
      </c>
      <c r="S506" s="286">
        <v>3123.78</v>
      </c>
      <c r="T506" s="286">
        <v>3218.96</v>
      </c>
      <c r="U506" s="286">
        <v>3146.18</v>
      </c>
      <c r="V506" s="286">
        <v>3087.99</v>
      </c>
      <c r="W506" s="286">
        <v>3047.06</v>
      </c>
      <c r="X506" s="286">
        <v>2726.73</v>
      </c>
      <c r="Y506" s="286">
        <v>2723.41</v>
      </c>
    </row>
    <row r="507" spans="1:25">
      <c r="A507" s="320">
        <v>8</v>
      </c>
      <c r="B507" s="286">
        <v>2740.4</v>
      </c>
      <c r="C507" s="286">
        <v>2745.3</v>
      </c>
      <c r="D507" s="286">
        <v>2792.6</v>
      </c>
      <c r="E507" s="286">
        <v>2852.71</v>
      </c>
      <c r="F507" s="286">
        <v>2888.49</v>
      </c>
      <c r="G507" s="286">
        <v>2982.77</v>
      </c>
      <c r="H507" s="286">
        <v>3024.47</v>
      </c>
      <c r="I507" s="286">
        <v>3083.25</v>
      </c>
      <c r="J507" s="286">
        <v>3091.13</v>
      </c>
      <c r="K507" s="286">
        <v>3084.89</v>
      </c>
      <c r="L507" s="286">
        <v>3074.21</v>
      </c>
      <c r="M507" s="286">
        <v>3066.68</v>
      </c>
      <c r="N507" s="286">
        <v>3061.48</v>
      </c>
      <c r="O507" s="286">
        <v>3052.11</v>
      </c>
      <c r="P507" s="286">
        <v>3082.58</v>
      </c>
      <c r="Q507" s="286">
        <v>3050.41</v>
      </c>
      <c r="R507" s="286">
        <v>3095.55</v>
      </c>
      <c r="S507" s="286">
        <v>3059.69</v>
      </c>
      <c r="T507" s="286">
        <v>3136.29</v>
      </c>
      <c r="U507" s="286">
        <v>3095.25</v>
      </c>
      <c r="V507" s="286">
        <v>3050.12</v>
      </c>
      <c r="W507" s="286">
        <v>2976.28</v>
      </c>
      <c r="X507" s="286">
        <v>2726.62</v>
      </c>
      <c r="Y507" s="286">
        <v>2697.12</v>
      </c>
    </row>
    <row r="508" spans="1:25">
      <c r="A508" s="320">
        <v>9</v>
      </c>
      <c r="B508" s="286">
        <v>2735.74</v>
      </c>
      <c r="C508" s="286">
        <v>2728.71</v>
      </c>
      <c r="D508" s="286">
        <v>2753.07</v>
      </c>
      <c r="E508" s="286">
        <v>2819.24</v>
      </c>
      <c r="F508" s="286">
        <v>2893.99</v>
      </c>
      <c r="G508" s="286">
        <v>2979.01</v>
      </c>
      <c r="H508" s="286">
        <v>2941.67</v>
      </c>
      <c r="I508" s="286">
        <v>2982.98</v>
      </c>
      <c r="J508" s="286">
        <v>2982.41</v>
      </c>
      <c r="K508" s="286">
        <v>2981.48</v>
      </c>
      <c r="L508" s="286">
        <v>2980.71</v>
      </c>
      <c r="M508" s="286">
        <v>2980.26</v>
      </c>
      <c r="N508" s="286">
        <v>2980.67</v>
      </c>
      <c r="O508" s="286">
        <v>2981.26</v>
      </c>
      <c r="P508" s="286">
        <v>2982.14</v>
      </c>
      <c r="Q508" s="286">
        <v>2982.42</v>
      </c>
      <c r="R508" s="286">
        <v>3104.73</v>
      </c>
      <c r="S508" s="286">
        <v>3210.12</v>
      </c>
      <c r="T508" s="286">
        <v>3195.2</v>
      </c>
      <c r="U508" s="286">
        <v>3127.83</v>
      </c>
      <c r="V508" s="286">
        <v>3064.82</v>
      </c>
      <c r="W508" s="286">
        <v>2985.7</v>
      </c>
      <c r="X508" s="286">
        <v>2821.21</v>
      </c>
      <c r="Y508" s="286">
        <v>2726.24</v>
      </c>
    </row>
    <row r="509" spans="1:25">
      <c r="A509" s="320">
        <v>10</v>
      </c>
      <c r="B509" s="286">
        <v>2872.88</v>
      </c>
      <c r="C509" s="286">
        <v>2662.2</v>
      </c>
      <c r="D509" s="286">
        <v>2717.95</v>
      </c>
      <c r="E509" s="286">
        <v>2872.55</v>
      </c>
      <c r="F509" s="286">
        <v>2869.31</v>
      </c>
      <c r="G509" s="286">
        <v>3002.81</v>
      </c>
      <c r="H509" s="286">
        <v>2884.1</v>
      </c>
      <c r="I509" s="286">
        <v>2889.25</v>
      </c>
      <c r="J509" s="286">
        <v>2901.31</v>
      </c>
      <c r="K509" s="286">
        <v>2886.44</v>
      </c>
      <c r="L509" s="286">
        <v>2883.27</v>
      </c>
      <c r="M509" s="286">
        <v>2883.29</v>
      </c>
      <c r="N509" s="286">
        <v>2881.89</v>
      </c>
      <c r="O509" s="286">
        <v>2882.14</v>
      </c>
      <c r="P509" s="286">
        <v>2882.97</v>
      </c>
      <c r="Q509" s="286">
        <v>2890.6</v>
      </c>
      <c r="R509" s="286">
        <v>3143.62</v>
      </c>
      <c r="S509" s="286">
        <v>3269.03</v>
      </c>
      <c r="T509" s="286">
        <v>3163.2</v>
      </c>
      <c r="U509" s="286">
        <v>3097.66</v>
      </c>
      <c r="V509" s="286">
        <v>2811.15</v>
      </c>
      <c r="W509" s="286">
        <v>2642.08</v>
      </c>
      <c r="X509" s="286">
        <v>2494.34</v>
      </c>
      <c r="Y509" s="286">
        <v>2583.25</v>
      </c>
    </row>
    <row r="510" spans="1:25">
      <c r="A510" s="320">
        <v>11</v>
      </c>
      <c r="B510" s="286">
        <v>2630.06</v>
      </c>
      <c r="C510" s="286">
        <v>2610.7600000000002</v>
      </c>
      <c r="D510" s="286">
        <v>2708.74</v>
      </c>
      <c r="E510" s="286">
        <v>2851.28</v>
      </c>
      <c r="F510" s="286">
        <v>2854.08</v>
      </c>
      <c r="G510" s="286">
        <v>2889.93</v>
      </c>
      <c r="H510" s="286">
        <v>2859.74</v>
      </c>
      <c r="I510" s="286">
        <v>2857.25</v>
      </c>
      <c r="J510" s="286">
        <v>2867.04</v>
      </c>
      <c r="K510" s="286">
        <v>2871.82</v>
      </c>
      <c r="L510" s="286">
        <v>2869.12</v>
      </c>
      <c r="M510" s="286">
        <v>2860.45</v>
      </c>
      <c r="N510" s="286">
        <v>2857.88</v>
      </c>
      <c r="O510" s="286">
        <v>2858.44</v>
      </c>
      <c r="P510" s="286">
        <v>2856.22</v>
      </c>
      <c r="Q510" s="286">
        <v>2887.87</v>
      </c>
      <c r="R510" s="286">
        <v>3009.34</v>
      </c>
      <c r="S510" s="286">
        <v>3132.36</v>
      </c>
      <c r="T510" s="286">
        <v>3063.46</v>
      </c>
      <c r="U510" s="286">
        <v>2953.14</v>
      </c>
      <c r="V510" s="286">
        <v>2882.95</v>
      </c>
      <c r="W510" s="286">
        <v>2682.77</v>
      </c>
      <c r="X510" s="286">
        <v>2661.58</v>
      </c>
      <c r="Y510" s="286">
        <v>2652.5</v>
      </c>
    </row>
    <row r="511" spans="1:25">
      <c r="A511" s="320">
        <v>12</v>
      </c>
      <c r="B511" s="286">
        <v>2887.03</v>
      </c>
      <c r="C511" s="286">
        <v>2943.15</v>
      </c>
      <c r="D511" s="286">
        <v>2915.59</v>
      </c>
      <c r="E511" s="286">
        <v>2862.87</v>
      </c>
      <c r="F511" s="286">
        <v>2855.76</v>
      </c>
      <c r="G511" s="286">
        <v>2858.97</v>
      </c>
      <c r="H511" s="286">
        <v>2859.52</v>
      </c>
      <c r="I511" s="286">
        <v>2893.24</v>
      </c>
      <c r="J511" s="286">
        <v>2895.42</v>
      </c>
      <c r="K511" s="286">
        <v>2962.53</v>
      </c>
      <c r="L511" s="286">
        <v>2950.03</v>
      </c>
      <c r="M511" s="286">
        <v>2941.25</v>
      </c>
      <c r="N511" s="286">
        <v>2913.71</v>
      </c>
      <c r="O511" s="286">
        <v>2895.69</v>
      </c>
      <c r="P511" s="286">
        <v>2886.34</v>
      </c>
      <c r="Q511" s="286">
        <v>2935.72</v>
      </c>
      <c r="R511" s="286">
        <v>2921.39</v>
      </c>
      <c r="S511" s="286">
        <v>3027.07</v>
      </c>
      <c r="T511" s="286">
        <v>3087.56</v>
      </c>
      <c r="U511" s="286">
        <v>3136.56</v>
      </c>
      <c r="V511" s="286">
        <v>3042.96</v>
      </c>
      <c r="W511" s="286">
        <v>2966.25</v>
      </c>
      <c r="X511" s="286">
        <v>2944.12</v>
      </c>
      <c r="Y511" s="286">
        <v>2935.04</v>
      </c>
    </row>
    <row r="512" spans="1:25">
      <c r="A512" s="320">
        <v>13</v>
      </c>
      <c r="B512" s="286">
        <v>2943.92</v>
      </c>
      <c r="C512" s="286">
        <v>2936.69</v>
      </c>
      <c r="D512" s="286">
        <v>2888.96</v>
      </c>
      <c r="E512" s="286">
        <v>2827.8</v>
      </c>
      <c r="F512" s="286">
        <v>2805.09</v>
      </c>
      <c r="G512" s="286">
        <v>2879.42</v>
      </c>
      <c r="H512" s="286">
        <v>2910.56</v>
      </c>
      <c r="I512" s="286">
        <v>2901.29</v>
      </c>
      <c r="J512" s="286">
        <v>2910.37</v>
      </c>
      <c r="K512" s="286">
        <v>2902.99</v>
      </c>
      <c r="L512" s="286">
        <v>2886.83</v>
      </c>
      <c r="M512" s="286">
        <v>2867.62</v>
      </c>
      <c r="N512" s="286">
        <v>2848.79</v>
      </c>
      <c r="O512" s="286">
        <v>2849.8</v>
      </c>
      <c r="P512" s="286">
        <v>2855.2</v>
      </c>
      <c r="Q512" s="286">
        <v>2879.2</v>
      </c>
      <c r="R512" s="286">
        <v>2876.04</v>
      </c>
      <c r="S512" s="286">
        <v>2978.76</v>
      </c>
      <c r="T512" s="286">
        <v>3035.54</v>
      </c>
      <c r="U512" s="286">
        <v>3076.79</v>
      </c>
      <c r="V512" s="286">
        <v>3026.3</v>
      </c>
      <c r="W512" s="286">
        <v>2995.49</v>
      </c>
      <c r="X512" s="286">
        <v>2917.24</v>
      </c>
      <c r="Y512" s="286">
        <v>2900.38</v>
      </c>
    </row>
    <row r="513" spans="1:25">
      <c r="A513" s="320">
        <v>14</v>
      </c>
      <c r="B513" s="286">
        <v>2980.78</v>
      </c>
      <c r="C513" s="286">
        <v>2949.8</v>
      </c>
      <c r="D513" s="286">
        <v>2813.69</v>
      </c>
      <c r="E513" s="286">
        <v>2719.19</v>
      </c>
      <c r="F513" s="286">
        <v>2721.21</v>
      </c>
      <c r="G513" s="286">
        <v>2845.63</v>
      </c>
      <c r="H513" s="286">
        <v>2865.25</v>
      </c>
      <c r="I513" s="286">
        <v>2915.3</v>
      </c>
      <c r="J513" s="286">
        <v>2898.29</v>
      </c>
      <c r="K513" s="286">
        <v>2894.81</v>
      </c>
      <c r="L513" s="286">
        <v>2884.36</v>
      </c>
      <c r="M513" s="286">
        <v>2871.67</v>
      </c>
      <c r="N513" s="286">
        <v>2907.74</v>
      </c>
      <c r="O513" s="286">
        <v>2878.21</v>
      </c>
      <c r="P513" s="286">
        <v>2879.35</v>
      </c>
      <c r="Q513" s="286">
        <v>2877.8</v>
      </c>
      <c r="R513" s="286">
        <v>2914.73</v>
      </c>
      <c r="S513" s="286">
        <v>2990.49</v>
      </c>
      <c r="T513" s="286">
        <v>3050.67</v>
      </c>
      <c r="U513" s="286">
        <v>3057.02</v>
      </c>
      <c r="V513" s="286">
        <v>3032.92</v>
      </c>
      <c r="W513" s="286">
        <v>3021.06</v>
      </c>
      <c r="X513" s="286">
        <v>2984.49</v>
      </c>
      <c r="Y513" s="286">
        <v>2962.69</v>
      </c>
    </row>
    <row r="514" spans="1:25">
      <c r="A514" s="320">
        <v>15</v>
      </c>
      <c r="B514" s="286">
        <v>3062.26</v>
      </c>
      <c r="C514" s="286">
        <v>2939.19</v>
      </c>
      <c r="D514" s="286">
        <v>2785</v>
      </c>
      <c r="E514" s="286">
        <v>2672.28</v>
      </c>
      <c r="F514" s="286">
        <v>2665.5</v>
      </c>
      <c r="G514" s="286">
        <v>2695.46</v>
      </c>
      <c r="H514" s="286">
        <v>2798.84</v>
      </c>
      <c r="I514" s="286">
        <v>2979.61</v>
      </c>
      <c r="J514" s="286">
        <v>3005.71</v>
      </c>
      <c r="K514" s="286">
        <v>3006.27</v>
      </c>
      <c r="L514" s="286">
        <v>3008.69</v>
      </c>
      <c r="M514" s="286">
        <v>3000.84</v>
      </c>
      <c r="N514" s="286">
        <v>3013.9</v>
      </c>
      <c r="O514" s="286">
        <v>3029.29</v>
      </c>
      <c r="P514" s="286">
        <v>3043.87</v>
      </c>
      <c r="Q514" s="286">
        <v>3075.51</v>
      </c>
      <c r="R514" s="286">
        <v>3103.69</v>
      </c>
      <c r="S514" s="286">
        <v>3183.95</v>
      </c>
      <c r="T514" s="286">
        <v>3250.14</v>
      </c>
      <c r="U514" s="286">
        <v>3311.54</v>
      </c>
      <c r="V514" s="286">
        <v>3231.08</v>
      </c>
      <c r="W514" s="286">
        <v>3165.56</v>
      </c>
      <c r="X514" s="286">
        <v>3149.57</v>
      </c>
      <c r="Y514" s="286">
        <v>3104.57</v>
      </c>
    </row>
    <row r="515" spans="1:25">
      <c r="A515" s="320">
        <v>16</v>
      </c>
      <c r="B515" s="286">
        <v>3000.48</v>
      </c>
      <c r="C515" s="286">
        <v>2987.78</v>
      </c>
      <c r="D515" s="286">
        <v>2891.98</v>
      </c>
      <c r="E515" s="286">
        <v>2808.13</v>
      </c>
      <c r="F515" s="286">
        <v>2753.76</v>
      </c>
      <c r="G515" s="286">
        <v>2894.99</v>
      </c>
      <c r="H515" s="286">
        <v>2946.73</v>
      </c>
      <c r="I515" s="286">
        <v>2946.32</v>
      </c>
      <c r="J515" s="286">
        <v>2962.75</v>
      </c>
      <c r="K515" s="286">
        <v>2951.17</v>
      </c>
      <c r="L515" s="286">
        <v>2947.49</v>
      </c>
      <c r="M515" s="286">
        <v>2932.87</v>
      </c>
      <c r="N515" s="286">
        <v>2890.66</v>
      </c>
      <c r="O515" s="286">
        <v>2891.93</v>
      </c>
      <c r="P515" s="286">
        <v>2898.04</v>
      </c>
      <c r="Q515" s="286">
        <v>2918.85</v>
      </c>
      <c r="R515" s="286">
        <v>2879.61</v>
      </c>
      <c r="S515" s="286">
        <v>3010.64</v>
      </c>
      <c r="T515" s="286">
        <v>3055.05</v>
      </c>
      <c r="U515" s="286">
        <v>3098.5</v>
      </c>
      <c r="V515" s="286">
        <v>3049.74</v>
      </c>
      <c r="W515" s="286">
        <v>3000.67</v>
      </c>
      <c r="X515" s="286">
        <v>2943.62</v>
      </c>
      <c r="Y515" s="286">
        <v>2927.27</v>
      </c>
    </row>
    <row r="516" spans="1:25">
      <c r="A516" s="320">
        <v>17</v>
      </c>
      <c r="B516" s="286">
        <v>3016.01</v>
      </c>
      <c r="C516" s="286">
        <v>3013.29</v>
      </c>
      <c r="D516" s="286">
        <v>2987.26</v>
      </c>
      <c r="E516" s="286">
        <v>2913.23</v>
      </c>
      <c r="F516" s="286">
        <v>2850.62</v>
      </c>
      <c r="G516" s="286">
        <v>2995.84</v>
      </c>
      <c r="H516" s="286">
        <v>3009.88</v>
      </c>
      <c r="I516" s="286">
        <v>3023.82</v>
      </c>
      <c r="J516" s="286">
        <v>3043.8</v>
      </c>
      <c r="K516" s="286">
        <v>3049.01</v>
      </c>
      <c r="L516" s="286">
        <v>3031.81</v>
      </c>
      <c r="M516" s="286">
        <v>3011.3</v>
      </c>
      <c r="N516" s="286">
        <v>3015.09</v>
      </c>
      <c r="O516" s="286">
        <v>3012.86</v>
      </c>
      <c r="P516" s="286">
        <v>3015.75</v>
      </c>
      <c r="Q516" s="286">
        <v>3035.63</v>
      </c>
      <c r="R516" s="286">
        <v>3065.38</v>
      </c>
      <c r="S516" s="286">
        <v>3155.05</v>
      </c>
      <c r="T516" s="286">
        <v>3222.38</v>
      </c>
      <c r="U516" s="286">
        <v>3297.25</v>
      </c>
      <c r="V516" s="286">
        <v>3119.99</v>
      </c>
      <c r="W516" s="286">
        <v>3118.53</v>
      </c>
      <c r="X516" s="286">
        <v>3110.8</v>
      </c>
      <c r="Y516" s="286">
        <v>3074.27</v>
      </c>
    </row>
    <row r="517" spans="1:25">
      <c r="A517" s="320">
        <v>18</v>
      </c>
      <c r="B517" s="286">
        <v>3052.43</v>
      </c>
      <c r="C517" s="286">
        <v>3037.52</v>
      </c>
      <c r="D517" s="286">
        <v>2980.53</v>
      </c>
      <c r="E517" s="286">
        <v>2956.41</v>
      </c>
      <c r="F517" s="286">
        <v>2960.48</v>
      </c>
      <c r="G517" s="286">
        <v>3009.38</v>
      </c>
      <c r="H517" s="286">
        <v>3022.1</v>
      </c>
      <c r="I517" s="286">
        <v>3034.79</v>
      </c>
      <c r="J517" s="286">
        <v>3063.88</v>
      </c>
      <c r="K517" s="286">
        <v>3062.5</v>
      </c>
      <c r="L517" s="286">
        <v>3050.45</v>
      </c>
      <c r="M517" s="286">
        <v>3044.19</v>
      </c>
      <c r="N517" s="286">
        <v>3019.93</v>
      </c>
      <c r="O517" s="286">
        <v>3022.78</v>
      </c>
      <c r="P517" s="286">
        <v>3022.3</v>
      </c>
      <c r="Q517" s="286">
        <v>3053.16</v>
      </c>
      <c r="R517" s="286">
        <v>3062.61</v>
      </c>
      <c r="S517" s="286">
        <v>3173.3</v>
      </c>
      <c r="T517" s="286">
        <v>3216.28</v>
      </c>
      <c r="U517" s="286">
        <v>3143.55</v>
      </c>
      <c r="V517" s="286">
        <v>3156.3</v>
      </c>
      <c r="W517" s="286">
        <v>3127.53</v>
      </c>
      <c r="X517" s="286">
        <v>3051.22</v>
      </c>
      <c r="Y517" s="286">
        <v>3017.22</v>
      </c>
    </row>
    <row r="518" spans="1:25">
      <c r="A518" s="320">
        <v>19</v>
      </c>
      <c r="B518" s="286">
        <v>2991.7</v>
      </c>
      <c r="C518" s="286">
        <v>2979.68</v>
      </c>
      <c r="D518" s="286">
        <v>2943.51</v>
      </c>
      <c r="E518" s="286">
        <v>2900.91</v>
      </c>
      <c r="F518" s="286">
        <v>2879.2</v>
      </c>
      <c r="G518" s="286">
        <v>2935.12</v>
      </c>
      <c r="H518" s="286">
        <v>2989.3</v>
      </c>
      <c r="I518" s="286">
        <v>2974.78</v>
      </c>
      <c r="J518" s="286">
        <v>2993.98</v>
      </c>
      <c r="K518" s="286">
        <v>2991.11</v>
      </c>
      <c r="L518" s="286">
        <v>2998.44</v>
      </c>
      <c r="M518" s="286">
        <v>2992.53</v>
      </c>
      <c r="N518" s="286">
        <v>2944.13</v>
      </c>
      <c r="O518" s="286">
        <v>2942.49</v>
      </c>
      <c r="P518" s="286">
        <v>2954.52</v>
      </c>
      <c r="Q518" s="286">
        <v>2991.72</v>
      </c>
      <c r="R518" s="286">
        <v>3005.45</v>
      </c>
      <c r="S518" s="286">
        <v>3112.91</v>
      </c>
      <c r="T518" s="286">
        <v>3162.46</v>
      </c>
      <c r="U518" s="286">
        <v>3107.11</v>
      </c>
      <c r="V518" s="286">
        <v>3128.09</v>
      </c>
      <c r="W518" s="286">
        <v>3037.6</v>
      </c>
      <c r="X518" s="286">
        <v>2921.96</v>
      </c>
      <c r="Y518" s="286">
        <v>2921.25</v>
      </c>
    </row>
    <row r="519" spans="1:25">
      <c r="A519" s="320">
        <v>20</v>
      </c>
      <c r="B519" s="286">
        <v>2927.28</v>
      </c>
      <c r="C519" s="286">
        <v>2929.92</v>
      </c>
      <c r="D519" s="286">
        <v>2894.43</v>
      </c>
      <c r="E519" s="286">
        <v>2851.27</v>
      </c>
      <c r="F519" s="286">
        <v>2793.45</v>
      </c>
      <c r="G519" s="286">
        <v>2869.06</v>
      </c>
      <c r="H519" s="286">
        <v>2946.84</v>
      </c>
      <c r="I519" s="286">
        <v>2932.9</v>
      </c>
      <c r="J519" s="286">
        <v>2945.23</v>
      </c>
      <c r="K519" s="286">
        <v>2944.72</v>
      </c>
      <c r="L519" s="286">
        <v>2932.65</v>
      </c>
      <c r="M519" s="286">
        <v>2927</v>
      </c>
      <c r="N519" s="286">
        <v>2901.83</v>
      </c>
      <c r="O519" s="286">
        <v>2894.97</v>
      </c>
      <c r="P519" s="286">
        <v>2903.65</v>
      </c>
      <c r="Q519" s="286">
        <v>2926.11</v>
      </c>
      <c r="R519" s="286">
        <v>2938.87</v>
      </c>
      <c r="S519" s="286">
        <v>3025.01</v>
      </c>
      <c r="T519" s="286">
        <v>3090.99</v>
      </c>
      <c r="U519" s="286">
        <v>3042.1</v>
      </c>
      <c r="V519" s="286">
        <v>3061.24</v>
      </c>
      <c r="W519" s="286">
        <v>3023.78</v>
      </c>
      <c r="X519" s="286">
        <v>2946.72</v>
      </c>
      <c r="Y519" s="286">
        <v>2947.95</v>
      </c>
    </row>
    <row r="520" spans="1:25">
      <c r="A520" s="320">
        <v>21</v>
      </c>
      <c r="B520" s="286">
        <v>3106.33</v>
      </c>
      <c r="C520" s="286">
        <v>3105.25</v>
      </c>
      <c r="D520" s="286">
        <v>3001.8</v>
      </c>
      <c r="E520" s="286">
        <v>2919.07</v>
      </c>
      <c r="F520" s="286">
        <v>2896.67</v>
      </c>
      <c r="G520" s="286">
        <v>2998.42</v>
      </c>
      <c r="H520" s="286">
        <v>3039.86</v>
      </c>
      <c r="I520" s="286">
        <v>3070.39</v>
      </c>
      <c r="J520" s="286">
        <v>3068.96</v>
      </c>
      <c r="K520" s="286">
        <v>3117.44</v>
      </c>
      <c r="L520" s="286">
        <v>3165.37</v>
      </c>
      <c r="M520" s="286">
        <v>3181.38</v>
      </c>
      <c r="N520" s="286">
        <v>3171.57</v>
      </c>
      <c r="O520" s="286">
        <v>3156.16</v>
      </c>
      <c r="P520" s="286">
        <v>3160.69</v>
      </c>
      <c r="Q520" s="286">
        <v>3160.91</v>
      </c>
      <c r="R520" s="286">
        <v>3171.8</v>
      </c>
      <c r="S520" s="286">
        <v>3158.41</v>
      </c>
      <c r="T520" s="286">
        <v>3227.14</v>
      </c>
      <c r="U520" s="286">
        <v>3285.15</v>
      </c>
      <c r="V520" s="286">
        <v>3311.38</v>
      </c>
      <c r="W520" s="286">
        <v>3267.85</v>
      </c>
      <c r="X520" s="286">
        <v>3179.87</v>
      </c>
      <c r="Y520" s="286">
        <v>3119.67</v>
      </c>
    </row>
    <row r="521" spans="1:25">
      <c r="A521" s="320">
        <v>22</v>
      </c>
      <c r="B521" s="286">
        <v>3158.82</v>
      </c>
      <c r="C521" s="286">
        <v>3142.24</v>
      </c>
      <c r="D521" s="286">
        <v>2990.11</v>
      </c>
      <c r="E521" s="286">
        <v>2853.27</v>
      </c>
      <c r="F521" s="286">
        <v>2819.05</v>
      </c>
      <c r="G521" s="286">
        <v>2954.11</v>
      </c>
      <c r="H521" s="286">
        <v>3058.54</v>
      </c>
      <c r="I521" s="286">
        <v>3150.07</v>
      </c>
      <c r="J521" s="286">
        <v>3150.24</v>
      </c>
      <c r="K521" s="286">
        <v>3148.62</v>
      </c>
      <c r="L521" s="286">
        <v>3146.84</v>
      </c>
      <c r="M521" s="286">
        <v>3147.99</v>
      </c>
      <c r="N521" s="286">
        <v>3149.24</v>
      </c>
      <c r="O521" s="286">
        <v>3151.55</v>
      </c>
      <c r="P521" s="286">
        <v>3168.4</v>
      </c>
      <c r="Q521" s="286">
        <v>3194.57</v>
      </c>
      <c r="R521" s="286">
        <v>3236.97</v>
      </c>
      <c r="S521" s="286">
        <v>3191.6</v>
      </c>
      <c r="T521" s="286">
        <v>3260.96</v>
      </c>
      <c r="U521" s="286">
        <v>3254.64</v>
      </c>
      <c r="V521" s="286">
        <v>3297.91</v>
      </c>
      <c r="W521" s="286">
        <v>3274.73</v>
      </c>
      <c r="X521" s="286">
        <v>3197.57</v>
      </c>
      <c r="Y521" s="286">
        <v>3148.07</v>
      </c>
    </row>
    <row r="522" spans="1:25">
      <c r="A522" s="320">
        <v>23</v>
      </c>
      <c r="B522" s="286">
        <v>2987.38</v>
      </c>
      <c r="C522" s="286">
        <v>3013.88</v>
      </c>
      <c r="D522" s="286">
        <v>2966.04</v>
      </c>
      <c r="E522" s="286">
        <v>2919.35</v>
      </c>
      <c r="F522" s="286">
        <v>2887.86</v>
      </c>
      <c r="G522" s="286">
        <v>2948.83</v>
      </c>
      <c r="H522" s="286">
        <v>3006.06</v>
      </c>
      <c r="I522" s="286">
        <v>2987.69</v>
      </c>
      <c r="J522" s="286">
        <v>2993.81</v>
      </c>
      <c r="K522" s="286">
        <v>2992.68</v>
      </c>
      <c r="L522" s="286">
        <v>3000.03</v>
      </c>
      <c r="M522" s="286">
        <v>3001.68</v>
      </c>
      <c r="N522" s="286">
        <v>2948.7</v>
      </c>
      <c r="O522" s="286">
        <v>2924.68</v>
      </c>
      <c r="P522" s="286">
        <v>2894.72</v>
      </c>
      <c r="Q522" s="286">
        <v>2994.77</v>
      </c>
      <c r="R522" s="286">
        <v>2989.52</v>
      </c>
      <c r="S522" s="286">
        <v>2992.89</v>
      </c>
      <c r="T522" s="286">
        <v>3074.86</v>
      </c>
      <c r="U522" s="286">
        <v>3095.45</v>
      </c>
      <c r="V522" s="286">
        <v>3072.89</v>
      </c>
      <c r="W522" s="286">
        <v>3067.3</v>
      </c>
      <c r="X522" s="286">
        <v>3003.25</v>
      </c>
      <c r="Y522" s="286">
        <v>2972.77</v>
      </c>
    </row>
    <row r="523" spans="1:25">
      <c r="A523" s="320">
        <v>24</v>
      </c>
      <c r="B523" s="286">
        <v>2870.15</v>
      </c>
      <c r="C523" s="286">
        <v>2876.33</v>
      </c>
      <c r="D523" s="286">
        <v>2849</v>
      </c>
      <c r="E523" s="286">
        <v>2783.11</v>
      </c>
      <c r="F523" s="286">
        <v>2770.1</v>
      </c>
      <c r="G523" s="286">
        <v>2808.17</v>
      </c>
      <c r="H523" s="286">
        <v>2812.42</v>
      </c>
      <c r="I523" s="286">
        <v>2808.58</v>
      </c>
      <c r="J523" s="286">
        <v>2810.89</v>
      </c>
      <c r="K523" s="286">
        <v>2861.49</v>
      </c>
      <c r="L523" s="286">
        <v>2848.39</v>
      </c>
      <c r="M523" s="286">
        <v>2843.79</v>
      </c>
      <c r="N523" s="286">
        <v>2808.32</v>
      </c>
      <c r="O523" s="286">
        <v>2808.68</v>
      </c>
      <c r="P523" s="286">
        <v>2807.77</v>
      </c>
      <c r="Q523" s="286">
        <v>2825.24</v>
      </c>
      <c r="R523" s="286">
        <v>2837.28</v>
      </c>
      <c r="S523" s="286">
        <v>2855.37</v>
      </c>
      <c r="T523" s="286">
        <v>2907.04</v>
      </c>
      <c r="U523" s="286">
        <v>2945.98</v>
      </c>
      <c r="V523" s="286">
        <v>2998.11</v>
      </c>
      <c r="W523" s="286">
        <v>2990.97</v>
      </c>
      <c r="X523" s="286">
        <v>2882.47</v>
      </c>
      <c r="Y523" s="286">
        <v>2861.92</v>
      </c>
    </row>
    <row r="524" spans="1:25">
      <c r="A524" s="320">
        <v>25</v>
      </c>
      <c r="B524" s="286">
        <v>2897.36</v>
      </c>
      <c r="C524" s="286">
        <v>2905.48</v>
      </c>
      <c r="D524" s="286">
        <v>2960.32</v>
      </c>
      <c r="E524" s="286">
        <v>2910.94</v>
      </c>
      <c r="F524" s="286">
        <v>2885.29</v>
      </c>
      <c r="G524" s="286">
        <v>2940.56</v>
      </c>
      <c r="H524" s="286">
        <v>3009.64</v>
      </c>
      <c r="I524" s="286">
        <v>3013</v>
      </c>
      <c r="J524" s="286">
        <v>3033.38</v>
      </c>
      <c r="K524" s="286">
        <v>3036.23</v>
      </c>
      <c r="L524" s="286">
        <v>3024.78</v>
      </c>
      <c r="M524" s="286">
        <v>3024</v>
      </c>
      <c r="N524" s="286">
        <v>2986.34</v>
      </c>
      <c r="O524" s="286">
        <v>2986.68</v>
      </c>
      <c r="P524" s="286">
        <v>2996.89</v>
      </c>
      <c r="Q524" s="286">
        <v>2998.58</v>
      </c>
      <c r="R524" s="286">
        <v>3018.41</v>
      </c>
      <c r="S524" s="286">
        <v>3030.21</v>
      </c>
      <c r="T524" s="286">
        <v>2989.85</v>
      </c>
      <c r="U524" s="286">
        <v>3020.43</v>
      </c>
      <c r="V524" s="286">
        <v>3043.41</v>
      </c>
      <c r="W524" s="286">
        <v>3022.55</v>
      </c>
      <c r="X524" s="286">
        <v>2940.07</v>
      </c>
      <c r="Y524" s="286">
        <v>2922.12</v>
      </c>
    </row>
    <row r="525" spans="1:25">
      <c r="A525" s="320">
        <v>26</v>
      </c>
      <c r="B525" s="286">
        <v>3109.54</v>
      </c>
      <c r="C525" s="286">
        <v>3111.55</v>
      </c>
      <c r="D525" s="286">
        <v>3168.98</v>
      </c>
      <c r="E525" s="286">
        <v>3183.16</v>
      </c>
      <c r="F525" s="286">
        <v>3159.48</v>
      </c>
      <c r="G525" s="286">
        <v>3207.02</v>
      </c>
      <c r="H525" s="286">
        <v>3275.27</v>
      </c>
      <c r="I525" s="286">
        <v>3265.94</v>
      </c>
      <c r="J525" s="286">
        <v>3285.58</v>
      </c>
      <c r="K525" s="286">
        <v>3292.15</v>
      </c>
      <c r="L525" s="286">
        <v>3282.09</v>
      </c>
      <c r="M525" s="286">
        <v>3285.56</v>
      </c>
      <c r="N525" s="286">
        <v>3175.61</v>
      </c>
      <c r="O525" s="286">
        <v>3265.52</v>
      </c>
      <c r="P525" s="286">
        <v>3264.41</v>
      </c>
      <c r="Q525" s="286">
        <v>3278.1</v>
      </c>
      <c r="R525" s="286">
        <v>3290.15</v>
      </c>
      <c r="S525" s="286">
        <v>3304.74</v>
      </c>
      <c r="T525" s="286">
        <v>3231.44</v>
      </c>
      <c r="U525" s="286">
        <v>3248.08</v>
      </c>
      <c r="V525" s="286">
        <v>3292.38</v>
      </c>
      <c r="W525" s="286">
        <v>3277.99</v>
      </c>
      <c r="X525" s="286">
        <v>3151.82</v>
      </c>
      <c r="Y525" s="286">
        <v>3122.95</v>
      </c>
    </row>
    <row r="526" spans="1:25">
      <c r="A526" s="320">
        <v>27</v>
      </c>
      <c r="B526" s="286">
        <v>3093.19</v>
      </c>
      <c r="C526" s="286">
        <v>3105.55</v>
      </c>
      <c r="D526" s="286">
        <v>3208.05</v>
      </c>
      <c r="E526" s="286">
        <v>3205.09</v>
      </c>
      <c r="F526" s="286">
        <v>3116.47</v>
      </c>
      <c r="G526" s="286">
        <v>3214.22</v>
      </c>
      <c r="H526" s="286">
        <v>3280.7</v>
      </c>
      <c r="I526" s="286">
        <v>3308.67</v>
      </c>
      <c r="J526" s="286">
        <v>3263.07</v>
      </c>
      <c r="K526" s="286">
        <v>3335.42</v>
      </c>
      <c r="L526" s="286">
        <v>3281.58</v>
      </c>
      <c r="M526" s="286">
        <v>3299.65</v>
      </c>
      <c r="N526" s="286">
        <v>3185.81</v>
      </c>
      <c r="O526" s="286">
        <v>3182.53</v>
      </c>
      <c r="P526" s="286">
        <v>3195.87</v>
      </c>
      <c r="Q526" s="286">
        <v>3194.03</v>
      </c>
      <c r="R526" s="286">
        <v>3235.87</v>
      </c>
      <c r="S526" s="286">
        <v>3252.36</v>
      </c>
      <c r="T526" s="286">
        <v>3284.19</v>
      </c>
      <c r="U526" s="286">
        <v>3245.32</v>
      </c>
      <c r="V526" s="286">
        <v>3356.35</v>
      </c>
      <c r="W526" s="286">
        <v>3333.78</v>
      </c>
      <c r="X526" s="286">
        <v>3163.79</v>
      </c>
      <c r="Y526" s="286">
        <v>3143.44</v>
      </c>
    </row>
    <row r="527" spans="1:25">
      <c r="A527" s="320">
        <v>28</v>
      </c>
      <c r="B527" s="286">
        <v>3073.91</v>
      </c>
      <c r="C527" s="286">
        <v>3061.48</v>
      </c>
      <c r="D527" s="286">
        <v>3082.84</v>
      </c>
      <c r="E527" s="286">
        <v>3037.56</v>
      </c>
      <c r="F527" s="286">
        <v>3029.08</v>
      </c>
      <c r="G527" s="286">
        <v>3127.87</v>
      </c>
      <c r="H527" s="286">
        <v>3180.38</v>
      </c>
      <c r="I527" s="286">
        <v>3244.76</v>
      </c>
      <c r="J527" s="286">
        <v>3280.36</v>
      </c>
      <c r="K527" s="286">
        <v>3279.98</v>
      </c>
      <c r="L527" s="286">
        <v>3234.23</v>
      </c>
      <c r="M527" s="286">
        <v>3236.5</v>
      </c>
      <c r="N527" s="286">
        <v>3217.57</v>
      </c>
      <c r="O527" s="286">
        <v>3228.73</v>
      </c>
      <c r="P527" s="286">
        <v>3229.49</v>
      </c>
      <c r="Q527" s="286">
        <v>3249.72</v>
      </c>
      <c r="R527" s="286">
        <v>3275.56</v>
      </c>
      <c r="S527" s="286">
        <v>3271</v>
      </c>
      <c r="T527" s="286">
        <v>3232.06</v>
      </c>
      <c r="U527" s="286">
        <v>3266.71</v>
      </c>
      <c r="V527" s="286">
        <v>3272.61</v>
      </c>
      <c r="W527" s="286">
        <v>3245.94</v>
      </c>
      <c r="X527" s="286">
        <v>3130.78</v>
      </c>
      <c r="Y527" s="286">
        <v>3093.73</v>
      </c>
    </row>
    <row r="528" spans="1:25">
      <c r="A528" s="320">
        <v>29</v>
      </c>
      <c r="B528" s="286">
        <v>2969.73</v>
      </c>
      <c r="C528" s="286">
        <v>2934.92</v>
      </c>
      <c r="D528" s="286">
        <v>2950.4</v>
      </c>
      <c r="E528" s="286">
        <v>2881.6</v>
      </c>
      <c r="F528" s="286">
        <v>2861.86</v>
      </c>
      <c r="G528" s="286">
        <v>2932.41</v>
      </c>
      <c r="H528" s="286">
        <v>2988.07</v>
      </c>
      <c r="I528" s="286">
        <v>3020.98</v>
      </c>
      <c r="J528" s="286">
        <v>3105</v>
      </c>
      <c r="K528" s="286">
        <v>3099.31</v>
      </c>
      <c r="L528" s="286">
        <v>3094.67</v>
      </c>
      <c r="M528" s="286">
        <v>3092.41</v>
      </c>
      <c r="N528" s="286">
        <v>3049.84</v>
      </c>
      <c r="O528" s="286">
        <v>3054.58</v>
      </c>
      <c r="P528" s="286">
        <v>3087.48</v>
      </c>
      <c r="Q528" s="286">
        <v>3100.52</v>
      </c>
      <c r="R528" s="286">
        <v>3079.11</v>
      </c>
      <c r="S528" s="286">
        <v>3126.91</v>
      </c>
      <c r="T528" s="286">
        <v>3088.23</v>
      </c>
      <c r="U528" s="286">
        <v>3107.15</v>
      </c>
      <c r="V528" s="286">
        <v>3126.1</v>
      </c>
      <c r="W528" s="286">
        <v>3074.54</v>
      </c>
      <c r="X528" s="286">
        <v>2975.57</v>
      </c>
      <c r="Y528" s="286">
        <v>2946.97</v>
      </c>
    </row>
    <row r="529" spans="1:25">
      <c r="A529" s="320">
        <v>30</v>
      </c>
      <c r="B529" s="286">
        <v>2900.13</v>
      </c>
      <c r="C529" s="286">
        <v>2885.87</v>
      </c>
      <c r="D529" s="286">
        <v>2915.91</v>
      </c>
      <c r="E529" s="286">
        <v>2897.11</v>
      </c>
      <c r="F529" s="286">
        <v>2869.09</v>
      </c>
      <c r="G529" s="286">
        <v>2962.44</v>
      </c>
      <c r="H529" s="286">
        <v>3079.73</v>
      </c>
      <c r="I529" s="286">
        <v>3092.81</v>
      </c>
      <c r="J529" s="286">
        <v>3110.63</v>
      </c>
      <c r="K529" s="286">
        <v>3116.26</v>
      </c>
      <c r="L529" s="286">
        <v>3104.97</v>
      </c>
      <c r="M529" s="286">
        <v>3055.36</v>
      </c>
      <c r="N529" s="286">
        <v>3023.41</v>
      </c>
      <c r="O529" s="286">
        <v>3026.48</v>
      </c>
      <c r="P529" s="286">
        <v>3055.55</v>
      </c>
      <c r="Q529" s="286">
        <v>3074.36</v>
      </c>
      <c r="R529" s="286">
        <v>3123.2</v>
      </c>
      <c r="S529" s="286">
        <v>3148.17</v>
      </c>
      <c r="T529" s="286">
        <v>3098.4</v>
      </c>
      <c r="U529" s="286">
        <v>3098.73</v>
      </c>
      <c r="V529" s="286">
        <v>3125.36</v>
      </c>
      <c r="W529" s="286">
        <v>3076.23</v>
      </c>
      <c r="X529" s="286">
        <v>2968.9</v>
      </c>
      <c r="Y529" s="286">
        <v>2918.37</v>
      </c>
    </row>
    <row r="530" spans="1:25">
      <c r="A530" s="320">
        <v>31</v>
      </c>
      <c r="B530" s="286">
        <v>2790.9</v>
      </c>
      <c r="C530" s="286">
        <v>2790.63</v>
      </c>
      <c r="D530" s="286">
        <v>2803.12</v>
      </c>
      <c r="E530" s="286">
        <v>2795.62</v>
      </c>
      <c r="F530" s="286">
        <v>2851.27</v>
      </c>
      <c r="G530" s="286">
        <v>2918.04</v>
      </c>
      <c r="H530" s="286">
        <v>2978.5</v>
      </c>
      <c r="I530" s="286">
        <v>2982.21</v>
      </c>
      <c r="J530" s="286">
        <v>3015.57</v>
      </c>
      <c r="K530" s="286">
        <v>3024.2</v>
      </c>
      <c r="L530" s="286">
        <v>3011.31</v>
      </c>
      <c r="M530" s="286">
        <v>3008.86</v>
      </c>
      <c r="N530" s="286">
        <v>2960.16</v>
      </c>
      <c r="O530" s="286">
        <v>2962.8</v>
      </c>
      <c r="P530" s="286">
        <v>2983.91</v>
      </c>
      <c r="Q530" s="286">
        <v>3050.58</v>
      </c>
      <c r="R530" s="286">
        <v>3070.7</v>
      </c>
      <c r="S530" s="286">
        <v>3089.25</v>
      </c>
      <c r="T530" s="286">
        <v>3049.31</v>
      </c>
      <c r="U530" s="286">
        <v>3013.46</v>
      </c>
      <c r="V530" s="286">
        <v>2980.25</v>
      </c>
      <c r="W530" s="286">
        <v>2977.28</v>
      </c>
      <c r="X530" s="286">
        <v>2845.42</v>
      </c>
      <c r="Y530" s="286">
        <v>2827.94</v>
      </c>
    </row>
    <row r="531" spans="1:25">
      <c r="A531" s="310"/>
      <c r="B531" s="310"/>
      <c r="C531" s="310"/>
      <c r="D531" s="31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</row>
    <row r="532" spans="1:25" s="332" customFormat="1" ht="15.75" thickBot="1">
      <c r="A532" s="353" t="s">
        <v>224</v>
      </c>
      <c r="B532" s="353"/>
      <c r="C532" s="353"/>
      <c r="D532" s="353"/>
      <c r="E532" s="353"/>
      <c r="F532" s="353"/>
      <c r="G532" s="353"/>
      <c r="H532" s="353"/>
      <c r="I532" s="353"/>
      <c r="J532" s="353"/>
      <c r="K532" s="353"/>
      <c r="L532" s="353"/>
      <c r="M532" s="353"/>
      <c r="N532" s="354">
        <v>1002236.25</v>
      </c>
      <c r="O532" s="355"/>
      <c r="P532" s="355"/>
      <c r="Q532" s="355"/>
      <c r="R532" s="355"/>
      <c r="S532" s="355"/>
      <c r="T532" s="355"/>
      <c r="U532" s="355"/>
      <c r="V532" s="355"/>
      <c r="W532" s="355"/>
      <c r="X532" s="355"/>
      <c r="Y532" s="355"/>
    </row>
    <row r="533" spans="1:25" s="357" customFormat="1" ht="15" customHeight="1">
      <c r="A533" s="447" t="s">
        <v>338</v>
      </c>
      <c r="B533" s="448"/>
      <c r="C533" s="448"/>
      <c r="D533" s="448"/>
      <c r="E533" s="448"/>
      <c r="F533" s="448"/>
      <c r="G533" s="448"/>
      <c r="H533" s="448"/>
      <c r="I533" s="448"/>
      <c r="J533" s="448"/>
      <c r="K533" s="448"/>
      <c r="L533" s="448"/>
      <c r="M533" s="448"/>
      <c r="N533" s="359">
        <v>999432.39</v>
      </c>
      <c r="O533" s="356"/>
      <c r="P533" s="356"/>
      <c r="Q533" s="356"/>
      <c r="R533" s="356"/>
      <c r="S533" s="356"/>
      <c r="T533" s="356"/>
      <c r="U533" s="356"/>
      <c r="V533" s="356"/>
      <c r="W533" s="356"/>
      <c r="X533" s="356"/>
      <c r="Y533" s="356"/>
    </row>
    <row r="534" spans="1:25" s="357" customFormat="1">
      <c r="A534" s="445" t="s">
        <v>339</v>
      </c>
      <c r="B534" s="446"/>
      <c r="C534" s="446"/>
      <c r="D534" s="446"/>
      <c r="E534" s="446"/>
      <c r="F534" s="446"/>
      <c r="G534" s="446"/>
      <c r="H534" s="446"/>
      <c r="I534" s="446"/>
      <c r="J534" s="446"/>
      <c r="K534" s="446"/>
      <c r="L534" s="446"/>
      <c r="M534" s="446"/>
      <c r="N534" s="446"/>
      <c r="O534" s="446"/>
      <c r="P534" s="446"/>
      <c r="Q534" s="446"/>
      <c r="R534" s="446"/>
      <c r="S534" s="358">
        <v>2803.86</v>
      </c>
      <c r="T534" s="356"/>
      <c r="U534" s="356"/>
      <c r="V534" s="356"/>
      <c r="W534" s="356"/>
      <c r="X534" s="356"/>
      <c r="Y534" s="356"/>
    </row>
    <row r="535" spans="1:25">
      <c r="A535" s="310"/>
      <c r="B535" s="312"/>
      <c r="C535" s="310"/>
      <c r="D535" s="310"/>
      <c r="E535" s="310"/>
      <c r="F535" s="310"/>
      <c r="G535" s="310"/>
      <c r="H535" s="310"/>
      <c r="I535" s="310"/>
      <c r="J535" s="310"/>
      <c r="K535" s="310"/>
      <c r="L535" s="310"/>
      <c r="M535" s="310"/>
      <c r="N535" s="349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</row>
    <row r="536" spans="1:25">
      <c r="A536" s="310"/>
      <c r="B536" s="310"/>
      <c r="C536" s="310"/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</row>
    <row r="537" spans="1:25">
      <c r="A537" s="310"/>
      <c r="B537" s="312" t="s">
        <v>77</v>
      </c>
      <c r="C537" s="310"/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</row>
    <row r="538" spans="1:25">
      <c r="A538" s="310"/>
      <c r="B538" s="310"/>
      <c r="C538" s="310"/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</row>
    <row r="539" spans="1:25">
      <c r="A539" s="310"/>
      <c r="B539" s="453"/>
      <c r="C539" s="453"/>
      <c r="D539" s="453"/>
      <c r="E539" s="453"/>
      <c r="F539" s="453"/>
      <c r="G539" s="453"/>
      <c r="H539" s="453"/>
      <c r="I539" s="453"/>
      <c r="J539" s="453"/>
      <c r="K539" s="453"/>
      <c r="L539" s="453"/>
      <c r="M539" s="453"/>
      <c r="N539" s="453" t="s">
        <v>30</v>
      </c>
      <c r="O539" s="453"/>
      <c r="P539" s="453"/>
      <c r="Q539" s="453"/>
      <c r="R539" s="453"/>
      <c r="S539" s="310"/>
      <c r="T539" s="310"/>
      <c r="U539" s="310"/>
      <c r="V539" s="310"/>
      <c r="W539" s="310"/>
      <c r="X539" s="310"/>
      <c r="Y539" s="310"/>
    </row>
    <row r="540" spans="1:25">
      <c r="A540" s="316"/>
      <c r="B540" s="453"/>
      <c r="C540" s="453"/>
      <c r="D540" s="453"/>
      <c r="E540" s="453"/>
      <c r="F540" s="453"/>
      <c r="G540" s="453"/>
      <c r="H540" s="453"/>
      <c r="I540" s="453"/>
      <c r="J540" s="453"/>
      <c r="K540" s="453"/>
      <c r="L540" s="453"/>
      <c r="M540" s="453"/>
      <c r="N540" s="317" t="s">
        <v>25</v>
      </c>
      <c r="O540" s="338" t="s">
        <v>26</v>
      </c>
      <c r="P540" s="317" t="s">
        <v>27</v>
      </c>
      <c r="Q540" s="317" t="s">
        <v>28</v>
      </c>
      <c r="R540" s="317" t="s">
        <v>29</v>
      </c>
      <c r="S540" s="310"/>
      <c r="T540" s="310"/>
      <c r="U540" s="310"/>
      <c r="V540" s="310"/>
      <c r="W540" s="310"/>
      <c r="X540" s="310"/>
      <c r="Y540" s="310"/>
    </row>
    <row r="541" spans="1:25">
      <c r="A541" s="289"/>
      <c r="B541" s="458" t="s">
        <v>227</v>
      </c>
      <c r="C541" s="458"/>
      <c r="D541" s="458"/>
      <c r="E541" s="458"/>
      <c r="F541" s="458"/>
      <c r="G541" s="458"/>
      <c r="H541" s="458"/>
      <c r="I541" s="458"/>
      <c r="J541" s="458"/>
      <c r="K541" s="458"/>
      <c r="L541" s="458"/>
      <c r="M541" s="458"/>
      <c r="N541" s="286">
        <v>934632.46</v>
      </c>
      <c r="O541" s="337">
        <v>934632.46</v>
      </c>
      <c r="P541" s="286">
        <v>1834685.98</v>
      </c>
      <c r="Q541" s="286">
        <v>2118141.2999999998</v>
      </c>
      <c r="R541" s="286">
        <v>1692151.01</v>
      </c>
      <c r="S541" s="310"/>
      <c r="T541" s="310"/>
      <c r="U541" s="310"/>
      <c r="V541" s="310"/>
      <c r="W541" s="310"/>
      <c r="X541" s="310"/>
      <c r="Y541" s="310"/>
    </row>
    <row r="542" spans="1:25">
      <c r="A542" s="310"/>
      <c r="B542" s="310"/>
      <c r="C542" s="310"/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</row>
    <row r="543" spans="1:25">
      <c r="A543" s="310"/>
      <c r="B543" s="312" t="s">
        <v>92</v>
      </c>
      <c r="C543" s="310"/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</row>
    <row r="544" spans="1:25">
      <c r="A544" s="310"/>
      <c r="B544" s="310"/>
      <c r="C544" s="310"/>
      <c r="D544" s="31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</row>
    <row r="545" spans="1:25">
      <c r="A545" s="310"/>
      <c r="B545" s="453"/>
      <c r="C545" s="453"/>
      <c r="D545" s="453"/>
      <c r="E545" s="453"/>
      <c r="F545" s="453"/>
      <c r="G545" s="453"/>
      <c r="H545" s="453"/>
      <c r="I545" s="453"/>
      <c r="J545" s="453"/>
      <c r="K545" s="453"/>
      <c r="L545" s="453"/>
      <c r="M545" s="453"/>
      <c r="N545" s="326" t="s">
        <v>342</v>
      </c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</row>
    <row r="546" spans="1:25" ht="29.25" customHeight="1">
      <c r="A546" s="310"/>
      <c r="B546" s="457" t="s">
        <v>345</v>
      </c>
      <c r="C546" s="458"/>
      <c r="D546" s="458"/>
      <c r="E546" s="458"/>
      <c r="F546" s="458"/>
      <c r="G546" s="458"/>
      <c r="H546" s="458"/>
      <c r="I546" s="458"/>
      <c r="J546" s="458"/>
      <c r="K546" s="458"/>
      <c r="L546" s="458"/>
      <c r="M546" s="458"/>
      <c r="N546" s="286">
        <v>322592.31</v>
      </c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</row>
    <row r="547" spans="1:25" ht="29.25" customHeight="1">
      <c r="A547" s="310"/>
      <c r="B547" s="351"/>
      <c r="C547" s="352"/>
      <c r="D547" s="352"/>
      <c r="E547" s="352"/>
      <c r="F547" s="352"/>
      <c r="G547" s="352"/>
      <c r="H547" s="352"/>
      <c r="I547" s="352"/>
      <c r="J547" s="352"/>
      <c r="K547" s="352"/>
      <c r="L547" s="352"/>
      <c r="M547" s="352"/>
      <c r="N547" s="289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</row>
    <row r="548" spans="1:25">
      <c r="A548" s="350"/>
      <c r="B548" s="350"/>
      <c r="C548" s="350"/>
      <c r="D548" s="350"/>
      <c r="E548" s="350"/>
      <c r="F548" s="350"/>
      <c r="G548" s="350"/>
      <c r="H548" s="350"/>
      <c r="I548" s="350"/>
      <c r="J548" s="350"/>
      <c r="K548" s="350"/>
      <c r="L548" s="350"/>
      <c r="M548" s="350"/>
      <c r="N548" s="350"/>
      <c r="O548" s="350"/>
      <c r="P548" s="350"/>
      <c r="Q548" s="350"/>
      <c r="R548" s="350"/>
      <c r="S548" s="350"/>
      <c r="T548" s="310"/>
      <c r="U548" s="310"/>
      <c r="V548" s="310"/>
      <c r="W548" s="310"/>
      <c r="X548" s="310"/>
      <c r="Y548" s="310"/>
    </row>
    <row r="549" spans="1:25" ht="57" customHeight="1">
      <c r="A549" s="443" t="s">
        <v>228</v>
      </c>
      <c r="B549" s="443"/>
      <c r="C549" s="443"/>
      <c r="D549" s="443"/>
      <c r="E549" s="443"/>
      <c r="F549" s="443"/>
      <c r="G549" s="443"/>
      <c r="H549" s="443"/>
      <c r="I549" s="443"/>
      <c r="J549" s="443"/>
      <c r="K549" s="443"/>
      <c r="L549" s="443"/>
      <c r="M549" s="443"/>
      <c r="N549" s="443"/>
      <c r="O549" s="443"/>
      <c r="P549" s="443"/>
      <c r="Q549" s="443"/>
      <c r="R549" s="443"/>
      <c r="S549" s="443"/>
      <c r="T549" s="443"/>
      <c r="U549" s="443"/>
      <c r="V549" s="443"/>
      <c r="W549" s="443"/>
      <c r="X549" s="443"/>
      <c r="Y549" s="443"/>
    </row>
    <row r="550" spans="1:25">
      <c r="A550" s="312"/>
      <c r="B550" s="313" t="s">
        <v>219</v>
      </c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</row>
    <row r="551" spans="1:25">
      <c r="A551" s="433" t="s">
        <v>218</v>
      </c>
      <c r="B551" s="449" t="s">
        <v>95</v>
      </c>
      <c r="C551" s="449"/>
      <c r="D551" s="449"/>
      <c r="E551" s="449"/>
      <c r="F551" s="449"/>
      <c r="G551" s="449"/>
      <c r="H551" s="449"/>
      <c r="I551" s="449"/>
      <c r="J551" s="449"/>
      <c r="K551" s="449"/>
      <c r="L551" s="449"/>
      <c r="M551" s="449"/>
      <c r="N551" s="449"/>
      <c r="O551" s="449"/>
      <c r="P551" s="449"/>
      <c r="Q551" s="449"/>
      <c r="R551" s="449"/>
      <c r="S551" s="449"/>
      <c r="T551" s="449"/>
      <c r="U551" s="449"/>
      <c r="V551" s="449"/>
      <c r="W551" s="449"/>
      <c r="X551" s="449"/>
      <c r="Y551" s="449"/>
    </row>
    <row r="552" spans="1:25" ht="30">
      <c r="A552" s="433"/>
      <c r="B552" s="311" t="s">
        <v>1</v>
      </c>
      <c r="C552" s="311" t="s">
        <v>2</v>
      </c>
      <c r="D552" s="311" t="s">
        <v>3</v>
      </c>
      <c r="E552" s="311" t="s">
        <v>4</v>
      </c>
      <c r="F552" s="311" t="s">
        <v>5</v>
      </c>
      <c r="G552" s="311" t="s">
        <v>6</v>
      </c>
      <c r="H552" s="311" t="s">
        <v>7</v>
      </c>
      <c r="I552" s="311" t="s">
        <v>8</v>
      </c>
      <c r="J552" s="311" t="s">
        <v>9</v>
      </c>
      <c r="K552" s="311" t="s">
        <v>10</v>
      </c>
      <c r="L552" s="311" t="s">
        <v>11</v>
      </c>
      <c r="M552" s="311" t="s">
        <v>12</v>
      </c>
      <c r="N552" s="311" t="s">
        <v>13</v>
      </c>
      <c r="O552" s="311" t="s">
        <v>14</v>
      </c>
      <c r="P552" s="311" t="s">
        <v>15</v>
      </c>
      <c r="Q552" s="311" t="s">
        <v>16</v>
      </c>
      <c r="R552" s="311" t="s">
        <v>17</v>
      </c>
      <c r="S552" s="311" t="s">
        <v>18</v>
      </c>
      <c r="T552" s="311" t="s">
        <v>19</v>
      </c>
      <c r="U552" s="311" t="s">
        <v>20</v>
      </c>
      <c r="V552" s="311" t="s">
        <v>21</v>
      </c>
      <c r="W552" s="311" t="s">
        <v>22</v>
      </c>
      <c r="X552" s="311" t="s">
        <v>23</v>
      </c>
      <c r="Y552" s="311" t="s">
        <v>24</v>
      </c>
    </row>
    <row r="553" spans="1:25">
      <c r="A553" s="320">
        <v>1</v>
      </c>
      <c r="B553" s="286">
        <v>2776.63</v>
      </c>
      <c r="C553" s="286">
        <v>2788.7</v>
      </c>
      <c r="D553" s="286">
        <v>2799.71</v>
      </c>
      <c r="E553" s="286">
        <v>2632.47</v>
      </c>
      <c r="F553" s="286">
        <v>2620.89</v>
      </c>
      <c r="G553" s="286">
        <v>2747.54</v>
      </c>
      <c r="H553" s="286">
        <v>2821.47</v>
      </c>
      <c r="I553" s="286">
        <v>2847.42</v>
      </c>
      <c r="J553" s="286">
        <v>2890.93</v>
      </c>
      <c r="K553" s="286">
        <v>2890.32</v>
      </c>
      <c r="L553" s="286">
        <v>2885.91</v>
      </c>
      <c r="M553" s="286">
        <v>2881.6</v>
      </c>
      <c r="N553" s="286">
        <v>2881.09</v>
      </c>
      <c r="O553" s="286">
        <v>2889.71</v>
      </c>
      <c r="P553" s="286">
        <v>2899.61</v>
      </c>
      <c r="Q553" s="286">
        <v>2886.6</v>
      </c>
      <c r="R553" s="286">
        <v>2914.63</v>
      </c>
      <c r="S553" s="286">
        <v>2897.03</v>
      </c>
      <c r="T553" s="286">
        <v>2944.95</v>
      </c>
      <c r="U553" s="286">
        <v>2989.82</v>
      </c>
      <c r="V553" s="286">
        <v>2912.39</v>
      </c>
      <c r="W553" s="286">
        <v>2893.58</v>
      </c>
      <c r="X553" s="286">
        <v>2817.84</v>
      </c>
      <c r="Y553" s="286">
        <v>2781.45</v>
      </c>
    </row>
    <row r="554" spans="1:25">
      <c r="A554" s="320">
        <v>2</v>
      </c>
      <c r="B554" s="286">
        <v>2800.77</v>
      </c>
      <c r="C554" s="286">
        <v>2843.7</v>
      </c>
      <c r="D554" s="286">
        <v>2848.65</v>
      </c>
      <c r="E554" s="286">
        <v>2782.05</v>
      </c>
      <c r="F554" s="286">
        <v>2789.56</v>
      </c>
      <c r="G554" s="286">
        <v>2917.61</v>
      </c>
      <c r="H554" s="286">
        <v>2959.91</v>
      </c>
      <c r="I554" s="286">
        <v>2968.98</v>
      </c>
      <c r="J554" s="286">
        <v>2983.46</v>
      </c>
      <c r="K554" s="286">
        <v>2983.47</v>
      </c>
      <c r="L554" s="286">
        <v>2981.78</v>
      </c>
      <c r="M554" s="286">
        <v>2969.25</v>
      </c>
      <c r="N554" s="286">
        <v>2910.72</v>
      </c>
      <c r="O554" s="286">
        <v>2894.71</v>
      </c>
      <c r="P554" s="286">
        <v>2884.38</v>
      </c>
      <c r="Q554" s="286">
        <v>2907.09</v>
      </c>
      <c r="R554" s="286">
        <v>2906.97</v>
      </c>
      <c r="S554" s="286">
        <v>2925.08</v>
      </c>
      <c r="T554" s="286">
        <v>3044.22</v>
      </c>
      <c r="U554" s="286">
        <v>3063.91</v>
      </c>
      <c r="V554" s="286">
        <v>2946.1</v>
      </c>
      <c r="W554" s="286">
        <v>2961.6</v>
      </c>
      <c r="X554" s="286">
        <v>2905.46</v>
      </c>
      <c r="Y554" s="286">
        <v>2766.85</v>
      </c>
    </row>
    <row r="555" spans="1:25">
      <c r="A555" s="320">
        <v>3</v>
      </c>
      <c r="B555" s="286">
        <v>2636.08</v>
      </c>
      <c r="C555" s="286">
        <v>2671.69</v>
      </c>
      <c r="D555" s="286">
        <v>2818.48</v>
      </c>
      <c r="E555" s="286">
        <v>2680.01</v>
      </c>
      <c r="F555" s="286">
        <v>2679.26</v>
      </c>
      <c r="G555" s="286">
        <v>2856.04</v>
      </c>
      <c r="H555" s="286">
        <v>2903.37</v>
      </c>
      <c r="I555" s="286">
        <v>2862.2</v>
      </c>
      <c r="J555" s="286">
        <v>2895.86</v>
      </c>
      <c r="K555" s="286">
        <v>2878.17</v>
      </c>
      <c r="L555" s="286">
        <v>2925.4</v>
      </c>
      <c r="M555" s="286">
        <v>2885.69</v>
      </c>
      <c r="N555" s="286">
        <v>2881.62</v>
      </c>
      <c r="O555" s="286">
        <v>2886.77</v>
      </c>
      <c r="P555" s="286">
        <v>2863.01</v>
      </c>
      <c r="Q555" s="286">
        <v>2886.25</v>
      </c>
      <c r="R555" s="286">
        <v>2896.24</v>
      </c>
      <c r="S555" s="286">
        <v>2924.74</v>
      </c>
      <c r="T555" s="286">
        <v>2987.07</v>
      </c>
      <c r="U555" s="286">
        <v>2964.89</v>
      </c>
      <c r="V555" s="286">
        <v>2901.36</v>
      </c>
      <c r="W555" s="286">
        <v>2873.07</v>
      </c>
      <c r="X555" s="286">
        <v>2790.57</v>
      </c>
      <c r="Y555" s="286">
        <v>2694.46</v>
      </c>
    </row>
    <row r="556" spans="1:25">
      <c r="A556" s="320">
        <v>4</v>
      </c>
      <c r="B556" s="286">
        <v>2632.28</v>
      </c>
      <c r="C556" s="286">
        <v>2666.91</v>
      </c>
      <c r="D556" s="286">
        <v>2869.02</v>
      </c>
      <c r="E556" s="286">
        <v>2667.06</v>
      </c>
      <c r="F556" s="286">
        <v>2694.36</v>
      </c>
      <c r="G556" s="286">
        <v>2827.78</v>
      </c>
      <c r="H556" s="286">
        <v>2883.92</v>
      </c>
      <c r="I556" s="286">
        <v>2969.24</v>
      </c>
      <c r="J556" s="286">
        <v>3060.67</v>
      </c>
      <c r="K556" s="286">
        <v>2977.74</v>
      </c>
      <c r="L556" s="286">
        <v>2972.88</v>
      </c>
      <c r="M556" s="286">
        <v>2938.41</v>
      </c>
      <c r="N556" s="286">
        <v>3022.88</v>
      </c>
      <c r="O556" s="286">
        <v>3009.23</v>
      </c>
      <c r="P556" s="286">
        <v>3036.68</v>
      </c>
      <c r="Q556" s="286">
        <v>3066.49</v>
      </c>
      <c r="R556" s="286">
        <v>3064.69</v>
      </c>
      <c r="S556" s="286">
        <v>3072.94</v>
      </c>
      <c r="T556" s="286">
        <v>3113.5</v>
      </c>
      <c r="U556" s="286">
        <v>3136.09</v>
      </c>
      <c r="V556" s="286">
        <v>3052.73</v>
      </c>
      <c r="W556" s="286">
        <v>2932.32</v>
      </c>
      <c r="X556" s="286">
        <v>2831.59</v>
      </c>
      <c r="Y556" s="286">
        <v>2737.44</v>
      </c>
    </row>
    <row r="557" spans="1:25">
      <c r="A557" s="320">
        <v>5</v>
      </c>
      <c r="B557" s="286">
        <v>2700.31</v>
      </c>
      <c r="C557" s="286">
        <v>2678.56</v>
      </c>
      <c r="D557" s="286">
        <v>2921.28</v>
      </c>
      <c r="E557" s="286">
        <v>2783.73</v>
      </c>
      <c r="F557" s="286">
        <v>2766.3</v>
      </c>
      <c r="G557" s="286">
        <v>2901.63</v>
      </c>
      <c r="H557" s="286">
        <v>2934.85</v>
      </c>
      <c r="I557" s="286">
        <v>2919.32</v>
      </c>
      <c r="J557" s="286">
        <v>2948.97</v>
      </c>
      <c r="K557" s="286">
        <v>2949.07</v>
      </c>
      <c r="L557" s="286">
        <v>2935.94</v>
      </c>
      <c r="M557" s="286">
        <v>2985.35</v>
      </c>
      <c r="N557" s="286">
        <v>2859.42</v>
      </c>
      <c r="O557" s="286">
        <v>2823.55</v>
      </c>
      <c r="P557" s="286">
        <v>2990.16</v>
      </c>
      <c r="Q557" s="286">
        <v>2802.98</v>
      </c>
      <c r="R557" s="286">
        <v>2857.37</v>
      </c>
      <c r="S557" s="286">
        <v>2906.64</v>
      </c>
      <c r="T557" s="286">
        <v>3060.35</v>
      </c>
      <c r="U557" s="286">
        <v>3048.53</v>
      </c>
      <c r="V557" s="286">
        <v>2963.02</v>
      </c>
      <c r="W557" s="286">
        <v>2928.31</v>
      </c>
      <c r="X557" s="286">
        <v>2880.92</v>
      </c>
      <c r="Y557" s="286">
        <v>2800.24</v>
      </c>
    </row>
    <row r="558" spans="1:25">
      <c r="A558" s="320">
        <v>6</v>
      </c>
      <c r="B558" s="286">
        <v>2773.3</v>
      </c>
      <c r="C558" s="286">
        <v>2772.89</v>
      </c>
      <c r="D558" s="286">
        <v>2789.76</v>
      </c>
      <c r="E558" s="286">
        <v>2759.39</v>
      </c>
      <c r="F558" s="286">
        <v>2748.72</v>
      </c>
      <c r="G558" s="286">
        <v>2795.15</v>
      </c>
      <c r="H558" s="286">
        <v>2878.99</v>
      </c>
      <c r="I558" s="286">
        <v>2873.82</v>
      </c>
      <c r="J558" s="286">
        <v>2897.06</v>
      </c>
      <c r="K558" s="286">
        <v>2890.83</v>
      </c>
      <c r="L558" s="286">
        <v>2883.84</v>
      </c>
      <c r="M558" s="286">
        <v>2883.44</v>
      </c>
      <c r="N558" s="286">
        <v>2852.48</v>
      </c>
      <c r="O558" s="286">
        <v>2855.66</v>
      </c>
      <c r="P558" s="286">
        <v>2868.64</v>
      </c>
      <c r="Q558" s="286">
        <v>2894.05</v>
      </c>
      <c r="R558" s="286">
        <v>2874.94</v>
      </c>
      <c r="S558" s="286">
        <v>2890.54</v>
      </c>
      <c r="T558" s="286">
        <v>2935.18</v>
      </c>
      <c r="U558" s="286">
        <v>2984.51</v>
      </c>
      <c r="V558" s="286">
        <v>2899.73</v>
      </c>
      <c r="W558" s="286">
        <v>2843.08</v>
      </c>
      <c r="X558" s="286">
        <v>2776.56</v>
      </c>
      <c r="Y558" s="286">
        <v>2771.81</v>
      </c>
    </row>
    <row r="559" spans="1:25">
      <c r="A559" s="320">
        <v>7</v>
      </c>
      <c r="B559" s="286">
        <v>2640.84</v>
      </c>
      <c r="C559" s="286">
        <v>2662.74</v>
      </c>
      <c r="D559" s="286">
        <v>2732.07</v>
      </c>
      <c r="E559" s="286">
        <v>2775.21</v>
      </c>
      <c r="F559" s="286">
        <v>2767.5</v>
      </c>
      <c r="G559" s="286">
        <v>2932.44</v>
      </c>
      <c r="H559" s="286">
        <v>2985.57</v>
      </c>
      <c r="I559" s="286">
        <v>3001.89</v>
      </c>
      <c r="J559" s="286">
        <v>3007.99</v>
      </c>
      <c r="K559" s="286">
        <v>3001.7</v>
      </c>
      <c r="L559" s="286">
        <v>2985.95</v>
      </c>
      <c r="M559" s="286">
        <v>2984.86</v>
      </c>
      <c r="N559" s="286">
        <v>2963.39</v>
      </c>
      <c r="O559" s="286">
        <v>2963.23</v>
      </c>
      <c r="P559" s="286">
        <v>2962</v>
      </c>
      <c r="Q559" s="286">
        <v>2961.27</v>
      </c>
      <c r="R559" s="286">
        <v>2960.56</v>
      </c>
      <c r="S559" s="286">
        <v>2968.5</v>
      </c>
      <c r="T559" s="286">
        <v>3063.68</v>
      </c>
      <c r="U559" s="286">
        <v>2990.9</v>
      </c>
      <c r="V559" s="286">
        <v>2932.71</v>
      </c>
      <c r="W559" s="286">
        <v>2891.78</v>
      </c>
      <c r="X559" s="286">
        <v>2571.4499999999998</v>
      </c>
      <c r="Y559" s="286">
        <v>2568.13</v>
      </c>
    </row>
    <row r="560" spans="1:25">
      <c r="A560" s="320">
        <v>8</v>
      </c>
      <c r="B560" s="286">
        <v>2585.12</v>
      </c>
      <c r="C560" s="286">
        <v>2590.02</v>
      </c>
      <c r="D560" s="286">
        <v>2637.32</v>
      </c>
      <c r="E560" s="286">
        <v>2697.43</v>
      </c>
      <c r="F560" s="286">
        <v>2733.21</v>
      </c>
      <c r="G560" s="286">
        <v>2827.49</v>
      </c>
      <c r="H560" s="286">
        <v>2869.19</v>
      </c>
      <c r="I560" s="286">
        <v>2927.97</v>
      </c>
      <c r="J560" s="286">
        <v>2935.85</v>
      </c>
      <c r="K560" s="286">
        <v>2929.61</v>
      </c>
      <c r="L560" s="286">
        <v>2918.93</v>
      </c>
      <c r="M560" s="286">
        <v>2911.4</v>
      </c>
      <c r="N560" s="286">
        <v>2906.2</v>
      </c>
      <c r="O560" s="286">
        <v>2896.83</v>
      </c>
      <c r="P560" s="286">
        <v>2927.3</v>
      </c>
      <c r="Q560" s="286">
        <v>2895.13</v>
      </c>
      <c r="R560" s="286">
        <v>2940.27</v>
      </c>
      <c r="S560" s="286">
        <v>2904.41</v>
      </c>
      <c r="T560" s="286">
        <v>2981.01</v>
      </c>
      <c r="U560" s="286">
        <v>2939.97</v>
      </c>
      <c r="V560" s="286">
        <v>2894.84</v>
      </c>
      <c r="W560" s="286">
        <v>2821</v>
      </c>
      <c r="X560" s="286">
        <v>2571.34</v>
      </c>
      <c r="Y560" s="286">
        <v>2541.84</v>
      </c>
    </row>
    <row r="561" spans="1:25">
      <c r="A561" s="320">
        <v>9</v>
      </c>
      <c r="B561" s="286">
        <v>2580.46</v>
      </c>
      <c r="C561" s="286">
        <v>2573.4299999999998</v>
      </c>
      <c r="D561" s="286">
        <v>2597.79</v>
      </c>
      <c r="E561" s="286">
        <v>2663.96</v>
      </c>
      <c r="F561" s="286">
        <v>2738.71</v>
      </c>
      <c r="G561" s="286">
        <v>2823.73</v>
      </c>
      <c r="H561" s="286">
        <v>2786.39</v>
      </c>
      <c r="I561" s="286">
        <v>2827.7</v>
      </c>
      <c r="J561" s="286">
        <v>2827.13</v>
      </c>
      <c r="K561" s="286">
        <v>2826.2</v>
      </c>
      <c r="L561" s="286">
        <v>2825.43</v>
      </c>
      <c r="M561" s="286">
        <v>2824.98</v>
      </c>
      <c r="N561" s="286">
        <v>2825.39</v>
      </c>
      <c r="O561" s="286">
        <v>2825.98</v>
      </c>
      <c r="P561" s="286">
        <v>2826.86</v>
      </c>
      <c r="Q561" s="286">
        <v>2827.14</v>
      </c>
      <c r="R561" s="286">
        <v>2949.45</v>
      </c>
      <c r="S561" s="286">
        <v>3054.84</v>
      </c>
      <c r="T561" s="286">
        <v>3039.92</v>
      </c>
      <c r="U561" s="286">
        <v>2972.55</v>
      </c>
      <c r="V561" s="286">
        <v>2909.54</v>
      </c>
      <c r="W561" s="286">
        <v>2830.42</v>
      </c>
      <c r="X561" s="286">
        <v>2665.93</v>
      </c>
      <c r="Y561" s="286">
        <v>2570.96</v>
      </c>
    </row>
    <row r="562" spans="1:25">
      <c r="A562" s="320">
        <v>10</v>
      </c>
      <c r="B562" s="286">
        <v>2717.6</v>
      </c>
      <c r="C562" s="286">
        <v>2506.92</v>
      </c>
      <c r="D562" s="286">
        <v>2562.67</v>
      </c>
      <c r="E562" s="286">
        <v>2717.27</v>
      </c>
      <c r="F562" s="286">
        <v>2714.03</v>
      </c>
      <c r="G562" s="286">
        <v>2847.53</v>
      </c>
      <c r="H562" s="286">
        <v>2728.82</v>
      </c>
      <c r="I562" s="286">
        <v>2733.97</v>
      </c>
      <c r="J562" s="286">
        <v>2746.03</v>
      </c>
      <c r="K562" s="286">
        <v>2731.16</v>
      </c>
      <c r="L562" s="286">
        <v>2727.99</v>
      </c>
      <c r="M562" s="286">
        <v>2728.01</v>
      </c>
      <c r="N562" s="286">
        <v>2726.61</v>
      </c>
      <c r="O562" s="286">
        <v>2726.86</v>
      </c>
      <c r="P562" s="286">
        <v>2727.69</v>
      </c>
      <c r="Q562" s="286">
        <v>2735.32</v>
      </c>
      <c r="R562" s="286">
        <v>2988.34</v>
      </c>
      <c r="S562" s="286">
        <v>3113.75</v>
      </c>
      <c r="T562" s="286">
        <v>3007.92</v>
      </c>
      <c r="U562" s="286">
        <v>2942.38</v>
      </c>
      <c r="V562" s="286">
        <v>2655.87</v>
      </c>
      <c r="W562" s="286">
        <v>2486.8000000000002</v>
      </c>
      <c r="X562" s="286">
        <v>2339.06</v>
      </c>
      <c r="Y562" s="286">
        <v>2427.9699999999998</v>
      </c>
    </row>
    <row r="563" spans="1:25">
      <c r="A563" s="320">
        <v>11</v>
      </c>
      <c r="B563" s="286">
        <v>2474.7800000000002</v>
      </c>
      <c r="C563" s="286">
        <v>2455.48</v>
      </c>
      <c r="D563" s="286">
        <v>2553.46</v>
      </c>
      <c r="E563" s="286">
        <v>2696</v>
      </c>
      <c r="F563" s="286">
        <v>2698.8</v>
      </c>
      <c r="G563" s="286">
        <v>2734.65</v>
      </c>
      <c r="H563" s="286">
        <v>2704.46</v>
      </c>
      <c r="I563" s="286">
        <v>2701.97</v>
      </c>
      <c r="J563" s="286">
        <v>2711.76</v>
      </c>
      <c r="K563" s="286">
        <v>2716.54</v>
      </c>
      <c r="L563" s="286">
        <v>2713.84</v>
      </c>
      <c r="M563" s="286">
        <v>2705.17</v>
      </c>
      <c r="N563" s="286">
        <v>2702.6</v>
      </c>
      <c r="O563" s="286">
        <v>2703.16</v>
      </c>
      <c r="P563" s="286">
        <v>2700.94</v>
      </c>
      <c r="Q563" s="286">
        <v>2732.59</v>
      </c>
      <c r="R563" s="286">
        <v>2854.06</v>
      </c>
      <c r="S563" s="286">
        <v>2977.08</v>
      </c>
      <c r="T563" s="286">
        <v>2908.18</v>
      </c>
      <c r="U563" s="286">
        <v>2797.86</v>
      </c>
      <c r="V563" s="286">
        <v>2727.67</v>
      </c>
      <c r="W563" s="286">
        <v>2527.4899999999998</v>
      </c>
      <c r="X563" s="286">
        <v>2506.3000000000002</v>
      </c>
      <c r="Y563" s="286">
        <v>2497.2199999999998</v>
      </c>
    </row>
    <row r="564" spans="1:25">
      <c r="A564" s="320">
        <v>12</v>
      </c>
      <c r="B564" s="286">
        <v>2731.75</v>
      </c>
      <c r="C564" s="286">
        <v>2787.87</v>
      </c>
      <c r="D564" s="286">
        <v>2760.31</v>
      </c>
      <c r="E564" s="286">
        <v>2707.59</v>
      </c>
      <c r="F564" s="286">
        <v>2700.48</v>
      </c>
      <c r="G564" s="286">
        <v>2703.69</v>
      </c>
      <c r="H564" s="286">
        <v>2704.24</v>
      </c>
      <c r="I564" s="286">
        <v>2737.96</v>
      </c>
      <c r="J564" s="286">
        <v>2740.14</v>
      </c>
      <c r="K564" s="286">
        <v>2807.25</v>
      </c>
      <c r="L564" s="286">
        <v>2794.75</v>
      </c>
      <c r="M564" s="286">
        <v>2785.97</v>
      </c>
      <c r="N564" s="286">
        <v>2758.43</v>
      </c>
      <c r="O564" s="286">
        <v>2740.41</v>
      </c>
      <c r="P564" s="286">
        <v>2731.06</v>
      </c>
      <c r="Q564" s="286">
        <v>2780.44</v>
      </c>
      <c r="R564" s="286">
        <v>2766.11</v>
      </c>
      <c r="S564" s="286">
        <v>2871.79</v>
      </c>
      <c r="T564" s="286">
        <v>2932.28</v>
      </c>
      <c r="U564" s="286">
        <v>2981.28</v>
      </c>
      <c r="V564" s="286">
        <v>2887.68</v>
      </c>
      <c r="W564" s="286">
        <v>2810.97</v>
      </c>
      <c r="X564" s="286">
        <v>2788.84</v>
      </c>
      <c r="Y564" s="286">
        <v>2779.76</v>
      </c>
    </row>
    <row r="565" spans="1:25">
      <c r="A565" s="320">
        <v>13</v>
      </c>
      <c r="B565" s="286">
        <v>2788.64</v>
      </c>
      <c r="C565" s="286">
        <v>2781.41</v>
      </c>
      <c r="D565" s="286">
        <v>2733.68</v>
      </c>
      <c r="E565" s="286">
        <v>2672.52</v>
      </c>
      <c r="F565" s="286">
        <v>2649.81</v>
      </c>
      <c r="G565" s="286">
        <v>2724.14</v>
      </c>
      <c r="H565" s="286">
        <v>2755.28</v>
      </c>
      <c r="I565" s="286">
        <v>2746.01</v>
      </c>
      <c r="J565" s="286">
        <v>2755.09</v>
      </c>
      <c r="K565" s="286">
        <v>2747.71</v>
      </c>
      <c r="L565" s="286">
        <v>2731.55</v>
      </c>
      <c r="M565" s="286">
        <v>2712.34</v>
      </c>
      <c r="N565" s="286">
        <v>2693.51</v>
      </c>
      <c r="O565" s="286">
        <v>2694.52</v>
      </c>
      <c r="P565" s="286">
        <v>2699.92</v>
      </c>
      <c r="Q565" s="286">
        <v>2723.92</v>
      </c>
      <c r="R565" s="286">
        <v>2720.76</v>
      </c>
      <c r="S565" s="286">
        <v>2823.48</v>
      </c>
      <c r="T565" s="286">
        <v>2880.26</v>
      </c>
      <c r="U565" s="286">
        <v>2921.51</v>
      </c>
      <c r="V565" s="286">
        <v>2871.02</v>
      </c>
      <c r="W565" s="286">
        <v>2840.21</v>
      </c>
      <c r="X565" s="286">
        <v>2761.96</v>
      </c>
      <c r="Y565" s="286">
        <v>2745.1</v>
      </c>
    </row>
    <row r="566" spans="1:25">
      <c r="A566" s="320">
        <v>14</v>
      </c>
      <c r="B566" s="286">
        <v>2825.5</v>
      </c>
      <c r="C566" s="286">
        <v>2794.52</v>
      </c>
      <c r="D566" s="286">
        <v>2658.41</v>
      </c>
      <c r="E566" s="286">
        <v>2563.91</v>
      </c>
      <c r="F566" s="286">
        <v>2565.9299999999998</v>
      </c>
      <c r="G566" s="286">
        <v>2690.35</v>
      </c>
      <c r="H566" s="286">
        <v>2709.97</v>
      </c>
      <c r="I566" s="286">
        <v>2760.02</v>
      </c>
      <c r="J566" s="286">
        <v>2743.01</v>
      </c>
      <c r="K566" s="286">
        <v>2739.53</v>
      </c>
      <c r="L566" s="286">
        <v>2729.08</v>
      </c>
      <c r="M566" s="286">
        <v>2716.39</v>
      </c>
      <c r="N566" s="286">
        <v>2752.46</v>
      </c>
      <c r="O566" s="286">
        <v>2722.93</v>
      </c>
      <c r="P566" s="286">
        <v>2724.07</v>
      </c>
      <c r="Q566" s="286">
        <v>2722.52</v>
      </c>
      <c r="R566" s="286">
        <v>2759.45</v>
      </c>
      <c r="S566" s="286">
        <v>2835.21</v>
      </c>
      <c r="T566" s="286">
        <v>2895.39</v>
      </c>
      <c r="U566" s="286">
        <v>2901.74</v>
      </c>
      <c r="V566" s="286">
        <v>2877.64</v>
      </c>
      <c r="W566" s="286">
        <v>2865.78</v>
      </c>
      <c r="X566" s="286">
        <v>2829.21</v>
      </c>
      <c r="Y566" s="286">
        <v>2807.41</v>
      </c>
    </row>
    <row r="567" spans="1:25">
      <c r="A567" s="320">
        <v>15</v>
      </c>
      <c r="B567" s="286">
        <v>2906.98</v>
      </c>
      <c r="C567" s="286">
        <v>2783.91</v>
      </c>
      <c r="D567" s="286">
        <v>2629.72</v>
      </c>
      <c r="E567" s="286">
        <v>2517</v>
      </c>
      <c r="F567" s="286">
        <v>2510.2199999999998</v>
      </c>
      <c r="G567" s="286">
        <v>2540.1799999999998</v>
      </c>
      <c r="H567" s="286">
        <v>2643.56</v>
      </c>
      <c r="I567" s="286">
        <v>2824.33</v>
      </c>
      <c r="J567" s="286">
        <v>2850.43</v>
      </c>
      <c r="K567" s="286">
        <v>2850.99</v>
      </c>
      <c r="L567" s="286">
        <v>2853.41</v>
      </c>
      <c r="M567" s="286">
        <v>2845.56</v>
      </c>
      <c r="N567" s="286">
        <v>2858.62</v>
      </c>
      <c r="O567" s="286">
        <v>2874.01</v>
      </c>
      <c r="P567" s="286">
        <v>2888.59</v>
      </c>
      <c r="Q567" s="286">
        <v>2920.23</v>
      </c>
      <c r="R567" s="286">
        <v>2948.41</v>
      </c>
      <c r="S567" s="286">
        <v>3028.67</v>
      </c>
      <c r="T567" s="286">
        <v>3094.86</v>
      </c>
      <c r="U567" s="286">
        <v>3156.26</v>
      </c>
      <c r="V567" s="286">
        <v>3075.8</v>
      </c>
      <c r="W567" s="286">
        <v>3010.28</v>
      </c>
      <c r="X567" s="286">
        <v>2994.29</v>
      </c>
      <c r="Y567" s="286">
        <v>2949.29</v>
      </c>
    </row>
    <row r="568" spans="1:25">
      <c r="A568" s="320">
        <v>16</v>
      </c>
      <c r="B568" s="286">
        <v>2845.2</v>
      </c>
      <c r="C568" s="286">
        <v>2832.5</v>
      </c>
      <c r="D568" s="286">
        <v>2736.7</v>
      </c>
      <c r="E568" s="286">
        <v>2652.85</v>
      </c>
      <c r="F568" s="286">
        <v>2598.48</v>
      </c>
      <c r="G568" s="286">
        <v>2739.71</v>
      </c>
      <c r="H568" s="286">
        <v>2791.45</v>
      </c>
      <c r="I568" s="286">
        <v>2791.04</v>
      </c>
      <c r="J568" s="286">
        <v>2807.47</v>
      </c>
      <c r="K568" s="286">
        <v>2795.89</v>
      </c>
      <c r="L568" s="286">
        <v>2792.21</v>
      </c>
      <c r="M568" s="286">
        <v>2777.59</v>
      </c>
      <c r="N568" s="286">
        <v>2735.38</v>
      </c>
      <c r="O568" s="286">
        <v>2736.65</v>
      </c>
      <c r="P568" s="286">
        <v>2742.76</v>
      </c>
      <c r="Q568" s="286">
        <v>2763.57</v>
      </c>
      <c r="R568" s="286">
        <v>2724.33</v>
      </c>
      <c r="S568" s="286">
        <v>2855.36</v>
      </c>
      <c r="T568" s="286">
        <v>2899.77</v>
      </c>
      <c r="U568" s="286">
        <v>2943.22</v>
      </c>
      <c r="V568" s="286">
        <v>2894.46</v>
      </c>
      <c r="W568" s="286">
        <v>2845.39</v>
      </c>
      <c r="X568" s="286">
        <v>2788.34</v>
      </c>
      <c r="Y568" s="286">
        <v>2771.99</v>
      </c>
    </row>
    <row r="569" spans="1:25">
      <c r="A569" s="320">
        <v>17</v>
      </c>
      <c r="B569" s="286">
        <v>2860.73</v>
      </c>
      <c r="C569" s="286">
        <v>2858.01</v>
      </c>
      <c r="D569" s="286">
        <v>2831.98</v>
      </c>
      <c r="E569" s="286">
        <v>2757.95</v>
      </c>
      <c r="F569" s="286">
        <v>2695.34</v>
      </c>
      <c r="G569" s="286">
        <v>2840.56</v>
      </c>
      <c r="H569" s="286">
        <v>2854.6</v>
      </c>
      <c r="I569" s="286">
        <v>2868.54</v>
      </c>
      <c r="J569" s="286">
        <v>2888.52</v>
      </c>
      <c r="K569" s="286">
        <v>2893.73</v>
      </c>
      <c r="L569" s="286">
        <v>2876.53</v>
      </c>
      <c r="M569" s="286">
        <v>2856.02</v>
      </c>
      <c r="N569" s="286">
        <v>2859.81</v>
      </c>
      <c r="O569" s="286">
        <v>2857.58</v>
      </c>
      <c r="P569" s="286">
        <v>2860.47</v>
      </c>
      <c r="Q569" s="286">
        <v>2880.35</v>
      </c>
      <c r="R569" s="286">
        <v>2910.1</v>
      </c>
      <c r="S569" s="286">
        <v>2999.77</v>
      </c>
      <c r="T569" s="286">
        <v>3067.1</v>
      </c>
      <c r="U569" s="286">
        <v>3141.97</v>
      </c>
      <c r="V569" s="286">
        <v>2964.71</v>
      </c>
      <c r="W569" s="286">
        <v>2963.25</v>
      </c>
      <c r="X569" s="286">
        <v>2955.52</v>
      </c>
      <c r="Y569" s="286">
        <v>2918.99</v>
      </c>
    </row>
    <row r="570" spans="1:25">
      <c r="A570" s="320">
        <v>18</v>
      </c>
      <c r="B570" s="286">
        <v>2897.15</v>
      </c>
      <c r="C570" s="286">
        <v>2882.24</v>
      </c>
      <c r="D570" s="286">
        <v>2825.25</v>
      </c>
      <c r="E570" s="286">
        <v>2801.13</v>
      </c>
      <c r="F570" s="286">
        <v>2805.2</v>
      </c>
      <c r="G570" s="286">
        <v>2854.1</v>
      </c>
      <c r="H570" s="286">
        <v>2866.82</v>
      </c>
      <c r="I570" s="286">
        <v>2879.51</v>
      </c>
      <c r="J570" s="286">
        <v>2908.6</v>
      </c>
      <c r="K570" s="286">
        <v>2907.22</v>
      </c>
      <c r="L570" s="286">
        <v>2895.17</v>
      </c>
      <c r="M570" s="286">
        <v>2888.91</v>
      </c>
      <c r="N570" s="286">
        <v>2864.65</v>
      </c>
      <c r="O570" s="286">
        <v>2867.5</v>
      </c>
      <c r="P570" s="286">
        <v>2867.02</v>
      </c>
      <c r="Q570" s="286">
        <v>2897.88</v>
      </c>
      <c r="R570" s="286">
        <v>2907.33</v>
      </c>
      <c r="S570" s="286">
        <v>3018.02</v>
      </c>
      <c r="T570" s="286">
        <v>3061</v>
      </c>
      <c r="U570" s="286">
        <v>2988.27</v>
      </c>
      <c r="V570" s="286">
        <v>3001.02</v>
      </c>
      <c r="W570" s="286">
        <v>2972.25</v>
      </c>
      <c r="X570" s="286">
        <v>2895.94</v>
      </c>
      <c r="Y570" s="286">
        <v>2861.94</v>
      </c>
    </row>
    <row r="571" spans="1:25">
      <c r="A571" s="320">
        <v>19</v>
      </c>
      <c r="B571" s="286">
        <v>2836.42</v>
      </c>
      <c r="C571" s="286">
        <v>2824.4</v>
      </c>
      <c r="D571" s="286">
        <v>2788.23</v>
      </c>
      <c r="E571" s="286">
        <v>2745.63</v>
      </c>
      <c r="F571" s="286">
        <v>2723.92</v>
      </c>
      <c r="G571" s="286">
        <v>2779.84</v>
      </c>
      <c r="H571" s="286">
        <v>2834.02</v>
      </c>
      <c r="I571" s="286">
        <v>2819.5</v>
      </c>
      <c r="J571" s="286">
        <v>2838.7</v>
      </c>
      <c r="K571" s="286">
        <v>2835.83</v>
      </c>
      <c r="L571" s="286">
        <v>2843.16</v>
      </c>
      <c r="M571" s="286">
        <v>2837.25</v>
      </c>
      <c r="N571" s="286">
        <v>2788.85</v>
      </c>
      <c r="O571" s="286">
        <v>2787.21</v>
      </c>
      <c r="P571" s="286">
        <v>2799.24</v>
      </c>
      <c r="Q571" s="286">
        <v>2836.44</v>
      </c>
      <c r="R571" s="286">
        <v>2850.17</v>
      </c>
      <c r="S571" s="286">
        <v>2957.63</v>
      </c>
      <c r="T571" s="286">
        <v>3007.18</v>
      </c>
      <c r="U571" s="286">
        <v>2951.83</v>
      </c>
      <c r="V571" s="286">
        <v>2972.81</v>
      </c>
      <c r="W571" s="286">
        <v>2882.32</v>
      </c>
      <c r="X571" s="286">
        <v>2766.68</v>
      </c>
      <c r="Y571" s="286">
        <v>2765.97</v>
      </c>
    </row>
    <row r="572" spans="1:25">
      <c r="A572" s="320">
        <v>20</v>
      </c>
      <c r="B572" s="286">
        <v>2772</v>
      </c>
      <c r="C572" s="286">
        <v>2774.64</v>
      </c>
      <c r="D572" s="286">
        <v>2739.15</v>
      </c>
      <c r="E572" s="286">
        <v>2695.99</v>
      </c>
      <c r="F572" s="286">
        <v>2638.17</v>
      </c>
      <c r="G572" s="286">
        <v>2713.78</v>
      </c>
      <c r="H572" s="286">
        <v>2791.56</v>
      </c>
      <c r="I572" s="286">
        <v>2777.62</v>
      </c>
      <c r="J572" s="286">
        <v>2789.95</v>
      </c>
      <c r="K572" s="286">
        <v>2789.44</v>
      </c>
      <c r="L572" s="286">
        <v>2777.37</v>
      </c>
      <c r="M572" s="286">
        <v>2771.72</v>
      </c>
      <c r="N572" s="286">
        <v>2746.55</v>
      </c>
      <c r="O572" s="286">
        <v>2739.69</v>
      </c>
      <c r="P572" s="286">
        <v>2748.37</v>
      </c>
      <c r="Q572" s="286">
        <v>2770.83</v>
      </c>
      <c r="R572" s="286">
        <v>2783.59</v>
      </c>
      <c r="S572" s="286">
        <v>2869.73</v>
      </c>
      <c r="T572" s="286">
        <v>2935.71</v>
      </c>
      <c r="U572" s="286">
        <v>2886.82</v>
      </c>
      <c r="V572" s="286">
        <v>2905.96</v>
      </c>
      <c r="W572" s="286">
        <v>2868.5</v>
      </c>
      <c r="X572" s="286">
        <v>2791.44</v>
      </c>
      <c r="Y572" s="286">
        <v>2792.67</v>
      </c>
    </row>
    <row r="573" spans="1:25">
      <c r="A573" s="320">
        <v>21</v>
      </c>
      <c r="B573" s="286">
        <v>2951.05</v>
      </c>
      <c r="C573" s="286">
        <v>2949.97</v>
      </c>
      <c r="D573" s="286">
        <v>2846.52</v>
      </c>
      <c r="E573" s="286">
        <v>2763.79</v>
      </c>
      <c r="F573" s="286">
        <v>2741.39</v>
      </c>
      <c r="G573" s="286">
        <v>2843.14</v>
      </c>
      <c r="H573" s="286">
        <v>2884.58</v>
      </c>
      <c r="I573" s="286">
        <v>2915.11</v>
      </c>
      <c r="J573" s="286">
        <v>2913.68</v>
      </c>
      <c r="K573" s="286">
        <v>2962.16</v>
      </c>
      <c r="L573" s="286">
        <v>3010.09</v>
      </c>
      <c r="M573" s="286">
        <v>3026.1</v>
      </c>
      <c r="N573" s="286">
        <v>3016.29</v>
      </c>
      <c r="O573" s="286">
        <v>3000.88</v>
      </c>
      <c r="P573" s="286">
        <v>3005.41</v>
      </c>
      <c r="Q573" s="286">
        <v>3005.63</v>
      </c>
      <c r="R573" s="286">
        <v>3016.52</v>
      </c>
      <c r="S573" s="286">
        <v>3003.13</v>
      </c>
      <c r="T573" s="286">
        <v>3071.86</v>
      </c>
      <c r="U573" s="286">
        <v>3129.87</v>
      </c>
      <c r="V573" s="286">
        <v>3156.1</v>
      </c>
      <c r="W573" s="286">
        <v>3112.57</v>
      </c>
      <c r="X573" s="286">
        <v>3024.59</v>
      </c>
      <c r="Y573" s="286">
        <v>2964.39</v>
      </c>
    </row>
    <row r="574" spans="1:25">
      <c r="A574" s="320">
        <v>22</v>
      </c>
      <c r="B574" s="286">
        <v>3003.54</v>
      </c>
      <c r="C574" s="286">
        <v>2986.96</v>
      </c>
      <c r="D574" s="286">
        <v>2834.83</v>
      </c>
      <c r="E574" s="286">
        <v>2697.99</v>
      </c>
      <c r="F574" s="286">
        <v>2663.77</v>
      </c>
      <c r="G574" s="286">
        <v>2798.83</v>
      </c>
      <c r="H574" s="286">
        <v>2903.26</v>
      </c>
      <c r="I574" s="286">
        <v>2994.79</v>
      </c>
      <c r="J574" s="286">
        <v>2994.96</v>
      </c>
      <c r="K574" s="286">
        <v>2993.34</v>
      </c>
      <c r="L574" s="286">
        <v>2991.56</v>
      </c>
      <c r="M574" s="286">
        <v>2992.71</v>
      </c>
      <c r="N574" s="286">
        <v>2993.96</v>
      </c>
      <c r="O574" s="286">
        <v>2996.27</v>
      </c>
      <c r="P574" s="286">
        <v>3013.12</v>
      </c>
      <c r="Q574" s="286">
        <v>3039.29</v>
      </c>
      <c r="R574" s="286">
        <v>3081.69</v>
      </c>
      <c r="S574" s="286">
        <v>3036.32</v>
      </c>
      <c r="T574" s="286">
        <v>3105.68</v>
      </c>
      <c r="U574" s="286">
        <v>3099.36</v>
      </c>
      <c r="V574" s="286">
        <v>3142.63</v>
      </c>
      <c r="W574" s="286">
        <v>3119.45</v>
      </c>
      <c r="X574" s="286">
        <v>3042.29</v>
      </c>
      <c r="Y574" s="286">
        <v>2992.79</v>
      </c>
    </row>
    <row r="575" spans="1:25">
      <c r="A575" s="320">
        <v>23</v>
      </c>
      <c r="B575" s="286">
        <v>2832.1</v>
      </c>
      <c r="C575" s="286">
        <v>2858.6</v>
      </c>
      <c r="D575" s="286">
        <v>2810.76</v>
      </c>
      <c r="E575" s="286">
        <v>2764.07</v>
      </c>
      <c r="F575" s="286">
        <v>2732.58</v>
      </c>
      <c r="G575" s="286">
        <v>2793.55</v>
      </c>
      <c r="H575" s="286">
        <v>2850.78</v>
      </c>
      <c r="I575" s="286">
        <v>2832.41</v>
      </c>
      <c r="J575" s="286">
        <v>2838.53</v>
      </c>
      <c r="K575" s="286">
        <v>2837.4</v>
      </c>
      <c r="L575" s="286">
        <v>2844.75</v>
      </c>
      <c r="M575" s="286">
        <v>2846.4</v>
      </c>
      <c r="N575" s="286">
        <v>2793.42</v>
      </c>
      <c r="O575" s="286">
        <v>2769.4</v>
      </c>
      <c r="P575" s="286">
        <v>2739.44</v>
      </c>
      <c r="Q575" s="286">
        <v>2839.49</v>
      </c>
      <c r="R575" s="286">
        <v>2834.24</v>
      </c>
      <c r="S575" s="286">
        <v>2837.61</v>
      </c>
      <c r="T575" s="286">
        <v>2919.58</v>
      </c>
      <c r="U575" s="286">
        <v>2940.17</v>
      </c>
      <c r="V575" s="286">
        <v>2917.61</v>
      </c>
      <c r="W575" s="286">
        <v>2912.02</v>
      </c>
      <c r="X575" s="286">
        <v>2847.97</v>
      </c>
      <c r="Y575" s="286">
        <v>2817.49</v>
      </c>
    </row>
    <row r="576" spans="1:25">
      <c r="A576" s="320">
        <v>24</v>
      </c>
      <c r="B576" s="286">
        <v>2714.87</v>
      </c>
      <c r="C576" s="286">
        <v>2721.05</v>
      </c>
      <c r="D576" s="286">
        <v>2693.72</v>
      </c>
      <c r="E576" s="286">
        <v>2627.83</v>
      </c>
      <c r="F576" s="286">
        <v>2614.8200000000002</v>
      </c>
      <c r="G576" s="286">
        <v>2652.89</v>
      </c>
      <c r="H576" s="286">
        <v>2657.14</v>
      </c>
      <c r="I576" s="286">
        <v>2653.3</v>
      </c>
      <c r="J576" s="286">
        <v>2655.61</v>
      </c>
      <c r="K576" s="286">
        <v>2706.21</v>
      </c>
      <c r="L576" s="286">
        <v>2693.11</v>
      </c>
      <c r="M576" s="286">
        <v>2688.51</v>
      </c>
      <c r="N576" s="286">
        <v>2653.04</v>
      </c>
      <c r="O576" s="286">
        <v>2653.4</v>
      </c>
      <c r="P576" s="286">
        <v>2652.49</v>
      </c>
      <c r="Q576" s="286">
        <v>2669.96</v>
      </c>
      <c r="R576" s="286">
        <v>2682</v>
      </c>
      <c r="S576" s="286">
        <v>2700.09</v>
      </c>
      <c r="T576" s="286">
        <v>2751.76</v>
      </c>
      <c r="U576" s="286">
        <v>2790.7</v>
      </c>
      <c r="V576" s="286">
        <v>2842.83</v>
      </c>
      <c r="W576" s="286">
        <v>2835.69</v>
      </c>
      <c r="X576" s="286">
        <v>2727.19</v>
      </c>
      <c r="Y576" s="286">
        <v>2706.64</v>
      </c>
    </row>
    <row r="577" spans="1:25">
      <c r="A577" s="320">
        <v>25</v>
      </c>
      <c r="B577" s="286">
        <v>2742.08</v>
      </c>
      <c r="C577" s="286">
        <v>2750.2</v>
      </c>
      <c r="D577" s="286">
        <v>2805.04</v>
      </c>
      <c r="E577" s="286">
        <v>2755.66</v>
      </c>
      <c r="F577" s="286">
        <v>2730.01</v>
      </c>
      <c r="G577" s="286">
        <v>2785.28</v>
      </c>
      <c r="H577" s="286">
        <v>2854.36</v>
      </c>
      <c r="I577" s="286">
        <v>2857.72</v>
      </c>
      <c r="J577" s="286">
        <v>2878.1</v>
      </c>
      <c r="K577" s="286">
        <v>2880.95</v>
      </c>
      <c r="L577" s="286">
        <v>2869.5</v>
      </c>
      <c r="M577" s="286">
        <v>2868.72</v>
      </c>
      <c r="N577" s="286">
        <v>2831.06</v>
      </c>
      <c r="O577" s="286">
        <v>2831.4</v>
      </c>
      <c r="P577" s="286">
        <v>2841.61</v>
      </c>
      <c r="Q577" s="286">
        <v>2843.3</v>
      </c>
      <c r="R577" s="286">
        <v>2863.13</v>
      </c>
      <c r="S577" s="286">
        <v>2874.93</v>
      </c>
      <c r="T577" s="286">
        <v>2834.57</v>
      </c>
      <c r="U577" s="286">
        <v>2865.15</v>
      </c>
      <c r="V577" s="286">
        <v>2888.13</v>
      </c>
      <c r="W577" s="286">
        <v>2867.27</v>
      </c>
      <c r="X577" s="286">
        <v>2784.79</v>
      </c>
      <c r="Y577" s="286">
        <v>2766.84</v>
      </c>
    </row>
    <row r="578" spans="1:25">
      <c r="A578" s="320">
        <v>26</v>
      </c>
      <c r="B578" s="286">
        <v>2954.26</v>
      </c>
      <c r="C578" s="286">
        <v>2956.27</v>
      </c>
      <c r="D578" s="286">
        <v>3013.7</v>
      </c>
      <c r="E578" s="286">
        <v>3027.88</v>
      </c>
      <c r="F578" s="286">
        <v>3004.2</v>
      </c>
      <c r="G578" s="286">
        <v>3051.74</v>
      </c>
      <c r="H578" s="286">
        <v>3119.99</v>
      </c>
      <c r="I578" s="286">
        <v>3110.66</v>
      </c>
      <c r="J578" s="286">
        <v>3130.3</v>
      </c>
      <c r="K578" s="286">
        <v>3136.87</v>
      </c>
      <c r="L578" s="286">
        <v>3126.81</v>
      </c>
      <c r="M578" s="286">
        <v>3130.28</v>
      </c>
      <c r="N578" s="286">
        <v>3020.33</v>
      </c>
      <c r="O578" s="286">
        <v>3110.24</v>
      </c>
      <c r="P578" s="286">
        <v>3109.13</v>
      </c>
      <c r="Q578" s="286">
        <v>3122.82</v>
      </c>
      <c r="R578" s="286">
        <v>3134.87</v>
      </c>
      <c r="S578" s="286">
        <v>3149.46</v>
      </c>
      <c r="T578" s="286">
        <v>3076.16</v>
      </c>
      <c r="U578" s="286">
        <v>3092.8</v>
      </c>
      <c r="V578" s="286">
        <v>3137.1</v>
      </c>
      <c r="W578" s="286">
        <v>3122.71</v>
      </c>
      <c r="X578" s="286">
        <v>2996.54</v>
      </c>
      <c r="Y578" s="286">
        <v>2967.67</v>
      </c>
    </row>
    <row r="579" spans="1:25">
      <c r="A579" s="320">
        <v>27</v>
      </c>
      <c r="B579" s="286">
        <v>2937.91</v>
      </c>
      <c r="C579" s="286">
        <v>2950.27</v>
      </c>
      <c r="D579" s="286">
        <v>3052.77</v>
      </c>
      <c r="E579" s="286">
        <v>3049.81</v>
      </c>
      <c r="F579" s="286">
        <v>2961.19</v>
      </c>
      <c r="G579" s="286">
        <v>3058.94</v>
      </c>
      <c r="H579" s="286">
        <v>3125.42</v>
      </c>
      <c r="I579" s="286">
        <v>3153.39</v>
      </c>
      <c r="J579" s="286">
        <v>3107.79</v>
      </c>
      <c r="K579" s="286">
        <v>3180.14</v>
      </c>
      <c r="L579" s="286">
        <v>3126.3</v>
      </c>
      <c r="M579" s="286">
        <v>3144.37</v>
      </c>
      <c r="N579" s="286">
        <v>3030.53</v>
      </c>
      <c r="O579" s="286">
        <v>3027.25</v>
      </c>
      <c r="P579" s="286">
        <v>3040.59</v>
      </c>
      <c r="Q579" s="286">
        <v>3038.75</v>
      </c>
      <c r="R579" s="286">
        <v>3080.59</v>
      </c>
      <c r="S579" s="286">
        <v>3097.08</v>
      </c>
      <c r="T579" s="286">
        <v>3128.91</v>
      </c>
      <c r="U579" s="286">
        <v>3090.04</v>
      </c>
      <c r="V579" s="286">
        <v>3201.07</v>
      </c>
      <c r="W579" s="286">
        <v>3178.5</v>
      </c>
      <c r="X579" s="286">
        <v>3008.51</v>
      </c>
      <c r="Y579" s="286">
        <v>2988.16</v>
      </c>
    </row>
    <row r="580" spans="1:25">
      <c r="A580" s="320">
        <v>28</v>
      </c>
      <c r="B580" s="286">
        <v>2918.63</v>
      </c>
      <c r="C580" s="286">
        <v>2906.2</v>
      </c>
      <c r="D580" s="286">
        <v>2927.56</v>
      </c>
      <c r="E580" s="286">
        <v>2882.28</v>
      </c>
      <c r="F580" s="286">
        <v>2873.8</v>
      </c>
      <c r="G580" s="286">
        <v>2972.59</v>
      </c>
      <c r="H580" s="286">
        <v>3025.1</v>
      </c>
      <c r="I580" s="286">
        <v>3089.48</v>
      </c>
      <c r="J580" s="286">
        <v>3125.08</v>
      </c>
      <c r="K580" s="286">
        <v>3124.7</v>
      </c>
      <c r="L580" s="286">
        <v>3078.95</v>
      </c>
      <c r="M580" s="286">
        <v>3081.22</v>
      </c>
      <c r="N580" s="286">
        <v>3062.29</v>
      </c>
      <c r="O580" s="286">
        <v>3073.45</v>
      </c>
      <c r="P580" s="286">
        <v>3074.21</v>
      </c>
      <c r="Q580" s="286">
        <v>3094.44</v>
      </c>
      <c r="R580" s="286">
        <v>3120.28</v>
      </c>
      <c r="S580" s="286">
        <v>3115.72</v>
      </c>
      <c r="T580" s="286">
        <v>3076.78</v>
      </c>
      <c r="U580" s="286">
        <v>3111.43</v>
      </c>
      <c r="V580" s="286">
        <v>3117.33</v>
      </c>
      <c r="W580" s="286">
        <v>3090.66</v>
      </c>
      <c r="X580" s="286">
        <v>2975.5</v>
      </c>
      <c r="Y580" s="286">
        <v>2938.45</v>
      </c>
    </row>
    <row r="581" spans="1:25">
      <c r="A581" s="320">
        <v>29</v>
      </c>
      <c r="B581" s="286">
        <v>2814.45</v>
      </c>
      <c r="C581" s="286">
        <v>2779.64</v>
      </c>
      <c r="D581" s="286">
        <v>2795.12</v>
      </c>
      <c r="E581" s="286">
        <v>2726.32</v>
      </c>
      <c r="F581" s="286">
        <v>2706.58</v>
      </c>
      <c r="G581" s="286">
        <v>2777.13</v>
      </c>
      <c r="H581" s="286">
        <v>2832.79</v>
      </c>
      <c r="I581" s="286">
        <v>2865.7</v>
      </c>
      <c r="J581" s="286">
        <v>2949.72</v>
      </c>
      <c r="K581" s="286">
        <v>2944.03</v>
      </c>
      <c r="L581" s="286">
        <v>2939.39</v>
      </c>
      <c r="M581" s="286">
        <v>2937.13</v>
      </c>
      <c r="N581" s="286">
        <v>2894.56</v>
      </c>
      <c r="O581" s="286">
        <v>2899.3</v>
      </c>
      <c r="P581" s="286">
        <v>2932.2</v>
      </c>
      <c r="Q581" s="286">
        <v>2945.24</v>
      </c>
      <c r="R581" s="286">
        <v>2923.83</v>
      </c>
      <c r="S581" s="286">
        <v>2971.63</v>
      </c>
      <c r="T581" s="286">
        <v>2932.95</v>
      </c>
      <c r="U581" s="286">
        <v>2951.87</v>
      </c>
      <c r="V581" s="286">
        <v>2970.82</v>
      </c>
      <c r="W581" s="286">
        <v>2919.26</v>
      </c>
      <c r="X581" s="286">
        <v>2820.29</v>
      </c>
      <c r="Y581" s="286">
        <v>2791.69</v>
      </c>
    </row>
    <row r="582" spans="1:25">
      <c r="A582" s="320">
        <v>30</v>
      </c>
      <c r="B582" s="286">
        <v>2744.85</v>
      </c>
      <c r="C582" s="286">
        <v>2730.59</v>
      </c>
      <c r="D582" s="286">
        <v>2760.63</v>
      </c>
      <c r="E582" s="286">
        <v>2741.83</v>
      </c>
      <c r="F582" s="286">
        <v>2713.81</v>
      </c>
      <c r="G582" s="286">
        <v>2807.16</v>
      </c>
      <c r="H582" s="286">
        <v>2924.45</v>
      </c>
      <c r="I582" s="286">
        <v>2937.53</v>
      </c>
      <c r="J582" s="286">
        <v>2955.35</v>
      </c>
      <c r="K582" s="286">
        <v>2960.98</v>
      </c>
      <c r="L582" s="286">
        <v>2949.69</v>
      </c>
      <c r="M582" s="286">
        <v>2900.08</v>
      </c>
      <c r="N582" s="286">
        <v>2868.13</v>
      </c>
      <c r="O582" s="286">
        <v>2871.2</v>
      </c>
      <c r="P582" s="286">
        <v>2900.27</v>
      </c>
      <c r="Q582" s="286">
        <v>2919.08</v>
      </c>
      <c r="R582" s="286">
        <v>2967.92</v>
      </c>
      <c r="S582" s="286">
        <v>2992.89</v>
      </c>
      <c r="T582" s="286">
        <v>2943.12</v>
      </c>
      <c r="U582" s="286">
        <v>2943.45</v>
      </c>
      <c r="V582" s="286">
        <v>2970.08</v>
      </c>
      <c r="W582" s="286">
        <v>2920.95</v>
      </c>
      <c r="X582" s="286">
        <v>2813.62</v>
      </c>
      <c r="Y582" s="286">
        <v>2763.09</v>
      </c>
    </row>
    <row r="583" spans="1:25">
      <c r="A583" s="320">
        <v>31</v>
      </c>
      <c r="B583" s="286">
        <v>2635.62</v>
      </c>
      <c r="C583" s="286">
        <v>2635.35</v>
      </c>
      <c r="D583" s="286">
        <v>2647.84</v>
      </c>
      <c r="E583" s="286">
        <v>2640.34</v>
      </c>
      <c r="F583" s="286">
        <v>2695.99</v>
      </c>
      <c r="G583" s="286">
        <v>2762.76</v>
      </c>
      <c r="H583" s="286">
        <v>2823.22</v>
      </c>
      <c r="I583" s="286">
        <v>2826.93</v>
      </c>
      <c r="J583" s="286">
        <v>2860.29</v>
      </c>
      <c r="K583" s="286">
        <v>2868.92</v>
      </c>
      <c r="L583" s="286">
        <v>2856.03</v>
      </c>
      <c r="M583" s="286">
        <v>2853.58</v>
      </c>
      <c r="N583" s="286">
        <v>2804.88</v>
      </c>
      <c r="O583" s="286">
        <v>2807.52</v>
      </c>
      <c r="P583" s="286">
        <v>2828.63</v>
      </c>
      <c r="Q583" s="286">
        <v>2895.3</v>
      </c>
      <c r="R583" s="286">
        <v>2915.42</v>
      </c>
      <c r="S583" s="286">
        <v>2933.97</v>
      </c>
      <c r="T583" s="286">
        <v>2894.03</v>
      </c>
      <c r="U583" s="286">
        <v>2858.18</v>
      </c>
      <c r="V583" s="286">
        <v>2824.97</v>
      </c>
      <c r="W583" s="286">
        <v>2822</v>
      </c>
      <c r="X583" s="286">
        <v>2690.14</v>
      </c>
      <c r="Y583" s="286">
        <v>2672.66</v>
      </c>
    </row>
    <row r="584" spans="1:25">
      <c r="A584" s="310"/>
      <c r="B584" s="310"/>
      <c r="C584" s="310"/>
      <c r="D584" s="31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</row>
    <row r="585" spans="1:25">
      <c r="A585" s="433" t="s">
        <v>218</v>
      </c>
      <c r="B585" s="434" t="s">
        <v>220</v>
      </c>
      <c r="C585" s="434"/>
      <c r="D585" s="434"/>
      <c r="E585" s="434"/>
      <c r="F585" s="434"/>
      <c r="G585" s="434"/>
      <c r="H585" s="434"/>
      <c r="I585" s="434"/>
      <c r="J585" s="434"/>
      <c r="K585" s="434"/>
      <c r="L585" s="434"/>
      <c r="M585" s="434"/>
      <c r="N585" s="434"/>
      <c r="O585" s="434"/>
      <c r="P585" s="434"/>
      <c r="Q585" s="434"/>
      <c r="R585" s="434"/>
      <c r="S585" s="434"/>
      <c r="T585" s="434"/>
      <c r="U585" s="434"/>
      <c r="V585" s="434"/>
      <c r="W585" s="434"/>
      <c r="X585" s="434"/>
      <c r="Y585" s="434"/>
    </row>
    <row r="586" spans="1:25" ht="30">
      <c r="A586" s="433"/>
      <c r="B586" s="311" t="s">
        <v>1</v>
      </c>
      <c r="C586" s="311" t="s">
        <v>2</v>
      </c>
      <c r="D586" s="311" t="s">
        <v>3</v>
      </c>
      <c r="E586" s="311" t="s">
        <v>4</v>
      </c>
      <c r="F586" s="311" t="s">
        <v>5</v>
      </c>
      <c r="G586" s="311" t="s">
        <v>6</v>
      </c>
      <c r="H586" s="311" t="s">
        <v>7</v>
      </c>
      <c r="I586" s="311" t="s">
        <v>8</v>
      </c>
      <c r="J586" s="311" t="s">
        <v>9</v>
      </c>
      <c r="K586" s="311" t="s">
        <v>10</v>
      </c>
      <c r="L586" s="311" t="s">
        <v>11</v>
      </c>
      <c r="M586" s="311" t="s">
        <v>12</v>
      </c>
      <c r="N586" s="311" t="s">
        <v>13</v>
      </c>
      <c r="O586" s="311" t="s">
        <v>14</v>
      </c>
      <c r="P586" s="311" t="s">
        <v>15</v>
      </c>
      <c r="Q586" s="311" t="s">
        <v>16</v>
      </c>
      <c r="R586" s="311" t="s">
        <v>17</v>
      </c>
      <c r="S586" s="311" t="s">
        <v>18</v>
      </c>
      <c r="T586" s="311" t="s">
        <v>19</v>
      </c>
      <c r="U586" s="311" t="s">
        <v>20</v>
      </c>
      <c r="V586" s="311" t="s">
        <v>21</v>
      </c>
      <c r="W586" s="311" t="s">
        <v>22</v>
      </c>
      <c r="X586" s="311" t="s">
        <v>23</v>
      </c>
      <c r="Y586" s="311" t="s">
        <v>24</v>
      </c>
    </row>
    <row r="587" spans="1:25">
      <c r="A587" s="320">
        <v>1</v>
      </c>
      <c r="B587" s="286">
        <v>4088.12</v>
      </c>
      <c r="C587" s="286">
        <v>4100.1899999999996</v>
      </c>
      <c r="D587" s="286">
        <v>4111.2</v>
      </c>
      <c r="E587" s="286">
        <v>3943.96</v>
      </c>
      <c r="F587" s="286">
        <v>3932.38</v>
      </c>
      <c r="G587" s="286">
        <v>4059.03</v>
      </c>
      <c r="H587" s="286">
        <v>4132.96</v>
      </c>
      <c r="I587" s="286">
        <v>4158.91</v>
      </c>
      <c r="J587" s="286">
        <v>4202.42</v>
      </c>
      <c r="K587" s="286">
        <v>4201.8100000000004</v>
      </c>
      <c r="L587" s="286">
        <v>4197.3999999999996</v>
      </c>
      <c r="M587" s="286">
        <v>4193.09</v>
      </c>
      <c r="N587" s="286">
        <v>4192.58</v>
      </c>
      <c r="O587" s="286">
        <v>4201.2</v>
      </c>
      <c r="P587" s="286">
        <v>4211.1000000000004</v>
      </c>
      <c r="Q587" s="286">
        <v>4198.09</v>
      </c>
      <c r="R587" s="286">
        <v>4226.12</v>
      </c>
      <c r="S587" s="286">
        <v>4208.5200000000004</v>
      </c>
      <c r="T587" s="286">
        <v>4256.4399999999996</v>
      </c>
      <c r="U587" s="286">
        <v>4301.3100000000004</v>
      </c>
      <c r="V587" s="286">
        <v>4223.88</v>
      </c>
      <c r="W587" s="286">
        <v>4205.07</v>
      </c>
      <c r="X587" s="286">
        <v>4129.33</v>
      </c>
      <c r="Y587" s="286">
        <v>4092.94</v>
      </c>
    </row>
    <row r="588" spans="1:25">
      <c r="A588" s="320">
        <v>2</v>
      </c>
      <c r="B588" s="286">
        <v>4112.26</v>
      </c>
      <c r="C588" s="286">
        <v>4155.1899999999996</v>
      </c>
      <c r="D588" s="286">
        <v>4160.1400000000003</v>
      </c>
      <c r="E588" s="286">
        <v>4093.54</v>
      </c>
      <c r="F588" s="286">
        <v>4101.05</v>
      </c>
      <c r="G588" s="286">
        <v>4229.1000000000004</v>
      </c>
      <c r="H588" s="286">
        <v>4271.3999999999996</v>
      </c>
      <c r="I588" s="286">
        <v>4280.47</v>
      </c>
      <c r="J588" s="286">
        <v>4294.95</v>
      </c>
      <c r="K588" s="286">
        <v>4294.96</v>
      </c>
      <c r="L588" s="286">
        <v>4293.2700000000004</v>
      </c>
      <c r="M588" s="286">
        <v>4280.74</v>
      </c>
      <c r="N588" s="286">
        <v>4222.21</v>
      </c>
      <c r="O588" s="286">
        <v>4206.2</v>
      </c>
      <c r="P588" s="286">
        <v>4195.87</v>
      </c>
      <c r="Q588" s="286">
        <v>4218.58</v>
      </c>
      <c r="R588" s="286">
        <v>4218.46</v>
      </c>
      <c r="S588" s="286">
        <v>4236.57</v>
      </c>
      <c r="T588" s="286">
        <v>4355.71</v>
      </c>
      <c r="U588" s="286">
        <v>4375.3999999999996</v>
      </c>
      <c r="V588" s="286">
        <v>4257.59</v>
      </c>
      <c r="W588" s="286">
        <v>4273.09</v>
      </c>
      <c r="X588" s="286">
        <v>4216.95</v>
      </c>
      <c r="Y588" s="286">
        <v>4078.34</v>
      </c>
    </row>
    <row r="589" spans="1:25">
      <c r="A589" s="320">
        <v>3</v>
      </c>
      <c r="B589" s="286">
        <v>3947.57</v>
      </c>
      <c r="C589" s="286">
        <v>3983.18</v>
      </c>
      <c r="D589" s="286">
        <v>4129.97</v>
      </c>
      <c r="E589" s="286">
        <v>3991.5</v>
      </c>
      <c r="F589" s="286">
        <v>3990.75</v>
      </c>
      <c r="G589" s="286">
        <v>4167.53</v>
      </c>
      <c r="H589" s="286">
        <v>4214.8599999999997</v>
      </c>
      <c r="I589" s="286">
        <v>4173.6899999999996</v>
      </c>
      <c r="J589" s="286">
        <v>4207.3500000000004</v>
      </c>
      <c r="K589" s="286">
        <v>4189.66</v>
      </c>
      <c r="L589" s="286">
        <v>4236.8900000000003</v>
      </c>
      <c r="M589" s="286">
        <v>4197.18</v>
      </c>
      <c r="N589" s="286">
        <v>4193.1099999999997</v>
      </c>
      <c r="O589" s="286">
        <v>4198.26</v>
      </c>
      <c r="P589" s="286">
        <v>4174.5</v>
      </c>
      <c r="Q589" s="286">
        <v>4197.74</v>
      </c>
      <c r="R589" s="286">
        <v>4207.7299999999996</v>
      </c>
      <c r="S589" s="286">
        <v>4236.2299999999996</v>
      </c>
      <c r="T589" s="286">
        <v>4298.5600000000004</v>
      </c>
      <c r="U589" s="286">
        <v>4276.38</v>
      </c>
      <c r="V589" s="286">
        <v>4212.8500000000004</v>
      </c>
      <c r="W589" s="286">
        <v>4184.5600000000004</v>
      </c>
      <c r="X589" s="286">
        <v>4102.0600000000004</v>
      </c>
      <c r="Y589" s="286">
        <v>4005.95</v>
      </c>
    </row>
    <row r="590" spans="1:25">
      <c r="A590" s="320">
        <v>4</v>
      </c>
      <c r="B590" s="286">
        <v>3943.77</v>
      </c>
      <c r="C590" s="286">
        <v>3978.4</v>
      </c>
      <c r="D590" s="286">
        <v>4180.51</v>
      </c>
      <c r="E590" s="286">
        <v>3978.55</v>
      </c>
      <c r="F590" s="286">
        <v>4005.85</v>
      </c>
      <c r="G590" s="286">
        <v>4139.2700000000004</v>
      </c>
      <c r="H590" s="286">
        <v>4195.41</v>
      </c>
      <c r="I590" s="286">
        <v>4280.7299999999996</v>
      </c>
      <c r="J590" s="286">
        <v>4372.16</v>
      </c>
      <c r="K590" s="286">
        <v>4289.2299999999996</v>
      </c>
      <c r="L590" s="286">
        <v>4284.37</v>
      </c>
      <c r="M590" s="286">
        <v>4249.8999999999996</v>
      </c>
      <c r="N590" s="286">
        <v>4334.37</v>
      </c>
      <c r="O590" s="286">
        <v>4320.72</v>
      </c>
      <c r="P590" s="286">
        <v>4348.17</v>
      </c>
      <c r="Q590" s="286">
        <v>4377.9799999999996</v>
      </c>
      <c r="R590" s="286">
        <v>4376.18</v>
      </c>
      <c r="S590" s="286">
        <v>4384.43</v>
      </c>
      <c r="T590" s="286">
        <v>4424.99</v>
      </c>
      <c r="U590" s="286">
        <v>4447.58</v>
      </c>
      <c r="V590" s="286">
        <v>4364.22</v>
      </c>
      <c r="W590" s="286">
        <v>4243.8100000000004</v>
      </c>
      <c r="X590" s="286">
        <v>4143.08</v>
      </c>
      <c r="Y590" s="286">
        <v>4048.93</v>
      </c>
    </row>
    <row r="591" spans="1:25">
      <c r="A591" s="320">
        <v>5</v>
      </c>
      <c r="B591" s="286">
        <v>4011.8</v>
      </c>
      <c r="C591" s="286">
        <v>3990.05</v>
      </c>
      <c r="D591" s="286">
        <v>4232.7700000000004</v>
      </c>
      <c r="E591" s="286">
        <v>4095.22</v>
      </c>
      <c r="F591" s="286">
        <v>4077.79</v>
      </c>
      <c r="G591" s="286">
        <v>4213.12</v>
      </c>
      <c r="H591" s="286">
        <v>4246.34</v>
      </c>
      <c r="I591" s="286">
        <v>4230.8100000000004</v>
      </c>
      <c r="J591" s="286">
        <v>4260.46</v>
      </c>
      <c r="K591" s="286">
        <v>4260.5600000000004</v>
      </c>
      <c r="L591" s="286">
        <v>4247.43</v>
      </c>
      <c r="M591" s="286">
        <v>4296.84</v>
      </c>
      <c r="N591" s="286">
        <v>4170.91</v>
      </c>
      <c r="O591" s="286">
        <v>4135.04</v>
      </c>
      <c r="P591" s="286">
        <v>4301.6499999999996</v>
      </c>
      <c r="Q591" s="286">
        <v>4114.47</v>
      </c>
      <c r="R591" s="286">
        <v>4168.8599999999997</v>
      </c>
      <c r="S591" s="286">
        <v>4218.13</v>
      </c>
      <c r="T591" s="286">
        <v>4371.84</v>
      </c>
      <c r="U591" s="286">
        <v>4360.0200000000004</v>
      </c>
      <c r="V591" s="286">
        <v>4274.51</v>
      </c>
      <c r="W591" s="286">
        <v>4239.8</v>
      </c>
      <c r="X591" s="286">
        <v>4192.41</v>
      </c>
      <c r="Y591" s="286">
        <v>4111.7299999999996</v>
      </c>
    </row>
    <row r="592" spans="1:25">
      <c r="A592" s="320">
        <v>6</v>
      </c>
      <c r="B592" s="286">
        <v>4084.79</v>
      </c>
      <c r="C592" s="286">
        <v>4084.38</v>
      </c>
      <c r="D592" s="286">
        <v>4101.25</v>
      </c>
      <c r="E592" s="286">
        <v>4070.88</v>
      </c>
      <c r="F592" s="286">
        <v>4060.21</v>
      </c>
      <c r="G592" s="286">
        <v>4106.6400000000003</v>
      </c>
      <c r="H592" s="286">
        <v>4190.4799999999996</v>
      </c>
      <c r="I592" s="286">
        <v>4185.3100000000004</v>
      </c>
      <c r="J592" s="286">
        <v>4208.55</v>
      </c>
      <c r="K592" s="286">
        <v>4202.32</v>
      </c>
      <c r="L592" s="286">
        <v>4195.33</v>
      </c>
      <c r="M592" s="286">
        <v>4194.93</v>
      </c>
      <c r="N592" s="286">
        <v>4163.97</v>
      </c>
      <c r="O592" s="286">
        <v>4167.1499999999996</v>
      </c>
      <c r="P592" s="286">
        <v>4180.13</v>
      </c>
      <c r="Q592" s="286">
        <v>4205.54</v>
      </c>
      <c r="R592" s="286">
        <v>4186.43</v>
      </c>
      <c r="S592" s="286">
        <v>4202.03</v>
      </c>
      <c r="T592" s="286">
        <v>4246.67</v>
      </c>
      <c r="U592" s="286">
        <v>4296</v>
      </c>
      <c r="V592" s="286">
        <v>4211.22</v>
      </c>
      <c r="W592" s="286">
        <v>4154.57</v>
      </c>
      <c r="X592" s="286">
        <v>4088.05</v>
      </c>
      <c r="Y592" s="286">
        <v>4083.3</v>
      </c>
    </row>
    <row r="593" spans="1:25">
      <c r="A593" s="320">
        <v>7</v>
      </c>
      <c r="B593" s="286">
        <v>3952.33</v>
      </c>
      <c r="C593" s="286">
        <v>3974.23</v>
      </c>
      <c r="D593" s="286">
        <v>4043.56</v>
      </c>
      <c r="E593" s="286">
        <v>4086.7</v>
      </c>
      <c r="F593" s="286">
        <v>4078.99</v>
      </c>
      <c r="G593" s="286">
        <v>4243.93</v>
      </c>
      <c r="H593" s="286">
        <v>4297.0600000000004</v>
      </c>
      <c r="I593" s="286">
        <v>4313.38</v>
      </c>
      <c r="J593" s="286">
        <v>4319.4799999999996</v>
      </c>
      <c r="K593" s="286">
        <v>4313.1899999999996</v>
      </c>
      <c r="L593" s="286">
        <v>4297.4399999999996</v>
      </c>
      <c r="M593" s="286">
        <v>4296.3500000000004</v>
      </c>
      <c r="N593" s="286">
        <v>4274.88</v>
      </c>
      <c r="O593" s="286">
        <v>4274.72</v>
      </c>
      <c r="P593" s="286">
        <v>4273.49</v>
      </c>
      <c r="Q593" s="286">
        <v>4272.76</v>
      </c>
      <c r="R593" s="286">
        <v>4272.05</v>
      </c>
      <c r="S593" s="286">
        <v>4279.99</v>
      </c>
      <c r="T593" s="286">
        <v>4375.17</v>
      </c>
      <c r="U593" s="286">
        <v>4302.3900000000003</v>
      </c>
      <c r="V593" s="286">
        <v>4244.2</v>
      </c>
      <c r="W593" s="286">
        <v>4203.2700000000004</v>
      </c>
      <c r="X593" s="286">
        <v>3882.94</v>
      </c>
      <c r="Y593" s="286">
        <v>3879.62</v>
      </c>
    </row>
    <row r="594" spans="1:25">
      <c r="A594" s="320">
        <v>8</v>
      </c>
      <c r="B594" s="286">
        <v>3896.61</v>
      </c>
      <c r="C594" s="286">
        <v>3901.51</v>
      </c>
      <c r="D594" s="286">
        <v>3948.81</v>
      </c>
      <c r="E594" s="286">
        <v>4008.92</v>
      </c>
      <c r="F594" s="286">
        <v>4044.7</v>
      </c>
      <c r="G594" s="286">
        <v>4138.9799999999996</v>
      </c>
      <c r="H594" s="286">
        <v>4180.68</v>
      </c>
      <c r="I594" s="286">
        <v>4239.46</v>
      </c>
      <c r="J594" s="286">
        <v>4247.34</v>
      </c>
      <c r="K594" s="286">
        <v>4241.1000000000004</v>
      </c>
      <c r="L594" s="286">
        <v>4230.42</v>
      </c>
      <c r="M594" s="286">
        <v>4222.8900000000003</v>
      </c>
      <c r="N594" s="286">
        <v>4217.6899999999996</v>
      </c>
      <c r="O594" s="286">
        <v>4208.32</v>
      </c>
      <c r="P594" s="286">
        <v>4238.79</v>
      </c>
      <c r="Q594" s="286">
        <v>4206.62</v>
      </c>
      <c r="R594" s="286">
        <v>4251.76</v>
      </c>
      <c r="S594" s="286">
        <v>4215.8999999999996</v>
      </c>
      <c r="T594" s="286">
        <v>4292.5</v>
      </c>
      <c r="U594" s="286">
        <v>4251.46</v>
      </c>
      <c r="V594" s="286">
        <v>4206.33</v>
      </c>
      <c r="W594" s="286">
        <v>4132.49</v>
      </c>
      <c r="X594" s="286">
        <v>3882.83</v>
      </c>
      <c r="Y594" s="286">
        <v>3853.33</v>
      </c>
    </row>
    <row r="595" spans="1:25">
      <c r="A595" s="320">
        <v>9</v>
      </c>
      <c r="B595" s="286">
        <v>3891.95</v>
      </c>
      <c r="C595" s="286">
        <v>3884.92</v>
      </c>
      <c r="D595" s="286">
        <v>3909.28</v>
      </c>
      <c r="E595" s="286">
        <v>3975.45</v>
      </c>
      <c r="F595" s="286">
        <v>4050.2</v>
      </c>
      <c r="G595" s="286">
        <v>4135.22</v>
      </c>
      <c r="H595" s="286">
        <v>4097.88</v>
      </c>
      <c r="I595" s="286">
        <v>4139.1899999999996</v>
      </c>
      <c r="J595" s="286">
        <v>4138.62</v>
      </c>
      <c r="K595" s="286">
        <v>4137.6899999999996</v>
      </c>
      <c r="L595" s="286">
        <v>4136.92</v>
      </c>
      <c r="M595" s="286">
        <v>4136.47</v>
      </c>
      <c r="N595" s="286">
        <v>4136.88</v>
      </c>
      <c r="O595" s="286">
        <v>4137.47</v>
      </c>
      <c r="P595" s="286">
        <v>4138.3500000000004</v>
      </c>
      <c r="Q595" s="286">
        <v>4138.63</v>
      </c>
      <c r="R595" s="286">
        <v>4260.9399999999996</v>
      </c>
      <c r="S595" s="286">
        <v>4366.33</v>
      </c>
      <c r="T595" s="286">
        <v>4351.41</v>
      </c>
      <c r="U595" s="286">
        <v>4284.04</v>
      </c>
      <c r="V595" s="286">
        <v>4221.03</v>
      </c>
      <c r="W595" s="286">
        <v>4141.91</v>
      </c>
      <c r="X595" s="286">
        <v>3977.42</v>
      </c>
      <c r="Y595" s="286">
        <v>3882.45</v>
      </c>
    </row>
    <row r="596" spans="1:25">
      <c r="A596" s="320">
        <v>10</v>
      </c>
      <c r="B596" s="286">
        <v>4029.09</v>
      </c>
      <c r="C596" s="286">
        <v>3818.41</v>
      </c>
      <c r="D596" s="286">
        <v>3874.16</v>
      </c>
      <c r="E596" s="286">
        <v>4028.76</v>
      </c>
      <c r="F596" s="286">
        <v>4025.52</v>
      </c>
      <c r="G596" s="286">
        <v>4159.0200000000004</v>
      </c>
      <c r="H596" s="286">
        <v>4040.31</v>
      </c>
      <c r="I596" s="286">
        <v>4045.46</v>
      </c>
      <c r="J596" s="286">
        <v>4057.52</v>
      </c>
      <c r="K596" s="286">
        <v>4042.65</v>
      </c>
      <c r="L596" s="286">
        <v>4039.48</v>
      </c>
      <c r="M596" s="286">
        <v>4039.5</v>
      </c>
      <c r="N596" s="286">
        <v>4038.1</v>
      </c>
      <c r="O596" s="286">
        <v>4038.35</v>
      </c>
      <c r="P596" s="286">
        <v>4039.18</v>
      </c>
      <c r="Q596" s="286">
        <v>4046.81</v>
      </c>
      <c r="R596" s="286">
        <v>4299.83</v>
      </c>
      <c r="S596" s="286">
        <v>4425.24</v>
      </c>
      <c r="T596" s="286">
        <v>4319.41</v>
      </c>
      <c r="U596" s="286">
        <v>4253.87</v>
      </c>
      <c r="V596" s="286">
        <v>3967.36</v>
      </c>
      <c r="W596" s="286">
        <v>3798.29</v>
      </c>
      <c r="X596" s="286">
        <v>3650.55</v>
      </c>
      <c r="Y596" s="286">
        <v>3739.46</v>
      </c>
    </row>
    <row r="597" spans="1:25">
      <c r="A597" s="320">
        <v>11</v>
      </c>
      <c r="B597" s="286">
        <v>3786.27</v>
      </c>
      <c r="C597" s="286">
        <v>3766.97</v>
      </c>
      <c r="D597" s="286">
        <v>3864.95</v>
      </c>
      <c r="E597" s="286">
        <v>4007.49</v>
      </c>
      <c r="F597" s="286">
        <v>4010.29</v>
      </c>
      <c r="G597" s="286">
        <v>4046.14</v>
      </c>
      <c r="H597" s="286">
        <v>4015.95</v>
      </c>
      <c r="I597" s="286">
        <v>4013.46</v>
      </c>
      <c r="J597" s="286">
        <v>4023.25</v>
      </c>
      <c r="K597" s="286">
        <v>4028.03</v>
      </c>
      <c r="L597" s="286">
        <v>4025.33</v>
      </c>
      <c r="M597" s="286">
        <v>4016.66</v>
      </c>
      <c r="N597" s="286">
        <v>4014.09</v>
      </c>
      <c r="O597" s="286">
        <v>4014.65</v>
      </c>
      <c r="P597" s="286">
        <v>4012.43</v>
      </c>
      <c r="Q597" s="286">
        <v>4044.08</v>
      </c>
      <c r="R597" s="286">
        <v>4165.55</v>
      </c>
      <c r="S597" s="286">
        <v>4288.57</v>
      </c>
      <c r="T597" s="286">
        <v>4219.67</v>
      </c>
      <c r="U597" s="286">
        <v>4109.3500000000004</v>
      </c>
      <c r="V597" s="286">
        <v>4039.16</v>
      </c>
      <c r="W597" s="286">
        <v>3838.98</v>
      </c>
      <c r="X597" s="286">
        <v>3817.79</v>
      </c>
      <c r="Y597" s="286">
        <v>3808.71</v>
      </c>
    </row>
    <row r="598" spans="1:25">
      <c r="A598" s="320">
        <v>12</v>
      </c>
      <c r="B598" s="286">
        <v>4043.24</v>
      </c>
      <c r="C598" s="286">
        <v>4099.3599999999997</v>
      </c>
      <c r="D598" s="286">
        <v>4071.8</v>
      </c>
      <c r="E598" s="286">
        <v>4019.08</v>
      </c>
      <c r="F598" s="286">
        <v>4011.97</v>
      </c>
      <c r="G598" s="286">
        <v>4015.18</v>
      </c>
      <c r="H598" s="286">
        <v>4015.73</v>
      </c>
      <c r="I598" s="286">
        <v>4049.45</v>
      </c>
      <c r="J598" s="286">
        <v>4051.63</v>
      </c>
      <c r="K598" s="286">
        <v>4118.74</v>
      </c>
      <c r="L598" s="286">
        <v>4106.24</v>
      </c>
      <c r="M598" s="286">
        <v>4097.46</v>
      </c>
      <c r="N598" s="286">
        <v>4069.92</v>
      </c>
      <c r="O598" s="286">
        <v>4051.9</v>
      </c>
      <c r="P598" s="286">
        <v>4042.55</v>
      </c>
      <c r="Q598" s="286">
        <v>4091.93</v>
      </c>
      <c r="R598" s="286">
        <v>4077.6</v>
      </c>
      <c r="S598" s="286">
        <v>4183.28</v>
      </c>
      <c r="T598" s="286">
        <v>4243.7700000000004</v>
      </c>
      <c r="U598" s="286">
        <v>4292.7700000000004</v>
      </c>
      <c r="V598" s="286">
        <v>4199.17</v>
      </c>
      <c r="W598" s="286">
        <v>4122.46</v>
      </c>
      <c r="X598" s="286">
        <v>4100.33</v>
      </c>
      <c r="Y598" s="286">
        <v>4091.25</v>
      </c>
    </row>
    <row r="599" spans="1:25">
      <c r="A599" s="320">
        <v>13</v>
      </c>
      <c r="B599" s="286">
        <v>4100.13</v>
      </c>
      <c r="C599" s="286">
        <v>4092.9</v>
      </c>
      <c r="D599" s="286">
        <v>4045.17</v>
      </c>
      <c r="E599" s="286">
        <v>3984.01</v>
      </c>
      <c r="F599" s="286">
        <v>3961.3</v>
      </c>
      <c r="G599" s="286">
        <v>4035.63</v>
      </c>
      <c r="H599" s="286">
        <v>4066.77</v>
      </c>
      <c r="I599" s="286">
        <v>4057.5</v>
      </c>
      <c r="J599" s="286">
        <v>4066.58</v>
      </c>
      <c r="K599" s="286">
        <v>4059.2</v>
      </c>
      <c r="L599" s="286">
        <v>4043.04</v>
      </c>
      <c r="M599" s="286">
        <v>4023.83</v>
      </c>
      <c r="N599" s="286">
        <v>4005</v>
      </c>
      <c r="O599" s="286">
        <v>4006.01</v>
      </c>
      <c r="P599" s="286">
        <v>4011.41</v>
      </c>
      <c r="Q599" s="286">
        <v>4035.41</v>
      </c>
      <c r="R599" s="286">
        <v>4032.25</v>
      </c>
      <c r="S599" s="286">
        <v>4134.97</v>
      </c>
      <c r="T599" s="286">
        <v>4191.75</v>
      </c>
      <c r="U599" s="286">
        <v>4233</v>
      </c>
      <c r="V599" s="286">
        <v>4182.51</v>
      </c>
      <c r="W599" s="286">
        <v>4151.7</v>
      </c>
      <c r="X599" s="286">
        <v>4073.45</v>
      </c>
      <c r="Y599" s="286">
        <v>4056.59</v>
      </c>
    </row>
    <row r="600" spans="1:25">
      <c r="A600" s="320">
        <v>14</v>
      </c>
      <c r="B600" s="286">
        <v>4136.99</v>
      </c>
      <c r="C600" s="286">
        <v>4106.01</v>
      </c>
      <c r="D600" s="286">
        <v>3969.9</v>
      </c>
      <c r="E600" s="286">
        <v>3875.4</v>
      </c>
      <c r="F600" s="286">
        <v>3877.42</v>
      </c>
      <c r="G600" s="286">
        <v>4001.84</v>
      </c>
      <c r="H600" s="286">
        <v>4021.46</v>
      </c>
      <c r="I600" s="286">
        <v>4071.51</v>
      </c>
      <c r="J600" s="286">
        <v>4054.5</v>
      </c>
      <c r="K600" s="286">
        <v>4051.02</v>
      </c>
      <c r="L600" s="286">
        <v>4040.57</v>
      </c>
      <c r="M600" s="286">
        <v>4027.88</v>
      </c>
      <c r="N600" s="286">
        <v>4063.95</v>
      </c>
      <c r="O600" s="286">
        <v>4034.42</v>
      </c>
      <c r="P600" s="286">
        <v>4035.56</v>
      </c>
      <c r="Q600" s="286">
        <v>4034.01</v>
      </c>
      <c r="R600" s="286">
        <v>4070.94</v>
      </c>
      <c r="S600" s="286">
        <v>4146.7</v>
      </c>
      <c r="T600" s="286">
        <v>4206.88</v>
      </c>
      <c r="U600" s="286">
        <v>4213.2299999999996</v>
      </c>
      <c r="V600" s="286">
        <v>4189.13</v>
      </c>
      <c r="W600" s="286">
        <v>4177.2700000000004</v>
      </c>
      <c r="X600" s="286">
        <v>4140.7</v>
      </c>
      <c r="Y600" s="286">
        <v>4118.8999999999996</v>
      </c>
    </row>
    <row r="601" spans="1:25">
      <c r="A601" s="320">
        <v>15</v>
      </c>
      <c r="B601" s="286">
        <v>4218.47</v>
      </c>
      <c r="C601" s="286">
        <v>4095.4</v>
      </c>
      <c r="D601" s="286">
        <v>3941.21</v>
      </c>
      <c r="E601" s="286">
        <v>3828.49</v>
      </c>
      <c r="F601" s="286">
        <v>3821.71</v>
      </c>
      <c r="G601" s="286">
        <v>3851.67</v>
      </c>
      <c r="H601" s="286">
        <v>3955.05</v>
      </c>
      <c r="I601" s="286">
        <v>4135.82</v>
      </c>
      <c r="J601" s="286">
        <v>4161.92</v>
      </c>
      <c r="K601" s="286">
        <v>4162.4799999999996</v>
      </c>
      <c r="L601" s="286">
        <v>4164.8999999999996</v>
      </c>
      <c r="M601" s="286">
        <v>4157.05</v>
      </c>
      <c r="N601" s="286">
        <v>4170.1099999999997</v>
      </c>
      <c r="O601" s="286">
        <v>4185.5</v>
      </c>
      <c r="P601" s="286">
        <v>4200.08</v>
      </c>
      <c r="Q601" s="286">
        <v>4231.72</v>
      </c>
      <c r="R601" s="286">
        <v>4259.8999999999996</v>
      </c>
      <c r="S601" s="286">
        <v>4340.16</v>
      </c>
      <c r="T601" s="286">
        <v>4406.3500000000004</v>
      </c>
      <c r="U601" s="286">
        <v>4467.75</v>
      </c>
      <c r="V601" s="286">
        <v>4387.29</v>
      </c>
      <c r="W601" s="286">
        <v>4321.7700000000004</v>
      </c>
      <c r="X601" s="286">
        <v>4305.78</v>
      </c>
      <c r="Y601" s="286">
        <v>4260.78</v>
      </c>
    </row>
    <row r="602" spans="1:25">
      <c r="A602" s="320">
        <v>16</v>
      </c>
      <c r="B602" s="286">
        <v>4156.6899999999996</v>
      </c>
      <c r="C602" s="286">
        <v>4143.99</v>
      </c>
      <c r="D602" s="286">
        <v>4048.19</v>
      </c>
      <c r="E602" s="286">
        <v>3964.34</v>
      </c>
      <c r="F602" s="286">
        <v>3909.97</v>
      </c>
      <c r="G602" s="286">
        <v>4051.2</v>
      </c>
      <c r="H602" s="286">
        <v>4102.9399999999996</v>
      </c>
      <c r="I602" s="286">
        <v>4102.53</v>
      </c>
      <c r="J602" s="286">
        <v>4118.96</v>
      </c>
      <c r="K602" s="286">
        <v>4107.38</v>
      </c>
      <c r="L602" s="286">
        <v>4103.7</v>
      </c>
      <c r="M602" s="286">
        <v>4089.08</v>
      </c>
      <c r="N602" s="286">
        <v>4046.87</v>
      </c>
      <c r="O602" s="286">
        <v>4048.14</v>
      </c>
      <c r="P602" s="286">
        <v>4054.25</v>
      </c>
      <c r="Q602" s="286">
        <v>4075.06</v>
      </c>
      <c r="R602" s="286">
        <v>4035.82</v>
      </c>
      <c r="S602" s="286">
        <v>4166.8500000000004</v>
      </c>
      <c r="T602" s="286">
        <v>4211.26</v>
      </c>
      <c r="U602" s="286">
        <v>4254.71</v>
      </c>
      <c r="V602" s="286">
        <v>4205.95</v>
      </c>
      <c r="W602" s="286">
        <v>4156.88</v>
      </c>
      <c r="X602" s="286">
        <v>4099.83</v>
      </c>
      <c r="Y602" s="286">
        <v>4083.48</v>
      </c>
    </row>
    <row r="603" spans="1:25">
      <c r="A603" s="320">
        <v>17</v>
      </c>
      <c r="B603" s="286">
        <v>4172.22</v>
      </c>
      <c r="C603" s="286">
        <v>4169.5</v>
      </c>
      <c r="D603" s="286">
        <v>4143.47</v>
      </c>
      <c r="E603" s="286">
        <v>4069.44</v>
      </c>
      <c r="F603" s="286">
        <v>4006.83</v>
      </c>
      <c r="G603" s="286">
        <v>4152.05</v>
      </c>
      <c r="H603" s="286">
        <v>4166.09</v>
      </c>
      <c r="I603" s="286">
        <v>4180.03</v>
      </c>
      <c r="J603" s="286">
        <v>4200.01</v>
      </c>
      <c r="K603" s="286">
        <v>4205.22</v>
      </c>
      <c r="L603" s="286">
        <v>4188.0200000000004</v>
      </c>
      <c r="M603" s="286">
        <v>4167.51</v>
      </c>
      <c r="N603" s="286">
        <v>4171.3</v>
      </c>
      <c r="O603" s="286">
        <v>4169.07</v>
      </c>
      <c r="P603" s="286">
        <v>4171.96</v>
      </c>
      <c r="Q603" s="286">
        <v>4191.84</v>
      </c>
      <c r="R603" s="286">
        <v>4221.59</v>
      </c>
      <c r="S603" s="286">
        <v>4311.26</v>
      </c>
      <c r="T603" s="286">
        <v>4378.59</v>
      </c>
      <c r="U603" s="286">
        <v>4453.46</v>
      </c>
      <c r="V603" s="286">
        <v>4276.2</v>
      </c>
      <c r="W603" s="286">
        <v>4274.74</v>
      </c>
      <c r="X603" s="286">
        <v>4267.01</v>
      </c>
      <c r="Y603" s="286">
        <v>4230.4799999999996</v>
      </c>
    </row>
    <row r="604" spans="1:25">
      <c r="A604" s="320">
        <v>18</v>
      </c>
      <c r="B604" s="286">
        <v>4208.6400000000003</v>
      </c>
      <c r="C604" s="286">
        <v>4193.7299999999996</v>
      </c>
      <c r="D604" s="286">
        <v>4136.74</v>
      </c>
      <c r="E604" s="286">
        <v>4112.62</v>
      </c>
      <c r="F604" s="286">
        <v>4116.6899999999996</v>
      </c>
      <c r="G604" s="286">
        <v>4165.59</v>
      </c>
      <c r="H604" s="286">
        <v>4178.3100000000004</v>
      </c>
      <c r="I604" s="286">
        <v>4191</v>
      </c>
      <c r="J604" s="286">
        <v>4220.09</v>
      </c>
      <c r="K604" s="286">
        <v>4218.71</v>
      </c>
      <c r="L604" s="286">
        <v>4206.66</v>
      </c>
      <c r="M604" s="286">
        <v>4200.3999999999996</v>
      </c>
      <c r="N604" s="286">
        <v>4176.1400000000003</v>
      </c>
      <c r="O604" s="286">
        <v>4178.99</v>
      </c>
      <c r="P604" s="286">
        <v>4178.51</v>
      </c>
      <c r="Q604" s="286">
        <v>4209.37</v>
      </c>
      <c r="R604" s="286">
        <v>4218.82</v>
      </c>
      <c r="S604" s="286">
        <v>4329.51</v>
      </c>
      <c r="T604" s="286">
        <v>4372.49</v>
      </c>
      <c r="U604" s="286">
        <v>4299.76</v>
      </c>
      <c r="V604" s="286">
        <v>4312.51</v>
      </c>
      <c r="W604" s="286">
        <v>4283.74</v>
      </c>
      <c r="X604" s="286">
        <v>4207.43</v>
      </c>
      <c r="Y604" s="286">
        <v>4173.43</v>
      </c>
    </row>
    <row r="605" spans="1:25">
      <c r="A605" s="320">
        <v>19</v>
      </c>
      <c r="B605" s="286">
        <v>4147.91</v>
      </c>
      <c r="C605" s="286">
        <v>4135.8900000000003</v>
      </c>
      <c r="D605" s="286">
        <v>4099.72</v>
      </c>
      <c r="E605" s="286">
        <v>4057.12</v>
      </c>
      <c r="F605" s="286">
        <v>4035.41</v>
      </c>
      <c r="G605" s="286">
        <v>4091.33</v>
      </c>
      <c r="H605" s="286">
        <v>4145.51</v>
      </c>
      <c r="I605" s="286">
        <v>4130.99</v>
      </c>
      <c r="J605" s="286">
        <v>4150.1899999999996</v>
      </c>
      <c r="K605" s="286">
        <v>4147.32</v>
      </c>
      <c r="L605" s="286">
        <v>4154.6499999999996</v>
      </c>
      <c r="M605" s="286">
        <v>4148.74</v>
      </c>
      <c r="N605" s="286">
        <v>4100.34</v>
      </c>
      <c r="O605" s="286">
        <v>4098.7</v>
      </c>
      <c r="P605" s="286">
        <v>4110.7299999999996</v>
      </c>
      <c r="Q605" s="286">
        <v>4147.93</v>
      </c>
      <c r="R605" s="286">
        <v>4161.66</v>
      </c>
      <c r="S605" s="286">
        <v>4269.12</v>
      </c>
      <c r="T605" s="286">
        <v>4318.67</v>
      </c>
      <c r="U605" s="286">
        <v>4263.32</v>
      </c>
      <c r="V605" s="286">
        <v>4284.3</v>
      </c>
      <c r="W605" s="286">
        <v>4193.8100000000004</v>
      </c>
      <c r="X605" s="286">
        <v>4078.17</v>
      </c>
      <c r="Y605" s="286">
        <v>4077.46</v>
      </c>
    </row>
    <row r="606" spans="1:25">
      <c r="A606" s="320">
        <v>20</v>
      </c>
      <c r="B606" s="286">
        <v>4083.49</v>
      </c>
      <c r="C606" s="286">
        <v>4086.13</v>
      </c>
      <c r="D606" s="286">
        <v>4050.64</v>
      </c>
      <c r="E606" s="286">
        <v>4007.48</v>
      </c>
      <c r="F606" s="286">
        <v>3949.66</v>
      </c>
      <c r="G606" s="286">
        <v>4025.27</v>
      </c>
      <c r="H606" s="286">
        <v>4103.05</v>
      </c>
      <c r="I606" s="286">
        <v>4089.11</v>
      </c>
      <c r="J606" s="286">
        <v>4101.4399999999996</v>
      </c>
      <c r="K606" s="286">
        <v>4100.93</v>
      </c>
      <c r="L606" s="286">
        <v>4088.86</v>
      </c>
      <c r="M606" s="286">
        <v>4083.21</v>
      </c>
      <c r="N606" s="286">
        <v>4058.04</v>
      </c>
      <c r="O606" s="286">
        <v>4051.18</v>
      </c>
      <c r="P606" s="286">
        <v>4059.86</v>
      </c>
      <c r="Q606" s="286">
        <v>4082.32</v>
      </c>
      <c r="R606" s="286">
        <v>4095.08</v>
      </c>
      <c r="S606" s="286">
        <v>4181.22</v>
      </c>
      <c r="T606" s="286">
        <v>4247.2</v>
      </c>
      <c r="U606" s="286">
        <v>4198.3100000000004</v>
      </c>
      <c r="V606" s="286">
        <v>4217.45</v>
      </c>
      <c r="W606" s="286">
        <v>4179.99</v>
      </c>
      <c r="X606" s="286">
        <v>4102.93</v>
      </c>
      <c r="Y606" s="286">
        <v>4104.16</v>
      </c>
    </row>
    <row r="607" spans="1:25">
      <c r="A607" s="320">
        <v>21</v>
      </c>
      <c r="B607" s="286">
        <v>4262.54</v>
      </c>
      <c r="C607" s="286">
        <v>4261.46</v>
      </c>
      <c r="D607" s="286">
        <v>4158.01</v>
      </c>
      <c r="E607" s="286">
        <v>4075.28</v>
      </c>
      <c r="F607" s="286">
        <v>4052.88</v>
      </c>
      <c r="G607" s="286">
        <v>4154.63</v>
      </c>
      <c r="H607" s="286">
        <v>4196.07</v>
      </c>
      <c r="I607" s="286">
        <v>4226.6000000000004</v>
      </c>
      <c r="J607" s="286">
        <v>4225.17</v>
      </c>
      <c r="K607" s="286">
        <v>4273.6499999999996</v>
      </c>
      <c r="L607" s="286">
        <v>4321.58</v>
      </c>
      <c r="M607" s="286">
        <v>4337.59</v>
      </c>
      <c r="N607" s="286">
        <v>4327.78</v>
      </c>
      <c r="O607" s="286">
        <v>4312.37</v>
      </c>
      <c r="P607" s="286">
        <v>4316.8999999999996</v>
      </c>
      <c r="Q607" s="286">
        <v>4317.12</v>
      </c>
      <c r="R607" s="286">
        <v>4328.01</v>
      </c>
      <c r="S607" s="286">
        <v>4314.62</v>
      </c>
      <c r="T607" s="286">
        <v>4383.3500000000004</v>
      </c>
      <c r="U607" s="286">
        <v>4441.3599999999997</v>
      </c>
      <c r="V607" s="286">
        <v>4467.59</v>
      </c>
      <c r="W607" s="286">
        <v>4424.0600000000004</v>
      </c>
      <c r="X607" s="286">
        <v>4336.08</v>
      </c>
      <c r="Y607" s="286">
        <v>4275.88</v>
      </c>
    </row>
    <row r="608" spans="1:25">
      <c r="A608" s="320">
        <v>22</v>
      </c>
      <c r="B608" s="286">
        <v>4315.03</v>
      </c>
      <c r="C608" s="286">
        <v>4298.45</v>
      </c>
      <c r="D608" s="286">
        <v>4146.32</v>
      </c>
      <c r="E608" s="286">
        <v>4009.48</v>
      </c>
      <c r="F608" s="286">
        <v>3975.26</v>
      </c>
      <c r="G608" s="286">
        <v>4110.32</v>
      </c>
      <c r="H608" s="286">
        <v>4214.75</v>
      </c>
      <c r="I608" s="286">
        <v>4306.28</v>
      </c>
      <c r="J608" s="286">
        <v>4306.45</v>
      </c>
      <c r="K608" s="286">
        <v>4304.83</v>
      </c>
      <c r="L608" s="286">
        <v>4303.05</v>
      </c>
      <c r="M608" s="286">
        <v>4304.2</v>
      </c>
      <c r="N608" s="286">
        <v>4305.45</v>
      </c>
      <c r="O608" s="286">
        <v>4307.76</v>
      </c>
      <c r="P608" s="286">
        <v>4324.6099999999997</v>
      </c>
      <c r="Q608" s="286">
        <v>4350.78</v>
      </c>
      <c r="R608" s="286">
        <v>4393.18</v>
      </c>
      <c r="S608" s="286">
        <v>4347.8100000000004</v>
      </c>
      <c r="T608" s="286">
        <v>4417.17</v>
      </c>
      <c r="U608" s="286">
        <v>4410.8500000000004</v>
      </c>
      <c r="V608" s="286">
        <v>4454.12</v>
      </c>
      <c r="W608" s="286">
        <v>4430.9399999999996</v>
      </c>
      <c r="X608" s="286">
        <v>4353.78</v>
      </c>
      <c r="Y608" s="286">
        <v>4304.28</v>
      </c>
    </row>
    <row r="609" spans="1:25">
      <c r="A609" s="320">
        <v>23</v>
      </c>
      <c r="B609" s="286">
        <v>4143.59</v>
      </c>
      <c r="C609" s="286">
        <v>4170.09</v>
      </c>
      <c r="D609" s="286">
        <v>4122.25</v>
      </c>
      <c r="E609" s="286">
        <v>4075.56</v>
      </c>
      <c r="F609" s="286">
        <v>4044.07</v>
      </c>
      <c r="G609" s="286">
        <v>4105.04</v>
      </c>
      <c r="H609" s="286">
        <v>4162.2700000000004</v>
      </c>
      <c r="I609" s="286">
        <v>4143.8999999999996</v>
      </c>
      <c r="J609" s="286">
        <v>4150.0200000000004</v>
      </c>
      <c r="K609" s="286">
        <v>4148.8900000000003</v>
      </c>
      <c r="L609" s="286">
        <v>4156.24</v>
      </c>
      <c r="M609" s="286">
        <v>4157.8900000000003</v>
      </c>
      <c r="N609" s="286">
        <v>4104.91</v>
      </c>
      <c r="O609" s="286">
        <v>4080.89</v>
      </c>
      <c r="P609" s="286">
        <v>4050.93</v>
      </c>
      <c r="Q609" s="286">
        <v>4150.9799999999996</v>
      </c>
      <c r="R609" s="286">
        <v>4145.7299999999996</v>
      </c>
      <c r="S609" s="286">
        <v>4149.1000000000004</v>
      </c>
      <c r="T609" s="286">
        <v>4231.07</v>
      </c>
      <c r="U609" s="286">
        <v>4251.66</v>
      </c>
      <c r="V609" s="286">
        <v>4229.1000000000004</v>
      </c>
      <c r="W609" s="286">
        <v>4223.51</v>
      </c>
      <c r="X609" s="286">
        <v>4159.46</v>
      </c>
      <c r="Y609" s="286">
        <v>4128.9799999999996</v>
      </c>
    </row>
    <row r="610" spans="1:25">
      <c r="A610" s="320">
        <v>24</v>
      </c>
      <c r="B610" s="286">
        <v>4026.36</v>
      </c>
      <c r="C610" s="286">
        <v>4032.54</v>
      </c>
      <c r="D610" s="286">
        <v>4005.21</v>
      </c>
      <c r="E610" s="286">
        <v>3939.32</v>
      </c>
      <c r="F610" s="286">
        <v>3926.31</v>
      </c>
      <c r="G610" s="286">
        <v>3964.38</v>
      </c>
      <c r="H610" s="286">
        <v>3968.63</v>
      </c>
      <c r="I610" s="286">
        <v>3964.79</v>
      </c>
      <c r="J610" s="286">
        <v>3967.1</v>
      </c>
      <c r="K610" s="286">
        <v>4017.7</v>
      </c>
      <c r="L610" s="286">
        <v>4004.6</v>
      </c>
      <c r="M610" s="286">
        <v>4000</v>
      </c>
      <c r="N610" s="286">
        <v>3964.53</v>
      </c>
      <c r="O610" s="286">
        <v>3964.89</v>
      </c>
      <c r="P610" s="286">
        <v>3963.98</v>
      </c>
      <c r="Q610" s="286">
        <v>3981.45</v>
      </c>
      <c r="R610" s="286">
        <v>3993.49</v>
      </c>
      <c r="S610" s="286">
        <v>4011.58</v>
      </c>
      <c r="T610" s="286">
        <v>4063.25</v>
      </c>
      <c r="U610" s="286">
        <v>4102.1899999999996</v>
      </c>
      <c r="V610" s="286">
        <v>4154.32</v>
      </c>
      <c r="W610" s="286">
        <v>4147.18</v>
      </c>
      <c r="X610" s="286">
        <v>4038.68</v>
      </c>
      <c r="Y610" s="286">
        <v>4018.13</v>
      </c>
    </row>
    <row r="611" spans="1:25">
      <c r="A611" s="320">
        <v>25</v>
      </c>
      <c r="B611" s="286">
        <v>4053.57</v>
      </c>
      <c r="C611" s="286">
        <v>4061.69</v>
      </c>
      <c r="D611" s="286">
        <v>4116.53</v>
      </c>
      <c r="E611" s="286">
        <v>4067.15</v>
      </c>
      <c r="F611" s="286">
        <v>4041.5</v>
      </c>
      <c r="G611" s="286">
        <v>4096.7700000000004</v>
      </c>
      <c r="H611" s="286">
        <v>4165.8500000000004</v>
      </c>
      <c r="I611" s="286">
        <v>4169.21</v>
      </c>
      <c r="J611" s="286">
        <v>4189.59</v>
      </c>
      <c r="K611" s="286">
        <v>4192.4399999999996</v>
      </c>
      <c r="L611" s="286">
        <v>4180.99</v>
      </c>
      <c r="M611" s="286">
        <v>4180.21</v>
      </c>
      <c r="N611" s="286">
        <v>4142.55</v>
      </c>
      <c r="O611" s="286">
        <v>4142.8900000000003</v>
      </c>
      <c r="P611" s="286">
        <v>4153.1000000000004</v>
      </c>
      <c r="Q611" s="286">
        <v>4154.79</v>
      </c>
      <c r="R611" s="286">
        <v>4174.62</v>
      </c>
      <c r="S611" s="286">
        <v>4186.42</v>
      </c>
      <c r="T611" s="286">
        <v>4146.0600000000004</v>
      </c>
      <c r="U611" s="286">
        <v>4176.6400000000003</v>
      </c>
      <c r="V611" s="286">
        <v>4199.62</v>
      </c>
      <c r="W611" s="286">
        <v>4178.76</v>
      </c>
      <c r="X611" s="286">
        <v>4096.28</v>
      </c>
      <c r="Y611" s="286">
        <v>4078.33</v>
      </c>
    </row>
    <row r="612" spans="1:25">
      <c r="A612" s="320">
        <v>26</v>
      </c>
      <c r="B612" s="286">
        <v>4265.75</v>
      </c>
      <c r="C612" s="286">
        <v>4267.76</v>
      </c>
      <c r="D612" s="286">
        <v>4325.1899999999996</v>
      </c>
      <c r="E612" s="286">
        <v>4339.37</v>
      </c>
      <c r="F612" s="286">
        <v>4315.6899999999996</v>
      </c>
      <c r="G612" s="286">
        <v>4363.2299999999996</v>
      </c>
      <c r="H612" s="286">
        <v>4431.4799999999996</v>
      </c>
      <c r="I612" s="286">
        <v>4422.1499999999996</v>
      </c>
      <c r="J612" s="286">
        <v>4441.79</v>
      </c>
      <c r="K612" s="286">
        <v>4448.3599999999997</v>
      </c>
      <c r="L612" s="286">
        <v>4438.3</v>
      </c>
      <c r="M612" s="286">
        <v>4441.7700000000004</v>
      </c>
      <c r="N612" s="286">
        <v>4331.82</v>
      </c>
      <c r="O612" s="286">
        <v>4421.7299999999996</v>
      </c>
      <c r="P612" s="286">
        <v>4420.62</v>
      </c>
      <c r="Q612" s="286">
        <v>4434.3100000000004</v>
      </c>
      <c r="R612" s="286">
        <v>4446.3599999999997</v>
      </c>
      <c r="S612" s="286">
        <v>4460.95</v>
      </c>
      <c r="T612" s="286">
        <v>4387.6499999999996</v>
      </c>
      <c r="U612" s="286">
        <v>4404.29</v>
      </c>
      <c r="V612" s="286">
        <v>4448.59</v>
      </c>
      <c r="W612" s="286">
        <v>4434.2</v>
      </c>
      <c r="X612" s="286">
        <v>4308.03</v>
      </c>
      <c r="Y612" s="286">
        <v>4279.16</v>
      </c>
    </row>
    <row r="613" spans="1:25">
      <c r="A613" s="320">
        <v>27</v>
      </c>
      <c r="B613" s="286">
        <v>4249.3999999999996</v>
      </c>
      <c r="C613" s="286">
        <v>4261.76</v>
      </c>
      <c r="D613" s="286">
        <v>4364.26</v>
      </c>
      <c r="E613" s="286">
        <v>4361.3</v>
      </c>
      <c r="F613" s="286">
        <v>4272.68</v>
      </c>
      <c r="G613" s="286">
        <v>4370.43</v>
      </c>
      <c r="H613" s="286">
        <v>4436.91</v>
      </c>
      <c r="I613" s="286">
        <v>4464.88</v>
      </c>
      <c r="J613" s="286">
        <v>4419.28</v>
      </c>
      <c r="K613" s="286">
        <v>4491.63</v>
      </c>
      <c r="L613" s="286">
        <v>4437.79</v>
      </c>
      <c r="M613" s="286">
        <v>4455.8599999999997</v>
      </c>
      <c r="N613" s="286">
        <v>4342.0200000000004</v>
      </c>
      <c r="O613" s="286">
        <v>4338.74</v>
      </c>
      <c r="P613" s="286">
        <v>4352.08</v>
      </c>
      <c r="Q613" s="286">
        <v>4350.24</v>
      </c>
      <c r="R613" s="286">
        <v>4392.08</v>
      </c>
      <c r="S613" s="286">
        <v>4408.57</v>
      </c>
      <c r="T613" s="286">
        <v>4440.3999999999996</v>
      </c>
      <c r="U613" s="286">
        <v>4401.53</v>
      </c>
      <c r="V613" s="286">
        <v>4512.5600000000004</v>
      </c>
      <c r="W613" s="286">
        <v>4489.99</v>
      </c>
      <c r="X613" s="286">
        <v>4320</v>
      </c>
      <c r="Y613" s="286">
        <v>4299.6499999999996</v>
      </c>
    </row>
    <row r="614" spans="1:25">
      <c r="A614" s="320">
        <v>28</v>
      </c>
      <c r="B614" s="286">
        <v>4230.12</v>
      </c>
      <c r="C614" s="286">
        <v>4217.6899999999996</v>
      </c>
      <c r="D614" s="286">
        <v>4239.05</v>
      </c>
      <c r="E614" s="286">
        <v>4193.7700000000004</v>
      </c>
      <c r="F614" s="286">
        <v>4185.29</v>
      </c>
      <c r="G614" s="286">
        <v>4284.08</v>
      </c>
      <c r="H614" s="286">
        <v>4336.59</v>
      </c>
      <c r="I614" s="286">
        <v>4400.97</v>
      </c>
      <c r="J614" s="286">
        <v>4436.57</v>
      </c>
      <c r="K614" s="286">
        <v>4436.1899999999996</v>
      </c>
      <c r="L614" s="286">
        <v>4390.4399999999996</v>
      </c>
      <c r="M614" s="286">
        <v>4392.71</v>
      </c>
      <c r="N614" s="286">
        <v>4373.78</v>
      </c>
      <c r="O614" s="286">
        <v>4384.9399999999996</v>
      </c>
      <c r="P614" s="286">
        <v>4385.7</v>
      </c>
      <c r="Q614" s="286">
        <v>4405.93</v>
      </c>
      <c r="R614" s="286">
        <v>4431.7700000000004</v>
      </c>
      <c r="S614" s="286">
        <v>4427.21</v>
      </c>
      <c r="T614" s="286">
        <v>4388.2700000000004</v>
      </c>
      <c r="U614" s="286">
        <v>4422.92</v>
      </c>
      <c r="V614" s="286">
        <v>4428.82</v>
      </c>
      <c r="W614" s="286">
        <v>4402.1499999999996</v>
      </c>
      <c r="X614" s="286">
        <v>4286.99</v>
      </c>
      <c r="Y614" s="286">
        <v>4249.9399999999996</v>
      </c>
    </row>
    <row r="615" spans="1:25">
      <c r="A615" s="320">
        <v>29</v>
      </c>
      <c r="B615" s="286">
        <v>4125.9399999999996</v>
      </c>
      <c r="C615" s="286">
        <v>4091.13</v>
      </c>
      <c r="D615" s="286">
        <v>4106.6099999999997</v>
      </c>
      <c r="E615" s="286">
        <v>4037.81</v>
      </c>
      <c r="F615" s="286">
        <v>4018.07</v>
      </c>
      <c r="G615" s="286">
        <v>4088.62</v>
      </c>
      <c r="H615" s="286">
        <v>4144.28</v>
      </c>
      <c r="I615" s="286">
        <v>4177.1899999999996</v>
      </c>
      <c r="J615" s="286">
        <v>4261.21</v>
      </c>
      <c r="K615" s="286">
        <v>4255.5200000000004</v>
      </c>
      <c r="L615" s="286">
        <v>4250.88</v>
      </c>
      <c r="M615" s="286">
        <v>4248.62</v>
      </c>
      <c r="N615" s="286">
        <v>4206.05</v>
      </c>
      <c r="O615" s="286">
        <v>4210.79</v>
      </c>
      <c r="P615" s="286">
        <v>4243.6899999999996</v>
      </c>
      <c r="Q615" s="286">
        <v>4256.7299999999996</v>
      </c>
      <c r="R615" s="286">
        <v>4235.32</v>
      </c>
      <c r="S615" s="286">
        <v>4283.12</v>
      </c>
      <c r="T615" s="286">
        <v>4244.4399999999996</v>
      </c>
      <c r="U615" s="286">
        <v>4263.3599999999997</v>
      </c>
      <c r="V615" s="286">
        <v>4282.3100000000004</v>
      </c>
      <c r="W615" s="286">
        <v>4230.75</v>
      </c>
      <c r="X615" s="286">
        <v>4131.78</v>
      </c>
      <c r="Y615" s="286">
        <v>4103.18</v>
      </c>
    </row>
    <row r="616" spans="1:25">
      <c r="A616" s="320">
        <v>30</v>
      </c>
      <c r="B616" s="286">
        <v>4056.34</v>
      </c>
      <c r="C616" s="286">
        <v>4042.08</v>
      </c>
      <c r="D616" s="286">
        <v>4072.12</v>
      </c>
      <c r="E616" s="286">
        <v>4053.32</v>
      </c>
      <c r="F616" s="286">
        <v>4025.3</v>
      </c>
      <c r="G616" s="286">
        <v>4118.6499999999996</v>
      </c>
      <c r="H616" s="286">
        <v>4235.9399999999996</v>
      </c>
      <c r="I616" s="286">
        <v>4249.0200000000004</v>
      </c>
      <c r="J616" s="286">
        <v>4266.84</v>
      </c>
      <c r="K616" s="286">
        <v>4272.47</v>
      </c>
      <c r="L616" s="286">
        <v>4261.18</v>
      </c>
      <c r="M616" s="286">
        <v>4211.57</v>
      </c>
      <c r="N616" s="286">
        <v>4179.62</v>
      </c>
      <c r="O616" s="286">
        <v>4182.6899999999996</v>
      </c>
      <c r="P616" s="286">
        <v>4211.76</v>
      </c>
      <c r="Q616" s="286">
        <v>4230.57</v>
      </c>
      <c r="R616" s="286">
        <v>4279.41</v>
      </c>
      <c r="S616" s="286">
        <v>4304.38</v>
      </c>
      <c r="T616" s="286">
        <v>4254.6099999999997</v>
      </c>
      <c r="U616" s="286">
        <v>4254.9399999999996</v>
      </c>
      <c r="V616" s="286">
        <v>4281.57</v>
      </c>
      <c r="W616" s="286">
        <v>4232.4399999999996</v>
      </c>
      <c r="X616" s="286">
        <v>4125.1099999999997</v>
      </c>
      <c r="Y616" s="286">
        <v>4074.58</v>
      </c>
    </row>
    <row r="617" spans="1:25">
      <c r="A617" s="320">
        <v>31</v>
      </c>
      <c r="B617" s="286">
        <v>3947.11</v>
      </c>
      <c r="C617" s="286">
        <v>3946.84</v>
      </c>
      <c r="D617" s="286">
        <v>3959.33</v>
      </c>
      <c r="E617" s="286">
        <v>3951.83</v>
      </c>
      <c r="F617" s="286">
        <v>4007.48</v>
      </c>
      <c r="G617" s="286">
        <v>4074.25</v>
      </c>
      <c r="H617" s="286">
        <v>4134.71</v>
      </c>
      <c r="I617" s="286">
        <v>4138.42</v>
      </c>
      <c r="J617" s="286">
        <v>4171.78</v>
      </c>
      <c r="K617" s="286">
        <v>4180.41</v>
      </c>
      <c r="L617" s="286">
        <v>4167.5200000000004</v>
      </c>
      <c r="M617" s="286">
        <v>4165.07</v>
      </c>
      <c r="N617" s="286">
        <v>4116.37</v>
      </c>
      <c r="O617" s="286">
        <v>4119.01</v>
      </c>
      <c r="P617" s="286">
        <v>4140.12</v>
      </c>
      <c r="Q617" s="286">
        <v>4206.79</v>
      </c>
      <c r="R617" s="286">
        <v>4226.91</v>
      </c>
      <c r="S617" s="286">
        <v>4245.46</v>
      </c>
      <c r="T617" s="286">
        <v>4205.5200000000004</v>
      </c>
      <c r="U617" s="286">
        <v>4169.67</v>
      </c>
      <c r="V617" s="286">
        <v>4136.46</v>
      </c>
      <c r="W617" s="286">
        <v>4133.49</v>
      </c>
      <c r="X617" s="286">
        <v>4001.63</v>
      </c>
      <c r="Y617" s="286">
        <v>3984.15</v>
      </c>
    </row>
    <row r="618" spans="1:25">
      <c r="A618" s="310"/>
      <c r="B618" s="310"/>
      <c r="C618" s="310"/>
      <c r="D618" s="31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</row>
    <row r="619" spans="1:25">
      <c r="A619" s="433" t="s">
        <v>218</v>
      </c>
      <c r="B619" s="434" t="s">
        <v>221</v>
      </c>
      <c r="C619" s="434"/>
      <c r="D619" s="434"/>
      <c r="E619" s="434"/>
      <c r="F619" s="434"/>
      <c r="G619" s="434"/>
      <c r="H619" s="434"/>
      <c r="I619" s="434"/>
      <c r="J619" s="434"/>
      <c r="K619" s="434"/>
      <c r="L619" s="434"/>
      <c r="M619" s="434"/>
      <c r="N619" s="434"/>
      <c r="O619" s="434"/>
      <c r="P619" s="434"/>
      <c r="Q619" s="434"/>
      <c r="R619" s="434"/>
      <c r="S619" s="434"/>
      <c r="T619" s="434"/>
      <c r="U619" s="434"/>
      <c r="V619" s="434"/>
      <c r="W619" s="434"/>
      <c r="X619" s="434"/>
      <c r="Y619" s="434"/>
    </row>
    <row r="620" spans="1:25" ht="30">
      <c r="A620" s="433"/>
      <c r="B620" s="311" t="s">
        <v>1</v>
      </c>
      <c r="C620" s="311" t="s">
        <v>2</v>
      </c>
      <c r="D620" s="311" t="s">
        <v>3</v>
      </c>
      <c r="E620" s="311" t="s">
        <v>4</v>
      </c>
      <c r="F620" s="311" t="s">
        <v>5</v>
      </c>
      <c r="G620" s="311" t="s">
        <v>6</v>
      </c>
      <c r="H620" s="311" t="s">
        <v>7</v>
      </c>
      <c r="I620" s="311" t="s">
        <v>8</v>
      </c>
      <c r="J620" s="311" t="s">
        <v>9</v>
      </c>
      <c r="K620" s="311" t="s">
        <v>10</v>
      </c>
      <c r="L620" s="311" t="s">
        <v>11</v>
      </c>
      <c r="M620" s="311" t="s">
        <v>12</v>
      </c>
      <c r="N620" s="311" t="s">
        <v>13</v>
      </c>
      <c r="O620" s="311" t="s">
        <v>14</v>
      </c>
      <c r="P620" s="311" t="s">
        <v>15</v>
      </c>
      <c r="Q620" s="311" t="s">
        <v>16</v>
      </c>
      <c r="R620" s="311" t="s">
        <v>17</v>
      </c>
      <c r="S620" s="311" t="s">
        <v>18</v>
      </c>
      <c r="T620" s="311" t="s">
        <v>19</v>
      </c>
      <c r="U620" s="311" t="s">
        <v>20</v>
      </c>
      <c r="V620" s="311" t="s">
        <v>21</v>
      </c>
      <c r="W620" s="311" t="s">
        <v>22</v>
      </c>
      <c r="X620" s="311" t="s">
        <v>23</v>
      </c>
      <c r="Y620" s="311" t="s">
        <v>24</v>
      </c>
    </row>
    <row r="621" spans="1:25">
      <c r="A621" s="320">
        <v>1</v>
      </c>
      <c r="B621" s="286">
        <v>5555.81</v>
      </c>
      <c r="C621" s="286">
        <v>5567.88</v>
      </c>
      <c r="D621" s="286">
        <v>5578.89</v>
      </c>
      <c r="E621" s="286">
        <v>5411.65</v>
      </c>
      <c r="F621" s="286">
        <v>5400.07</v>
      </c>
      <c r="G621" s="286">
        <v>5526.72</v>
      </c>
      <c r="H621" s="286">
        <v>5600.65</v>
      </c>
      <c r="I621" s="286">
        <v>5626.6</v>
      </c>
      <c r="J621" s="286">
        <v>5670.11</v>
      </c>
      <c r="K621" s="286">
        <v>5669.5</v>
      </c>
      <c r="L621" s="286">
        <v>5665.09</v>
      </c>
      <c r="M621" s="286">
        <v>5660.78</v>
      </c>
      <c r="N621" s="286">
        <v>5660.27</v>
      </c>
      <c r="O621" s="286">
        <v>5668.89</v>
      </c>
      <c r="P621" s="286">
        <v>5678.79</v>
      </c>
      <c r="Q621" s="286">
        <v>5665.78</v>
      </c>
      <c r="R621" s="286">
        <v>5693.81</v>
      </c>
      <c r="S621" s="286">
        <v>5676.21</v>
      </c>
      <c r="T621" s="286">
        <v>5724.13</v>
      </c>
      <c r="U621" s="286">
        <v>5769</v>
      </c>
      <c r="V621" s="286">
        <v>5691.57</v>
      </c>
      <c r="W621" s="286">
        <v>5672.76</v>
      </c>
      <c r="X621" s="286">
        <v>5597.02</v>
      </c>
      <c r="Y621" s="286">
        <v>5560.63</v>
      </c>
    </row>
    <row r="622" spans="1:25">
      <c r="A622" s="320">
        <v>2</v>
      </c>
      <c r="B622" s="286">
        <v>5579.95</v>
      </c>
      <c r="C622" s="286">
        <v>5622.88</v>
      </c>
      <c r="D622" s="286">
        <v>5627.83</v>
      </c>
      <c r="E622" s="286">
        <v>5561.23</v>
      </c>
      <c r="F622" s="286">
        <v>5568.74</v>
      </c>
      <c r="G622" s="286">
        <v>5696.79</v>
      </c>
      <c r="H622" s="286">
        <v>5739.09</v>
      </c>
      <c r="I622" s="286">
        <v>5748.16</v>
      </c>
      <c r="J622" s="286">
        <v>5762.64</v>
      </c>
      <c r="K622" s="286">
        <v>5762.65</v>
      </c>
      <c r="L622" s="286">
        <v>5760.96</v>
      </c>
      <c r="M622" s="286">
        <v>5748.43</v>
      </c>
      <c r="N622" s="286">
        <v>5689.9</v>
      </c>
      <c r="O622" s="286">
        <v>5673.89</v>
      </c>
      <c r="P622" s="286">
        <v>5663.56</v>
      </c>
      <c r="Q622" s="286">
        <v>5686.27</v>
      </c>
      <c r="R622" s="286">
        <v>5686.15</v>
      </c>
      <c r="S622" s="286">
        <v>5704.26</v>
      </c>
      <c r="T622" s="286">
        <v>5823.4</v>
      </c>
      <c r="U622" s="286">
        <v>5843.09</v>
      </c>
      <c r="V622" s="286">
        <v>5725.28</v>
      </c>
      <c r="W622" s="286">
        <v>5740.78</v>
      </c>
      <c r="X622" s="286">
        <v>5684.64</v>
      </c>
      <c r="Y622" s="286">
        <v>5546.03</v>
      </c>
    </row>
    <row r="623" spans="1:25">
      <c r="A623" s="320">
        <v>3</v>
      </c>
      <c r="B623" s="286">
        <v>5415.26</v>
      </c>
      <c r="C623" s="286">
        <v>5450.87</v>
      </c>
      <c r="D623" s="286">
        <v>5597.66</v>
      </c>
      <c r="E623" s="286">
        <v>5459.19</v>
      </c>
      <c r="F623" s="286">
        <v>5458.44</v>
      </c>
      <c r="G623" s="286">
        <v>5635.22</v>
      </c>
      <c r="H623" s="286">
        <v>5682.55</v>
      </c>
      <c r="I623" s="286">
        <v>5641.38</v>
      </c>
      <c r="J623" s="286">
        <v>5675.04</v>
      </c>
      <c r="K623" s="286">
        <v>5657.35</v>
      </c>
      <c r="L623" s="286">
        <v>5704.58</v>
      </c>
      <c r="M623" s="286">
        <v>5664.87</v>
      </c>
      <c r="N623" s="286">
        <v>5660.8</v>
      </c>
      <c r="O623" s="286">
        <v>5665.95</v>
      </c>
      <c r="P623" s="286">
        <v>5642.19</v>
      </c>
      <c r="Q623" s="286">
        <v>5665.43</v>
      </c>
      <c r="R623" s="286">
        <v>5675.42</v>
      </c>
      <c r="S623" s="286">
        <v>5703.92</v>
      </c>
      <c r="T623" s="286">
        <v>5766.25</v>
      </c>
      <c r="U623" s="286">
        <v>5744.07</v>
      </c>
      <c r="V623" s="286">
        <v>5680.54</v>
      </c>
      <c r="W623" s="286">
        <v>5652.25</v>
      </c>
      <c r="X623" s="286">
        <v>5569.75</v>
      </c>
      <c r="Y623" s="286">
        <v>5473.64</v>
      </c>
    </row>
    <row r="624" spans="1:25">
      <c r="A624" s="320">
        <v>4</v>
      </c>
      <c r="B624" s="286">
        <v>5411.46</v>
      </c>
      <c r="C624" s="286">
        <v>5446.09</v>
      </c>
      <c r="D624" s="286">
        <v>5648.2</v>
      </c>
      <c r="E624" s="286">
        <v>5446.24</v>
      </c>
      <c r="F624" s="286">
        <v>5473.54</v>
      </c>
      <c r="G624" s="286">
        <v>5606.96</v>
      </c>
      <c r="H624" s="286">
        <v>5663.1</v>
      </c>
      <c r="I624" s="286">
        <v>5748.42</v>
      </c>
      <c r="J624" s="286">
        <v>5839.85</v>
      </c>
      <c r="K624" s="286">
        <v>5756.92</v>
      </c>
      <c r="L624" s="286">
        <v>5752.06</v>
      </c>
      <c r="M624" s="286">
        <v>5717.59</v>
      </c>
      <c r="N624" s="286">
        <v>5802.06</v>
      </c>
      <c r="O624" s="286">
        <v>5788.41</v>
      </c>
      <c r="P624" s="286">
        <v>5815.86</v>
      </c>
      <c r="Q624" s="286">
        <v>5845.67</v>
      </c>
      <c r="R624" s="286">
        <v>5843.87</v>
      </c>
      <c r="S624" s="286">
        <v>5852.12</v>
      </c>
      <c r="T624" s="286">
        <v>5892.68</v>
      </c>
      <c r="U624" s="286">
        <v>5915.27</v>
      </c>
      <c r="V624" s="286">
        <v>5831.91</v>
      </c>
      <c r="W624" s="286">
        <v>5711.5</v>
      </c>
      <c r="X624" s="286">
        <v>5610.77</v>
      </c>
      <c r="Y624" s="286">
        <v>5516.62</v>
      </c>
    </row>
    <row r="625" spans="1:25">
      <c r="A625" s="320">
        <v>5</v>
      </c>
      <c r="B625" s="286">
        <v>5479.49</v>
      </c>
      <c r="C625" s="286">
        <v>5457.74</v>
      </c>
      <c r="D625" s="286">
        <v>5700.46</v>
      </c>
      <c r="E625" s="286">
        <v>5562.91</v>
      </c>
      <c r="F625" s="286">
        <v>5545.48</v>
      </c>
      <c r="G625" s="286">
        <v>5680.81</v>
      </c>
      <c r="H625" s="286">
        <v>5714.03</v>
      </c>
      <c r="I625" s="286">
        <v>5698.5</v>
      </c>
      <c r="J625" s="286">
        <v>5728.15</v>
      </c>
      <c r="K625" s="286">
        <v>5728.25</v>
      </c>
      <c r="L625" s="286">
        <v>5715.12</v>
      </c>
      <c r="M625" s="286">
        <v>5764.53</v>
      </c>
      <c r="N625" s="286">
        <v>5638.6</v>
      </c>
      <c r="O625" s="286">
        <v>5602.73</v>
      </c>
      <c r="P625" s="286">
        <v>5769.34</v>
      </c>
      <c r="Q625" s="286">
        <v>5582.16</v>
      </c>
      <c r="R625" s="286">
        <v>5636.55</v>
      </c>
      <c r="S625" s="286">
        <v>5685.82</v>
      </c>
      <c r="T625" s="286">
        <v>5839.53</v>
      </c>
      <c r="U625" s="286">
        <v>5827.71</v>
      </c>
      <c r="V625" s="286">
        <v>5742.2</v>
      </c>
      <c r="W625" s="286">
        <v>5707.49</v>
      </c>
      <c r="X625" s="286">
        <v>5660.1</v>
      </c>
      <c r="Y625" s="286">
        <v>5579.42</v>
      </c>
    </row>
    <row r="626" spans="1:25">
      <c r="A626" s="320">
        <v>6</v>
      </c>
      <c r="B626" s="286">
        <v>5552.48</v>
      </c>
      <c r="C626" s="286">
        <v>5552.07</v>
      </c>
      <c r="D626" s="286">
        <v>5568.94</v>
      </c>
      <c r="E626" s="286">
        <v>5538.57</v>
      </c>
      <c r="F626" s="286">
        <v>5527.9</v>
      </c>
      <c r="G626" s="286">
        <v>5574.33</v>
      </c>
      <c r="H626" s="286">
        <v>5658.17</v>
      </c>
      <c r="I626" s="286">
        <v>5653</v>
      </c>
      <c r="J626" s="286">
        <v>5676.24</v>
      </c>
      <c r="K626" s="286">
        <v>5670.01</v>
      </c>
      <c r="L626" s="286">
        <v>5663.02</v>
      </c>
      <c r="M626" s="286">
        <v>5662.62</v>
      </c>
      <c r="N626" s="286">
        <v>5631.66</v>
      </c>
      <c r="O626" s="286">
        <v>5634.84</v>
      </c>
      <c r="P626" s="286">
        <v>5647.82</v>
      </c>
      <c r="Q626" s="286">
        <v>5673.23</v>
      </c>
      <c r="R626" s="286">
        <v>5654.12</v>
      </c>
      <c r="S626" s="286">
        <v>5669.72</v>
      </c>
      <c r="T626" s="286">
        <v>5714.36</v>
      </c>
      <c r="U626" s="286">
        <v>5763.69</v>
      </c>
      <c r="V626" s="286">
        <v>5678.91</v>
      </c>
      <c r="W626" s="286">
        <v>5622.26</v>
      </c>
      <c r="X626" s="286">
        <v>5555.74</v>
      </c>
      <c r="Y626" s="286">
        <v>5550.99</v>
      </c>
    </row>
    <row r="627" spans="1:25">
      <c r="A627" s="320">
        <v>7</v>
      </c>
      <c r="B627" s="286">
        <v>5420.02</v>
      </c>
      <c r="C627" s="286">
        <v>5441.92</v>
      </c>
      <c r="D627" s="286">
        <v>5511.25</v>
      </c>
      <c r="E627" s="286">
        <v>5554.39</v>
      </c>
      <c r="F627" s="286">
        <v>5546.68</v>
      </c>
      <c r="G627" s="286">
        <v>5711.62</v>
      </c>
      <c r="H627" s="286">
        <v>5764.75</v>
      </c>
      <c r="I627" s="286">
        <v>5781.07</v>
      </c>
      <c r="J627" s="286">
        <v>5787.17</v>
      </c>
      <c r="K627" s="286">
        <v>5780.88</v>
      </c>
      <c r="L627" s="286">
        <v>5765.13</v>
      </c>
      <c r="M627" s="286">
        <v>5764.04</v>
      </c>
      <c r="N627" s="286">
        <v>5742.57</v>
      </c>
      <c r="O627" s="286">
        <v>5742.41</v>
      </c>
      <c r="P627" s="286">
        <v>5741.18</v>
      </c>
      <c r="Q627" s="286">
        <v>5740.45</v>
      </c>
      <c r="R627" s="286">
        <v>5739.74</v>
      </c>
      <c r="S627" s="286">
        <v>5747.68</v>
      </c>
      <c r="T627" s="286">
        <v>5842.86</v>
      </c>
      <c r="U627" s="286">
        <v>5770.08</v>
      </c>
      <c r="V627" s="286">
        <v>5711.89</v>
      </c>
      <c r="W627" s="286">
        <v>5670.96</v>
      </c>
      <c r="X627" s="286">
        <v>5350.63</v>
      </c>
      <c r="Y627" s="286">
        <v>5347.31</v>
      </c>
    </row>
    <row r="628" spans="1:25">
      <c r="A628" s="320">
        <v>8</v>
      </c>
      <c r="B628" s="286">
        <v>5364.3</v>
      </c>
      <c r="C628" s="286">
        <v>5369.2</v>
      </c>
      <c r="D628" s="286">
        <v>5416.5</v>
      </c>
      <c r="E628" s="286">
        <v>5476.61</v>
      </c>
      <c r="F628" s="286">
        <v>5512.39</v>
      </c>
      <c r="G628" s="286">
        <v>5606.67</v>
      </c>
      <c r="H628" s="286">
        <v>5648.37</v>
      </c>
      <c r="I628" s="286">
        <v>5707.15</v>
      </c>
      <c r="J628" s="286">
        <v>5715.03</v>
      </c>
      <c r="K628" s="286">
        <v>5708.79</v>
      </c>
      <c r="L628" s="286">
        <v>5698.11</v>
      </c>
      <c r="M628" s="286">
        <v>5690.58</v>
      </c>
      <c r="N628" s="286">
        <v>5685.38</v>
      </c>
      <c r="O628" s="286">
        <v>5676.01</v>
      </c>
      <c r="P628" s="286">
        <v>5706.48</v>
      </c>
      <c r="Q628" s="286">
        <v>5674.31</v>
      </c>
      <c r="R628" s="286">
        <v>5719.45</v>
      </c>
      <c r="S628" s="286">
        <v>5683.59</v>
      </c>
      <c r="T628" s="286">
        <v>5760.19</v>
      </c>
      <c r="U628" s="286">
        <v>5719.15</v>
      </c>
      <c r="V628" s="286">
        <v>5674.02</v>
      </c>
      <c r="W628" s="286">
        <v>5600.18</v>
      </c>
      <c r="X628" s="286">
        <v>5350.52</v>
      </c>
      <c r="Y628" s="286">
        <v>5321.02</v>
      </c>
    </row>
    <row r="629" spans="1:25">
      <c r="A629" s="320">
        <v>9</v>
      </c>
      <c r="B629" s="286">
        <v>5359.64</v>
      </c>
      <c r="C629" s="286">
        <v>5352.61</v>
      </c>
      <c r="D629" s="286">
        <v>5376.97</v>
      </c>
      <c r="E629" s="286">
        <v>5443.14</v>
      </c>
      <c r="F629" s="286">
        <v>5517.89</v>
      </c>
      <c r="G629" s="286">
        <v>5602.91</v>
      </c>
      <c r="H629" s="286">
        <v>5565.57</v>
      </c>
      <c r="I629" s="286">
        <v>5606.88</v>
      </c>
      <c r="J629" s="286">
        <v>5606.31</v>
      </c>
      <c r="K629" s="286">
        <v>5605.38</v>
      </c>
      <c r="L629" s="286">
        <v>5604.61</v>
      </c>
      <c r="M629" s="286">
        <v>5604.16</v>
      </c>
      <c r="N629" s="286">
        <v>5604.57</v>
      </c>
      <c r="O629" s="286">
        <v>5605.16</v>
      </c>
      <c r="P629" s="286">
        <v>5606.04</v>
      </c>
      <c r="Q629" s="286">
        <v>5606.32</v>
      </c>
      <c r="R629" s="286">
        <v>5728.63</v>
      </c>
      <c r="S629" s="286">
        <v>5834.02</v>
      </c>
      <c r="T629" s="286">
        <v>5819.1</v>
      </c>
      <c r="U629" s="286">
        <v>5751.73</v>
      </c>
      <c r="V629" s="286">
        <v>5688.72</v>
      </c>
      <c r="W629" s="286">
        <v>5609.6</v>
      </c>
      <c r="X629" s="286">
        <v>5445.11</v>
      </c>
      <c r="Y629" s="286">
        <v>5350.14</v>
      </c>
    </row>
    <row r="630" spans="1:25">
      <c r="A630" s="320">
        <v>10</v>
      </c>
      <c r="B630" s="286">
        <v>5496.78</v>
      </c>
      <c r="C630" s="286">
        <v>5286.1</v>
      </c>
      <c r="D630" s="286">
        <v>5341.85</v>
      </c>
      <c r="E630" s="286">
        <v>5496.45</v>
      </c>
      <c r="F630" s="286">
        <v>5493.21</v>
      </c>
      <c r="G630" s="286">
        <v>5626.71</v>
      </c>
      <c r="H630" s="286">
        <v>5508</v>
      </c>
      <c r="I630" s="286">
        <v>5513.15</v>
      </c>
      <c r="J630" s="286">
        <v>5525.21</v>
      </c>
      <c r="K630" s="286">
        <v>5510.34</v>
      </c>
      <c r="L630" s="286">
        <v>5507.17</v>
      </c>
      <c r="M630" s="286">
        <v>5507.19</v>
      </c>
      <c r="N630" s="286">
        <v>5505.79</v>
      </c>
      <c r="O630" s="286">
        <v>5506.04</v>
      </c>
      <c r="P630" s="286">
        <v>5506.87</v>
      </c>
      <c r="Q630" s="286">
        <v>5514.5</v>
      </c>
      <c r="R630" s="286">
        <v>5767.52</v>
      </c>
      <c r="S630" s="286">
        <v>5892.93</v>
      </c>
      <c r="T630" s="286">
        <v>5787.1</v>
      </c>
      <c r="U630" s="286">
        <v>5721.56</v>
      </c>
      <c r="V630" s="286">
        <v>5435.05</v>
      </c>
      <c r="W630" s="286">
        <v>5265.98</v>
      </c>
      <c r="X630" s="286">
        <v>5118.24</v>
      </c>
      <c r="Y630" s="286">
        <v>5207.1499999999996</v>
      </c>
    </row>
    <row r="631" spans="1:25">
      <c r="A631" s="320">
        <v>11</v>
      </c>
      <c r="B631" s="286">
        <v>5253.96</v>
      </c>
      <c r="C631" s="286">
        <v>5234.66</v>
      </c>
      <c r="D631" s="286">
        <v>5332.64</v>
      </c>
      <c r="E631" s="286">
        <v>5475.18</v>
      </c>
      <c r="F631" s="286">
        <v>5477.98</v>
      </c>
      <c r="G631" s="286">
        <v>5513.83</v>
      </c>
      <c r="H631" s="286">
        <v>5483.64</v>
      </c>
      <c r="I631" s="286">
        <v>5481.15</v>
      </c>
      <c r="J631" s="286">
        <v>5490.94</v>
      </c>
      <c r="K631" s="286">
        <v>5495.72</v>
      </c>
      <c r="L631" s="286">
        <v>5493.02</v>
      </c>
      <c r="M631" s="286">
        <v>5484.35</v>
      </c>
      <c r="N631" s="286">
        <v>5481.78</v>
      </c>
      <c r="O631" s="286">
        <v>5482.34</v>
      </c>
      <c r="P631" s="286">
        <v>5480.12</v>
      </c>
      <c r="Q631" s="286">
        <v>5511.77</v>
      </c>
      <c r="R631" s="286">
        <v>5633.24</v>
      </c>
      <c r="S631" s="286">
        <v>5756.26</v>
      </c>
      <c r="T631" s="286">
        <v>5687.36</v>
      </c>
      <c r="U631" s="286">
        <v>5577.04</v>
      </c>
      <c r="V631" s="286">
        <v>5506.85</v>
      </c>
      <c r="W631" s="286">
        <v>5306.67</v>
      </c>
      <c r="X631" s="286">
        <v>5285.48</v>
      </c>
      <c r="Y631" s="286">
        <v>5276.4</v>
      </c>
    </row>
    <row r="632" spans="1:25">
      <c r="A632" s="320">
        <v>12</v>
      </c>
      <c r="B632" s="286">
        <v>5510.93</v>
      </c>
      <c r="C632" s="286">
        <v>5567.05</v>
      </c>
      <c r="D632" s="286">
        <v>5539.49</v>
      </c>
      <c r="E632" s="286">
        <v>5486.77</v>
      </c>
      <c r="F632" s="286">
        <v>5479.66</v>
      </c>
      <c r="G632" s="286">
        <v>5482.87</v>
      </c>
      <c r="H632" s="286">
        <v>5483.42</v>
      </c>
      <c r="I632" s="286">
        <v>5517.14</v>
      </c>
      <c r="J632" s="286">
        <v>5519.32</v>
      </c>
      <c r="K632" s="286">
        <v>5586.43</v>
      </c>
      <c r="L632" s="286">
        <v>5573.93</v>
      </c>
      <c r="M632" s="286">
        <v>5565.15</v>
      </c>
      <c r="N632" s="286">
        <v>5537.61</v>
      </c>
      <c r="O632" s="286">
        <v>5519.59</v>
      </c>
      <c r="P632" s="286">
        <v>5510.24</v>
      </c>
      <c r="Q632" s="286">
        <v>5559.62</v>
      </c>
      <c r="R632" s="286">
        <v>5545.29</v>
      </c>
      <c r="S632" s="286">
        <v>5650.97</v>
      </c>
      <c r="T632" s="286">
        <v>5711.46</v>
      </c>
      <c r="U632" s="286">
        <v>5760.46</v>
      </c>
      <c r="V632" s="286">
        <v>5666.86</v>
      </c>
      <c r="W632" s="286">
        <v>5590.15</v>
      </c>
      <c r="X632" s="286">
        <v>5568.02</v>
      </c>
      <c r="Y632" s="286">
        <v>5558.94</v>
      </c>
    </row>
    <row r="633" spans="1:25">
      <c r="A633" s="320">
        <v>13</v>
      </c>
      <c r="B633" s="286">
        <v>5567.82</v>
      </c>
      <c r="C633" s="286">
        <v>5560.59</v>
      </c>
      <c r="D633" s="286">
        <v>5512.86</v>
      </c>
      <c r="E633" s="286">
        <v>5451.7</v>
      </c>
      <c r="F633" s="286">
        <v>5428.99</v>
      </c>
      <c r="G633" s="286">
        <v>5503.32</v>
      </c>
      <c r="H633" s="286">
        <v>5534.46</v>
      </c>
      <c r="I633" s="286">
        <v>5525.19</v>
      </c>
      <c r="J633" s="286">
        <v>5534.27</v>
      </c>
      <c r="K633" s="286">
        <v>5526.89</v>
      </c>
      <c r="L633" s="286">
        <v>5510.73</v>
      </c>
      <c r="M633" s="286">
        <v>5491.52</v>
      </c>
      <c r="N633" s="286">
        <v>5472.69</v>
      </c>
      <c r="O633" s="286">
        <v>5473.7</v>
      </c>
      <c r="P633" s="286">
        <v>5479.1</v>
      </c>
      <c r="Q633" s="286">
        <v>5503.1</v>
      </c>
      <c r="R633" s="286">
        <v>5499.94</v>
      </c>
      <c r="S633" s="286">
        <v>5602.66</v>
      </c>
      <c r="T633" s="286">
        <v>5659.44</v>
      </c>
      <c r="U633" s="286">
        <v>5700.69</v>
      </c>
      <c r="V633" s="286">
        <v>5650.2</v>
      </c>
      <c r="W633" s="286">
        <v>5619.39</v>
      </c>
      <c r="X633" s="286">
        <v>5541.14</v>
      </c>
      <c r="Y633" s="286">
        <v>5524.28</v>
      </c>
    </row>
    <row r="634" spans="1:25">
      <c r="A634" s="320">
        <v>14</v>
      </c>
      <c r="B634" s="286">
        <v>5604.68</v>
      </c>
      <c r="C634" s="286">
        <v>5573.7</v>
      </c>
      <c r="D634" s="286">
        <v>5437.59</v>
      </c>
      <c r="E634" s="286">
        <v>5343.09</v>
      </c>
      <c r="F634" s="286">
        <v>5345.11</v>
      </c>
      <c r="G634" s="286">
        <v>5469.53</v>
      </c>
      <c r="H634" s="286">
        <v>5489.15</v>
      </c>
      <c r="I634" s="286">
        <v>5539.2</v>
      </c>
      <c r="J634" s="286">
        <v>5522.19</v>
      </c>
      <c r="K634" s="286">
        <v>5518.71</v>
      </c>
      <c r="L634" s="286">
        <v>5508.26</v>
      </c>
      <c r="M634" s="286">
        <v>5495.57</v>
      </c>
      <c r="N634" s="286">
        <v>5531.64</v>
      </c>
      <c r="O634" s="286">
        <v>5502.11</v>
      </c>
      <c r="P634" s="286">
        <v>5503.25</v>
      </c>
      <c r="Q634" s="286">
        <v>5501.7</v>
      </c>
      <c r="R634" s="286">
        <v>5538.63</v>
      </c>
      <c r="S634" s="286">
        <v>5614.39</v>
      </c>
      <c r="T634" s="286">
        <v>5674.57</v>
      </c>
      <c r="U634" s="286">
        <v>5680.92</v>
      </c>
      <c r="V634" s="286">
        <v>5656.82</v>
      </c>
      <c r="W634" s="286">
        <v>5644.96</v>
      </c>
      <c r="X634" s="286">
        <v>5608.39</v>
      </c>
      <c r="Y634" s="286">
        <v>5586.59</v>
      </c>
    </row>
    <row r="635" spans="1:25">
      <c r="A635" s="320">
        <v>15</v>
      </c>
      <c r="B635" s="286">
        <v>5686.16</v>
      </c>
      <c r="C635" s="286">
        <v>5563.09</v>
      </c>
      <c r="D635" s="286">
        <v>5408.9</v>
      </c>
      <c r="E635" s="286">
        <v>5296.18</v>
      </c>
      <c r="F635" s="286">
        <v>5289.4</v>
      </c>
      <c r="G635" s="286">
        <v>5319.36</v>
      </c>
      <c r="H635" s="286">
        <v>5422.74</v>
      </c>
      <c r="I635" s="286">
        <v>5603.51</v>
      </c>
      <c r="J635" s="286">
        <v>5629.61</v>
      </c>
      <c r="K635" s="286">
        <v>5630.17</v>
      </c>
      <c r="L635" s="286">
        <v>5632.59</v>
      </c>
      <c r="M635" s="286">
        <v>5624.74</v>
      </c>
      <c r="N635" s="286">
        <v>5637.8</v>
      </c>
      <c r="O635" s="286">
        <v>5653.19</v>
      </c>
      <c r="P635" s="286">
        <v>5667.77</v>
      </c>
      <c r="Q635" s="286">
        <v>5699.41</v>
      </c>
      <c r="R635" s="286">
        <v>5727.59</v>
      </c>
      <c r="S635" s="286">
        <v>5807.85</v>
      </c>
      <c r="T635" s="286">
        <v>5874.04</v>
      </c>
      <c r="U635" s="286">
        <v>5935.44</v>
      </c>
      <c r="V635" s="286">
        <v>5854.98</v>
      </c>
      <c r="W635" s="286">
        <v>5789.46</v>
      </c>
      <c r="X635" s="286">
        <v>5773.47</v>
      </c>
      <c r="Y635" s="286">
        <v>5728.47</v>
      </c>
    </row>
    <row r="636" spans="1:25">
      <c r="A636" s="320">
        <v>16</v>
      </c>
      <c r="B636" s="286">
        <v>5624.38</v>
      </c>
      <c r="C636" s="286">
        <v>5611.68</v>
      </c>
      <c r="D636" s="286">
        <v>5515.88</v>
      </c>
      <c r="E636" s="286">
        <v>5432.03</v>
      </c>
      <c r="F636" s="286">
        <v>5377.66</v>
      </c>
      <c r="G636" s="286">
        <v>5518.89</v>
      </c>
      <c r="H636" s="286">
        <v>5570.63</v>
      </c>
      <c r="I636" s="286">
        <v>5570.22</v>
      </c>
      <c r="J636" s="286">
        <v>5586.65</v>
      </c>
      <c r="K636" s="286">
        <v>5575.07</v>
      </c>
      <c r="L636" s="286">
        <v>5571.39</v>
      </c>
      <c r="M636" s="286">
        <v>5556.77</v>
      </c>
      <c r="N636" s="286">
        <v>5514.56</v>
      </c>
      <c r="O636" s="286">
        <v>5515.83</v>
      </c>
      <c r="P636" s="286">
        <v>5521.94</v>
      </c>
      <c r="Q636" s="286">
        <v>5542.75</v>
      </c>
      <c r="R636" s="286">
        <v>5503.51</v>
      </c>
      <c r="S636" s="286">
        <v>5634.54</v>
      </c>
      <c r="T636" s="286">
        <v>5678.95</v>
      </c>
      <c r="U636" s="286">
        <v>5722.4</v>
      </c>
      <c r="V636" s="286">
        <v>5673.64</v>
      </c>
      <c r="W636" s="286">
        <v>5624.57</v>
      </c>
      <c r="X636" s="286">
        <v>5567.52</v>
      </c>
      <c r="Y636" s="286">
        <v>5551.17</v>
      </c>
    </row>
    <row r="637" spans="1:25">
      <c r="A637" s="320">
        <v>17</v>
      </c>
      <c r="B637" s="286">
        <v>5639.91</v>
      </c>
      <c r="C637" s="286">
        <v>5637.19</v>
      </c>
      <c r="D637" s="286">
        <v>5611.16</v>
      </c>
      <c r="E637" s="286">
        <v>5537.13</v>
      </c>
      <c r="F637" s="286">
        <v>5474.52</v>
      </c>
      <c r="G637" s="286">
        <v>5619.74</v>
      </c>
      <c r="H637" s="286">
        <v>5633.78</v>
      </c>
      <c r="I637" s="286">
        <v>5647.72</v>
      </c>
      <c r="J637" s="286">
        <v>5667.7</v>
      </c>
      <c r="K637" s="286">
        <v>5672.91</v>
      </c>
      <c r="L637" s="286">
        <v>5655.71</v>
      </c>
      <c r="M637" s="286">
        <v>5635.2</v>
      </c>
      <c r="N637" s="286">
        <v>5638.99</v>
      </c>
      <c r="O637" s="286">
        <v>5636.76</v>
      </c>
      <c r="P637" s="286">
        <v>5639.65</v>
      </c>
      <c r="Q637" s="286">
        <v>5659.53</v>
      </c>
      <c r="R637" s="286">
        <v>5689.28</v>
      </c>
      <c r="S637" s="286">
        <v>5778.95</v>
      </c>
      <c r="T637" s="286">
        <v>5846.28</v>
      </c>
      <c r="U637" s="286">
        <v>5921.15</v>
      </c>
      <c r="V637" s="286">
        <v>5743.89</v>
      </c>
      <c r="W637" s="286">
        <v>5742.43</v>
      </c>
      <c r="X637" s="286">
        <v>5734.7</v>
      </c>
      <c r="Y637" s="286">
        <v>5698.17</v>
      </c>
    </row>
    <row r="638" spans="1:25">
      <c r="A638" s="320">
        <v>18</v>
      </c>
      <c r="B638" s="286">
        <v>5676.33</v>
      </c>
      <c r="C638" s="286">
        <v>5661.42</v>
      </c>
      <c r="D638" s="286">
        <v>5604.43</v>
      </c>
      <c r="E638" s="286">
        <v>5580.31</v>
      </c>
      <c r="F638" s="286">
        <v>5584.38</v>
      </c>
      <c r="G638" s="286">
        <v>5633.28</v>
      </c>
      <c r="H638" s="286">
        <v>5646</v>
      </c>
      <c r="I638" s="286">
        <v>5658.69</v>
      </c>
      <c r="J638" s="286">
        <v>5687.78</v>
      </c>
      <c r="K638" s="286">
        <v>5686.4</v>
      </c>
      <c r="L638" s="286">
        <v>5674.35</v>
      </c>
      <c r="M638" s="286">
        <v>5668.09</v>
      </c>
      <c r="N638" s="286">
        <v>5643.83</v>
      </c>
      <c r="O638" s="286">
        <v>5646.68</v>
      </c>
      <c r="P638" s="286">
        <v>5646.2</v>
      </c>
      <c r="Q638" s="286">
        <v>5677.06</v>
      </c>
      <c r="R638" s="286">
        <v>5686.51</v>
      </c>
      <c r="S638" s="286">
        <v>5797.2</v>
      </c>
      <c r="T638" s="286">
        <v>5840.18</v>
      </c>
      <c r="U638" s="286">
        <v>5767.45</v>
      </c>
      <c r="V638" s="286">
        <v>5780.2</v>
      </c>
      <c r="W638" s="286">
        <v>5751.43</v>
      </c>
      <c r="X638" s="286">
        <v>5675.12</v>
      </c>
      <c r="Y638" s="286">
        <v>5641.12</v>
      </c>
    </row>
    <row r="639" spans="1:25">
      <c r="A639" s="320">
        <v>19</v>
      </c>
      <c r="B639" s="286">
        <v>5615.6</v>
      </c>
      <c r="C639" s="286">
        <v>5603.58</v>
      </c>
      <c r="D639" s="286">
        <v>5567.41</v>
      </c>
      <c r="E639" s="286">
        <v>5524.81</v>
      </c>
      <c r="F639" s="286">
        <v>5503.1</v>
      </c>
      <c r="G639" s="286">
        <v>5559.02</v>
      </c>
      <c r="H639" s="286">
        <v>5613.2</v>
      </c>
      <c r="I639" s="286">
        <v>5598.68</v>
      </c>
      <c r="J639" s="286">
        <v>5617.88</v>
      </c>
      <c r="K639" s="286">
        <v>5615.01</v>
      </c>
      <c r="L639" s="286">
        <v>5622.34</v>
      </c>
      <c r="M639" s="286">
        <v>5616.43</v>
      </c>
      <c r="N639" s="286">
        <v>5568.03</v>
      </c>
      <c r="O639" s="286">
        <v>5566.39</v>
      </c>
      <c r="P639" s="286">
        <v>5578.42</v>
      </c>
      <c r="Q639" s="286">
        <v>5615.62</v>
      </c>
      <c r="R639" s="286">
        <v>5629.35</v>
      </c>
      <c r="S639" s="286">
        <v>5736.81</v>
      </c>
      <c r="T639" s="286">
        <v>5786.36</v>
      </c>
      <c r="U639" s="286">
        <v>5731.01</v>
      </c>
      <c r="V639" s="286">
        <v>5751.99</v>
      </c>
      <c r="W639" s="286">
        <v>5661.5</v>
      </c>
      <c r="X639" s="286">
        <v>5545.86</v>
      </c>
      <c r="Y639" s="286">
        <v>5545.15</v>
      </c>
    </row>
    <row r="640" spans="1:25">
      <c r="A640" s="320">
        <v>20</v>
      </c>
      <c r="B640" s="286">
        <v>5551.18</v>
      </c>
      <c r="C640" s="286">
        <v>5553.82</v>
      </c>
      <c r="D640" s="286">
        <v>5518.33</v>
      </c>
      <c r="E640" s="286">
        <v>5475.17</v>
      </c>
      <c r="F640" s="286">
        <v>5417.35</v>
      </c>
      <c r="G640" s="286">
        <v>5492.96</v>
      </c>
      <c r="H640" s="286">
        <v>5570.74</v>
      </c>
      <c r="I640" s="286">
        <v>5556.8</v>
      </c>
      <c r="J640" s="286">
        <v>5569.13</v>
      </c>
      <c r="K640" s="286">
        <v>5568.62</v>
      </c>
      <c r="L640" s="286">
        <v>5556.55</v>
      </c>
      <c r="M640" s="286">
        <v>5550.9</v>
      </c>
      <c r="N640" s="286">
        <v>5525.73</v>
      </c>
      <c r="O640" s="286">
        <v>5518.87</v>
      </c>
      <c r="P640" s="286">
        <v>5527.55</v>
      </c>
      <c r="Q640" s="286">
        <v>5550.01</v>
      </c>
      <c r="R640" s="286">
        <v>5562.77</v>
      </c>
      <c r="S640" s="286">
        <v>5648.91</v>
      </c>
      <c r="T640" s="286">
        <v>5714.89</v>
      </c>
      <c r="U640" s="286">
        <v>5666</v>
      </c>
      <c r="V640" s="286">
        <v>5685.14</v>
      </c>
      <c r="W640" s="286">
        <v>5647.68</v>
      </c>
      <c r="X640" s="286">
        <v>5570.62</v>
      </c>
      <c r="Y640" s="286">
        <v>5571.85</v>
      </c>
    </row>
    <row r="641" spans="1:25">
      <c r="A641" s="320">
        <v>21</v>
      </c>
      <c r="B641" s="286">
        <v>5730.23</v>
      </c>
      <c r="C641" s="286">
        <v>5729.15</v>
      </c>
      <c r="D641" s="286">
        <v>5625.7</v>
      </c>
      <c r="E641" s="286">
        <v>5542.97</v>
      </c>
      <c r="F641" s="286">
        <v>5520.57</v>
      </c>
      <c r="G641" s="286">
        <v>5622.32</v>
      </c>
      <c r="H641" s="286">
        <v>5663.76</v>
      </c>
      <c r="I641" s="286">
        <v>5694.29</v>
      </c>
      <c r="J641" s="286">
        <v>5692.86</v>
      </c>
      <c r="K641" s="286">
        <v>5741.34</v>
      </c>
      <c r="L641" s="286">
        <v>5789.27</v>
      </c>
      <c r="M641" s="286">
        <v>5805.28</v>
      </c>
      <c r="N641" s="286">
        <v>5795.47</v>
      </c>
      <c r="O641" s="286">
        <v>5780.06</v>
      </c>
      <c r="P641" s="286">
        <v>5784.59</v>
      </c>
      <c r="Q641" s="286">
        <v>5784.81</v>
      </c>
      <c r="R641" s="286">
        <v>5795.7</v>
      </c>
      <c r="S641" s="286">
        <v>5782.31</v>
      </c>
      <c r="T641" s="286">
        <v>5851.04</v>
      </c>
      <c r="U641" s="286">
        <v>5909.05</v>
      </c>
      <c r="V641" s="286">
        <v>5935.28</v>
      </c>
      <c r="W641" s="286">
        <v>5891.75</v>
      </c>
      <c r="X641" s="286">
        <v>5803.77</v>
      </c>
      <c r="Y641" s="286">
        <v>5743.57</v>
      </c>
    </row>
    <row r="642" spans="1:25">
      <c r="A642" s="320">
        <v>22</v>
      </c>
      <c r="B642" s="286">
        <v>5782.72</v>
      </c>
      <c r="C642" s="286">
        <v>5766.14</v>
      </c>
      <c r="D642" s="286">
        <v>5614.01</v>
      </c>
      <c r="E642" s="286">
        <v>5477.17</v>
      </c>
      <c r="F642" s="286">
        <v>5442.95</v>
      </c>
      <c r="G642" s="286">
        <v>5578.01</v>
      </c>
      <c r="H642" s="286">
        <v>5682.44</v>
      </c>
      <c r="I642" s="286">
        <v>5773.97</v>
      </c>
      <c r="J642" s="286">
        <v>5774.14</v>
      </c>
      <c r="K642" s="286">
        <v>5772.52</v>
      </c>
      <c r="L642" s="286">
        <v>5770.74</v>
      </c>
      <c r="M642" s="286">
        <v>5771.89</v>
      </c>
      <c r="N642" s="286">
        <v>5773.14</v>
      </c>
      <c r="O642" s="286">
        <v>5775.45</v>
      </c>
      <c r="P642" s="286">
        <v>5792.3</v>
      </c>
      <c r="Q642" s="286">
        <v>5818.47</v>
      </c>
      <c r="R642" s="286">
        <v>5860.87</v>
      </c>
      <c r="S642" s="286">
        <v>5815.5</v>
      </c>
      <c r="T642" s="286">
        <v>5884.86</v>
      </c>
      <c r="U642" s="286">
        <v>5878.54</v>
      </c>
      <c r="V642" s="286">
        <v>5921.81</v>
      </c>
      <c r="W642" s="286">
        <v>5898.63</v>
      </c>
      <c r="X642" s="286">
        <v>5821.47</v>
      </c>
      <c r="Y642" s="286">
        <v>5771.97</v>
      </c>
    </row>
    <row r="643" spans="1:25">
      <c r="A643" s="320">
        <v>23</v>
      </c>
      <c r="B643" s="286">
        <v>5611.28</v>
      </c>
      <c r="C643" s="286">
        <v>5637.78</v>
      </c>
      <c r="D643" s="286">
        <v>5589.94</v>
      </c>
      <c r="E643" s="286">
        <v>5543.25</v>
      </c>
      <c r="F643" s="286">
        <v>5511.76</v>
      </c>
      <c r="G643" s="286">
        <v>5572.73</v>
      </c>
      <c r="H643" s="286">
        <v>5629.96</v>
      </c>
      <c r="I643" s="286">
        <v>5611.59</v>
      </c>
      <c r="J643" s="286">
        <v>5617.71</v>
      </c>
      <c r="K643" s="286">
        <v>5616.58</v>
      </c>
      <c r="L643" s="286">
        <v>5623.93</v>
      </c>
      <c r="M643" s="286">
        <v>5625.58</v>
      </c>
      <c r="N643" s="286">
        <v>5572.6</v>
      </c>
      <c r="O643" s="286">
        <v>5548.58</v>
      </c>
      <c r="P643" s="286">
        <v>5518.62</v>
      </c>
      <c r="Q643" s="286">
        <v>5618.67</v>
      </c>
      <c r="R643" s="286">
        <v>5613.42</v>
      </c>
      <c r="S643" s="286">
        <v>5616.79</v>
      </c>
      <c r="T643" s="286">
        <v>5698.76</v>
      </c>
      <c r="U643" s="286">
        <v>5719.35</v>
      </c>
      <c r="V643" s="286">
        <v>5696.79</v>
      </c>
      <c r="W643" s="286">
        <v>5691.2</v>
      </c>
      <c r="X643" s="286">
        <v>5627.15</v>
      </c>
      <c r="Y643" s="286">
        <v>5596.67</v>
      </c>
    </row>
    <row r="644" spans="1:25">
      <c r="A644" s="320">
        <v>24</v>
      </c>
      <c r="B644" s="286">
        <v>5494.05</v>
      </c>
      <c r="C644" s="286">
        <v>5500.23</v>
      </c>
      <c r="D644" s="286">
        <v>5472.9</v>
      </c>
      <c r="E644" s="286">
        <v>5407.01</v>
      </c>
      <c r="F644" s="286">
        <v>5394</v>
      </c>
      <c r="G644" s="286">
        <v>5432.07</v>
      </c>
      <c r="H644" s="286">
        <v>5436.32</v>
      </c>
      <c r="I644" s="286">
        <v>5432.48</v>
      </c>
      <c r="J644" s="286">
        <v>5434.79</v>
      </c>
      <c r="K644" s="286">
        <v>5485.39</v>
      </c>
      <c r="L644" s="286">
        <v>5472.29</v>
      </c>
      <c r="M644" s="286">
        <v>5467.69</v>
      </c>
      <c r="N644" s="286">
        <v>5432.22</v>
      </c>
      <c r="O644" s="286">
        <v>5432.58</v>
      </c>
      <c r="P644" s="286">
        <v>5431.67</v>
      </c>
      <c r="Q644" s="286">
        <v>5449.14</v>
      </c>
      <c r="R644" s="286">
        <v>5461.18</v>
      </c>
      <c r="S644" s="286">
        <v>5479.27</v>
      </c>
      <c r="T644" s="286">
        <v>5530.94</v>
      </c>
      <c r="U644" s="286">
        <v>5569.88</v>
      </c>
      <c r="V644" s="286">
        <v>5622.01</v>
      </c>
      <c r="W644" s="286">
        <v>5614.87</v>
      </c>
      <c r="X644" s="286">
        <v>5506.37</v>
      </c>
      <c r="Y644" s="286">
        <v>5485.82</v>
      </c>
    </row>
    <row r="645" spans="1:25">
      <c r="A645" s="320">
        <v>25</v>
      </c>
      <c r="B645" s="286">
        <v>5521.26</v>
      </c>
      <c r="C645" s="286">
        <v>5529.38</v>
      </c>
      <c r="D645" s="286">
        <v>5584.22</v>
      </c>
      <c r="E645" s="286">
        <v>5534.84</v>
      </c>
      <c r="F645" s="286">
        <v>5509.19</v>
      </c>
      <c r="G645" s="286">
        <v>5564.46</v>
      </c>
      <c r="H645" s="286">
        <v>5633.54</v>
      </c>
      <c r="I645" s="286">
        <v>5636.9</v>
      </c>
      <c r="J645" s="286">
        <v>5657.28</v>
      </c>
      <c r="K645" s="286">
        <v>5660.13</v>
      </c>
      <c r="L645" s="286">
        <v>5648.68</v>
      </c>
      <c r="M645" s="286">
        <v>5647.9</v>
      </c>
      <c r="N645" s="286">
        <v>5610.24</v>
      </c>
      <c r="O645" s="286">
        <v>5610.58</v>
      </c>
      <c r="P645" s="286">
        <v>5620.79</v>
      </c>
      <c r="Q645" s="286">
        <v>5622.48</v>
      </c>
      <c r="R645" s="286">
        <v>5642.31</v>
      </c>
      <c r="S645" s="286">
        <v>5654.11</v>
      </c>
      <c r="T645" s="286">
        <v>5613.75</v>
      </c>
      <c r="U645" s="286">
        <v>5644.33</v>
      </c>
      <c r="V645" s="286">
        <v>5667.31</v>
      </c>
      <c r="W645" s="286">
        <v>5646.45</v>
      </c>
      <c r="X645" s="286">
        <v>5563.97</v>
      </c>
      <c r="Y645" s="286">
        <v>5546.02</v>
      </c>
    </row>
    <row r="646" spans="1:25">
      <c r="A646" s="320">
        <v>26</v>
      </c>
      <c r="B646" s="286">
        <v>5733.44</v>
      </c>
      <c r="C646" s="286">
        <v>5735.45</v>
      </c>
      <c r="D646" s="286">
        <v>5792.88</v>
      </c>
      <c r="E646" s="286">
        <v>5807.06</v>
      </c>
      <c r="F646" s="286">
        <v>5783.38</v>
      </c>
      <c r="G646" s="286">
        <v>5830.92</v>
      </c>
      <c r="H646" s="286">
        <v>5899.17</v>
      </c>
      <c r="I646" s="286">
        <v>5889.84</v>
      </c>
      <c r="J646" s="286">
        <v>5909.48</v>
      </c>
      <c r="K646" s="286">
        <v>5916.05</v>
      </c>
      <c r="L646" s="286">
        <v>5905.99</v>
      </c>
      <c r="M646" s="286">
        <v>5909.46</v>
      </c>
      <c r="N646" s="286">
        <v>5799.51</v>
      </c>
      <c r="O646" s="286">
        <v>5889.42</v>
      </c>
      <c r="P646" s="286">
        <v>5888.31</v>
      </c>
      <c r="Q646" s="286">
        <v>5902</v>
      </c>
      <c r="R646" s="286">
        <v>5914.05</v>
      </c>
      <c r="S646" s="286">
        <v>5928.64</v>
      </c>
      <c r="T646" s="286">
        <v>5855.34</v>
      </c>
      <c r="U646" s="286">
        <v>5871.98</v>
      </c>
      <c r="V646" s="286">
        <v>5916.28</v>
      </c>
      <c r="W646" s="286">
        <v>5901.89</v>
      </c>
      <c r="X646" s="286">
        <v>5775.72</v>
      </c>
      <c r="Y646" s="286">
        <v>5746.85</v>
      </c>
    </row>
    <row r="647" spans="1:25">
      <c r="A647" s="320">
        <v>27</v>
      </c>
      <c r="B647" s="286">
        <v>5717.09</v>
      </c>
      <c r="C647" s="286">
        <v>5729.45</v>
      </c>
      <c r="D647" s="286">
        <v>5831.95</v>
      </c>
      <c r="E647" s="286">
        <v>5828.99</v>
      </c>
      <c r="F647" s="286">
        <v>5740.37</v>
      </c>
      <c r="G647" s="286">
        <v>5838.12</v>
      </c>
      <c r="H647" s="286">
        <v>5904.6</v>
      </c>
      <c r="I647" s="286">
        <v>5932.57</v>
      </c>
      <c r="J647" s="286">
        <v>5886.97</v>
      </c>
      <c r="K647" s="286">
        <v>5959.32</v>
      </c>
      <c r="L647" s="286">
        <v>5905.48</v>
      </c>
      <c r="M647" s="286">
        <v>5923.55</v>
      </c>
      <c r="N647" s="286">
        <v>5809.71</v>
      </c>
      <c r="O647" s="286">
        <v>5806.43</v>
      </c>
      <c r="P647" s="286">
        <v>5819.77</v>
      </c>
      <c r="Q647" s="286">
        <v>5817.93</v>
      </c>
      <c r="R647" s="286">
        <v>5859.77</v>
      </c>
      <c r="S647" s="286">
        <v>5876.26</v>
      </c>
      <c r="T647" s="286">
        <v>5908.09</v>
      </c>
      <c r="U647" s="286">
        <v>5869.22</v>
      </c>
      <c r="V647" s="286">
        <v>5980.25</v>
      </c>
      <c r="W647" s="286">
        <v>5957.68</v>
      </c>
      <c r="X647" s="286">
        <v>5787.69</v>
      </c>
      <c r="Y647" s="286">
        <v>5767.34</v>
      </c>
    </row>
    <row r="648" spans="1:25">
      <c r="A648" s="320">
        <v>28</v>
      </c>
      <c r="B648" s="286">
        <v>5697.81</v>
      </c>
      <c r="C648" s="286">
        <v>5685.38</v>
      </c>
      <c r="D648" s="286">
        <v>5706.74</v>
      </c>
      <c r="E648" s="286">
        <v>5661.46</v>
      </c>
      <c r="F648" s="286">
        <v>5652.98</v>
      </c>
      <c r="G648" s="286">
        <v>5751.77</v>
      </c>
      <c r="H648" s="286">
        <v>5804.28</v>
      </c>
      <c r="I648" s="286">
        <v>5868.66</v>
      </c>
      <c r="J648" s="286">
        <v>5904.26</v>
      </c>
      <c r="K648" s="286">
        <v>5903.88</v>
      </c>
      <c r="L648" s="286">
        <v>5858.13</v>
      </c>
      <c r="M648" s="286">
        <v>5860.4</v>
      </c>
      <c r="N648" s="286">
        <v>5841.47</v>
      </c>
      <c r="O648" s="286">
        <v>5852.63</v>
      </c>
      <c r="P648" s="286">
        <v>5853.39</v>
      </c>
      <c r="Q648" s="286">
        <v>5873.62</v>
      </c>
      <c r="R648" s="286">
        <v>5899.46</v>
      </c>
      <c r="S648" s="286">
        <v>5894.9</v>
      </c>
      <c r="T648" s="286">
        <v>5855.96</v>
      </c>
      <c r="U648" s="286">
        <v>5890.61</v>
      </c>
      <c r="V648" s="286">
        <v>5896.51</v>
      </c>
      <c r="W648" s="286">
        <v>5869.84</v>
      </c>
      <c r="X648" s="286">
        <v>5754.68</v>
      </c>
      <c r="Y648" s="286">
        <v>5717.63</v>
      </c>
    </row>
    <row r="649" spans="1:25">
      <c r="A649" s="320">
        <v>29</v>
      </c>
      <c r="B649" s="286">
        <v>5593.63</v>
      </c>
      <c r="C649" s="286">
        <v>5558.82</v>
      </c>
      <c r="D649" s="286">
        <v>5574.3</v>
      </c>
      <c r="E649" s="286">
        <v>5505.5</v>
      </c>
      <c r="F649" s="286">
        <v>5485.76</v>
      </c>
      <c r="G649" s="286">
        <v>5556.31</v>
      </c>
      <c r="H649" s="286">
        <v>5611.97</v>
      </c>
      <c r="I649" s="286">
        <v>5644.88</v>
      </c>
      <c r="J649" s="286">
        <v>5728.9</v>
      </c>
      <c r="K649" s="286">
        <v>5723.21</v>
      </c>
      <c r="L649" s="286">
        <v>5718.57</v>
      </c>
      <c r="M649" s="286">
        <v>5716.31</v>
      </c>
      <c r="N649" s="286">
        <v>5673.74</v>
      </c>
      <c r="O649" s="286">
        <v>5678.48</v>
      </c>
      <c r="P649" s="286">
        <v>5711.38</v>
      </c>
      <c r="Q649" s="286">
        <v>5724.42</v>
      </c>
      <c r="R649" s="286">
        <v>5703.01</v>
      </c>
      <c r="S649" s="286">
        <v>5750.81</v>
      </c>
      <c r="T649" s="286">
        <v>5712.13</v>
      </c>
      <c r="U649" s="286">
        <v>5731.05</v>
      </c>
      <c r="V649" s="286">
        <v>5750</v>
      </c>
      <c r="W649" s="286">
        <v>5698.44</v>
      </c>
      <c r="X649" s="286">
        <v>5599.47</v>
      </c>
      <c r="Y649" s="286">
        <v>5570.87</v>
      </c>
    </row>
    <row r="650" spans="1:25">
      <c r="A650" s="320">
        <v>30</v>
      </c>
      <c r="B650" s="286">
        <v>5524.03</v>
      </c>
      <c r="C650" s="286">
        <v>5509.77</v>
      </c>
      <c r="D650" s="286">
        <v>5539.81</v>
      </c>
      <c r="E650" s="286">
        <v>5521.01</v>
      </c>
      <c r="F650" s="286">
        <v>5492.99</v>
      </c>
      <c r="G650" s="286">
        <v>5586.34</v>
      </c>
      <c r="H650" s="286">
        <v>5703.63</v>
      </c>
      <c r="I650" s="286">
        <v>5716.71</v>
      </c>
      <c r="J650" s="286">
        <v>5734.53</v>
      </c>
      <c r="K650" s="286">
        <v>5740.16</v>
      </c>
      <c r="L650" s="286">
        <v>5728.87</v>
      </c>
      <c r="M650" s="286">
        <v>5679.26</v>
      </c>
      <c r="N650" s="286">
        <v>5647.31</v>
      </c>
      <c r="O650" s="286">
        <v>5650.38</v>
      </c>
      <c r="P650" s="286">
        <v>5679.45</v>
      </c>
      <c r="Q650" s="286">
        <v>5698.26</v>
      </c>
      <c r="R650" s="286">
        <v>5747.1</v>
      </c>
      <c r="S650" s="286">
        <v>5772.07</v>
      </c>
      <c r="T650" s="286">
        <v>5722.3</v>
      </c>
      <c r="U650" s="286">
        <v>5722.63</v>
      </c>
      <c r="V650" s="286">
        <v>5749.26</v>
      </c>
      <c r="W650" s="286">
        <v>5700.13</v>
      </c>
      <c r="X650" s="286">
        <v>5592.8</v>
      </c>
      <c r="Y650" s="286">
        <v>5542.27</v>
      </c>
    </row>
    <row r="651" spans="1:25">
      <c r="A651" s="320">
        <v>31</v>
      </c>
      <c r="B651" s="286">
        <v>5414.8</v>
      </c>
      <c r="C651" s="286">
        <v>5414.53</v>
      </c>
      <c r="D651" s="286">
        <v>5427.02</v>
      </c>
      <c r="E651" s="286">
        <v>5419.52</v>
      </c>
      <c r="F651" s="286">
        <v>5475.17</v>
      </c>
      <c r="G651" s="286">
        <v>5541.94</v>
      </c>
      <c r="H651" s="286">
        <v>5602.4</v>
      </c>
      <c r="I651" s="286">
        <v>5606.11</v>
      </c>
      <c r="J651" s="286">
        <v>5639.47</v>
      </c>
      <c r="K651" s="286">
        <v>5648.1</v>
      </c>
      <c r="L651" s="286">
        <v>5635.21</v>
      </c>
      <c r="M651" s="286">
        <v>5632.76</v>
      </c>
      <c r="N651" s="286">
        <v>5584.06</v>
      </c>
      <c r="O651" s="286">
        <v>5586.7</v>
      </c>
      <c r="P651" s="286">
        <v>5607.81</v>
      </c>
      <c r="Q651" s="286">
        <v>5674.48</v>
      </c>
      <c r="R651" s="286">
        <v>5694.6</v>
      </c>
      <c r="S651" s="286">
        <v>5713.15</v>
      </c>
      <c r="T651" s="286">
        <v>5673.21</v>
      </c>
      <c r="U651" s="286">
        <v>5637.36</v>
      </c>
      <c r="V651" s="286">
        <v>5604.15</v>
      </c>
      <c r="W651" s="286">
        <v>5601.18</v>
      </c>
      <c r="X651" s="286">
        <v>5469.32</v>
      </c>
      <c r="Y651" s="286">
        <v>5451.84</v>
      </c>
    </row>
    <row r="652" spans="1:25">
      <c r="A652" s="310"/>
      <c r="B652" s="310"/>
      <c r="C652" s="310"/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</row>
    <row r="653" spans="1:25">
      <c r="A653" s="433" t="s">
        <v>218</v>
      </c>
      <c r="B653" s="434" t="s">
        <v>222</v>
      </c>
      <c r="C653" s="434"/>
      <c r="D653" s="434"/>
      <c r="E653" s="434"/>
      <c r="F653" s="434"/>
      <c r="G653" s="434"/>
      <c r="H653" s="434"/>
      <c r="I653" s="434"/>
      <c r="J653" s="434"/>
      <c r="K653" s="434"/>
      <c r="L653" s="434"/>
      <c r="M653" s="434"/>
      <c r="N653" s="434"/>
      <c r="O653" s="434"/>
      <c r="P653" s="434"/>
      <c r="Q653" s="434"/>
      <c r="R653" s="434"/>
      <c r="S653" s="434"/>
      <c r="T653" s="434"/>
      <c r="U653" s="434"/>
      <c r="V653" s="434"/>
      <c r="W653" s="434"/>
      <c r="X653" s="434"/>
      <c r="Y653" s="434"/>
    </row>
    <row r="654" spans="1:25" ht="30">
      <c r="A654" s="433"/>
      <c r="B654" s="311" t="s">
        <v>1</v>
      </c>
      <c r="C654" s="311" t="s">
        <v>2</v>
      </c>
      <c r="D654" s="311" t="s">
        <v>3</v>
      </c>
      <c r="E654" s="311" t="s">
        <v>4</v>
      </c>
      <c r="F654" s="311" t="s">
        <v>5</v>
      </c>
      <c r="G654" s="311" t="s">
        <v>6</v>
      </c>
      <c r="H654" s="311" t="s">
        <v>7</v>
      </c>
      <c r="I654" s="311" t="s">
        <v>8</v>
      </c>
      <c r="J654" s="311" t="s">
        <v>9</v>
      </c>
      <c r="K654" s="311" t="s">
        <v>10</v>
      </c>
      <c r="L654" s="311" t="s">
        <v>11</v>
      </c>
      <c r="M654" s="311" t="s">
        <v>12</v>
      </c>
      <c r="N654" s="311" t="s">
        <v>13</v>
      </c>
      <c r="O654" s="311" t="s">
        <v>14</v>
      </c>
      <c r="P654" s="311" t="s">
        <v>15</v>
      </c>
      <c r="Q654" s="311" t="s">
        <v>16</v>
      </c>
      <c r="R654" s="311" t="s">
        <v>17</v>
      </c>
      <c r="S654" s="311" t="s">
        <v>18</v>
      </c>
      <c r="T654" s="311" t="s">
        <v>19</v>
      </c>
      <c r="U654" s="311" t="s">
        <v>20</v>
      </c>
      <c r="V654" s="311" t="s">
        <v>21</v>
      </c>
      <c r="W654" s="311" t="s">
        <v>22</v>
      </c>
      <c r="X654" s="311" t="s">
        <v>23</v>
      </c>
      <c r="Y654" s="311" t="s">
        <v>24</v>
      </c>
    </row>
    <row r="655" spans="1:25">
      <c r="A655" s="320">
        <v>1</v>
      </c>
      <c r="B655" s="286">
        <v>6454.15</v>
      </c>
      <c r="C655" s="286">
        <v>6466.22</v>
      </c>
      <c r="D655" s="286">
        <v>6477.23</v>
      </c>
      <c r="E655" s="286">
        <v>6309.99</v>
      </c>
      <c r="F655" s="286">
        <v>6298.41</v>
      </c>
      <c r="G655" s="286">
        <v>6425.06</v>
      </c>
      <c r="H655" s="286">
        <v>6498.99</v>
      </c>
      <c r="I655" s="286">
        <v>6524.94</v>
      </c>
      <c r="J655" s="286">
        <v>6568.45</v>
      </c>
      <c r="K655" s="286">
        <v>6567.84</v>
      </c>
      <c r="L655" s="286">
        <v>6563.43</v>
      </c>
      <c r="M655" s="286">
        <v>6559.12</v>
      </c>
      <c r="N655" s="286">
        <v>6558.61</v>
      </c>
      <c r="O655" s="286">
        <v>6567.23</v>
      </c>
      <c r="P655" s="286">
        <v>6577.13</v>
      </c>
      <c r="Q655" s="286">
        <v>6564.12</v>
      </c>
      <c r="R655" s="286">
        <v>6592.15</v>
      </c>
      <c r="S655" s="286">
        <v>6574.55</v>
      </c>
      <c r="T655" s="286">
        <v>6622.47</v>
      </c>
      <c r="U655" s="286">
        <v>6667.34</v>
      </c>
      <c r="V655" s="286">
        <v>6589.91</v>
      </c>
      <c r="W655" s="286">
        <v>6571.1</v>
      </c>
      <c r="X655" s="286">
        <v>6495.36</v>
      </c>
      <c r="Y655" s="286">
        <v>6458.97</v>
      </c>
    </row>
    <row r="656" spans="1:25">
      <c r="A656" s="320">
        <v>2</v>
      </c>
      <c r="B656" s="286">
        <v>6478.29</v>
      </c>
      <c r="C656" s="286">
        <v>6521.22</v>
      </c>
      <c r="D656" s="286">
        <v>6526.17</v>
      </c>
      <c r="E656" s="286">
        <v>6459.57</v>
      </c>
      <c r="F656" s="286">
        <v>6467.08</v>
      </c>
      <c r="G656" s="286">
        <v>6595.13</v>
      </c>
      <c r="H656" s="286">
        <v>6637.43</v>
      </c>
      <c r="I656" s="286">
        <v>6646.5</v>
      </c>
      <c r="J656" s="286">
        <v>6660.98</v>
      </c>
      <c r="K656" s="286">
        <v>6660.99</v>
      </c>
      <c r="L656" s="286">
        <v>6659.3</v>
      </c>
      <c r="M656" s="286">
        <v>6646.77</v>
      </c>
      <c r="N656" s="286">
        <v>6588.24</v>
      </c>
      <c r="O656" s="286">
        <v>6572.23</v>
      </c>
      <c r="P656" s="286">
        <v>6561.9</v>
      </c>
      <c r="Q656" s="286">
        <v>6584.61</v>
      </c>
      <c r="R656" s="286">
        <v>6584.49</v>
      </c>
      <c r="S656" s="286">
        <v>6602.6</v>
      </c>
      <c r="T656" s="286">
        <v>6721.74</v>
      </c>
      <c r="U656" s="286">
        <v>6741.43</v>
      </c>
      <c r="V656" s="286">
        <v>6623.62</v>
      </c>
      <c r="W656" s="286">
        <v>6639.12</v>
      </c>
      <c r="X656" s="286">
        <v>6582.98</v>
      </c>
      <c r="Y656" s="286">
        <v>6444.37</v>
      </c>
    </row>
    <row r="657" spans="1:25">
      <c r="A657" s="320">
        <v>3</v>
      </c>
      <c r="B657" s="286">
        <v>6313.6</v>
      </c>
      <c r="C657" s="286">
        <v>6349.21</v>
      </c>
      <c r="D657" s="286">
        <v>6496</v>
      </c>
      <c r="E657" s="286">
        <v>6357.53</v>
      </c>
      <c r="F657" s="286">
        <v>6356.78</v>
      </c>
      <c r="G657" s="286">
        <v>6533.56</v>
      </c>
      <c r="H657" s="286">
        <v>6580.89</v>
      </c>
      <c r="I657" s="286">
        <v>6539.72</v>
      </c>
      <c r="J657" s="286">
        <v>6573.38</v>
      </c>
      <c r="K657" s="286">
        <v>6555.69</v>
      </c>
      <c r="L657" s="286">
        <v>6602.92</v>
      </c>
      <c r="M657" s="286">
        <v>6563.21</v>
      </c>
      <c r="N657" s="286">
        <v>6559.14</v>
      </c>
      <c r="O657" s="286">
        <v>6564.29</v>
      </c>
      <c r="P657" s="286">
        <v>6540.53</v>
      </c>
      <c r="Q657" s="286">
        <v>6563.77</v>
      </c>
      <c r="R657" s="286">
        <v>6573.76</v>
      </c>
      <c r="S657" s="286">
        <v>6602.26</v>
      </c>
      <c r="T657" s="286">
        <v>6664.59</v>
      </c>
      <c r="U657" s="286">
        <v>6642.41</v>
      </c>
      <c r="V657" s="286">
        <v>6578.88</v>
      </c>
      <c r="W657" s="286">
        <v>6550.59</v>
      </c>
      <c r="X657" s="286">
        <v>6468.09</v>
      </c>
      <c r="Y657" s="286">
        <v>6371.98</v>
      </c>
    </row>
    <row r="658" spans="1:25">
      <c r="A658" s="320">
        <v>4</v>
      </c>
      <c r="B658" s="286">
        <v>6309.8</v>
      </c>
      <c r="C658" s="286">
        <v>6344.43</v>
      </c>
      <c r="D658" s="286">
        <v>6546.54</v>
      </c>
      <c r="E658" s="286">
        <v>6344.58</v>
      </c>
      <c r="F658" s="286">
        <v>6371.88</v>
      </c>
      <c r="G658" s="286">
        <v>6505.3</v>
      </c>
      <c r="H658" s="286">
        <v>6561.44</v>
      </c>
      <c r="I658" s="286">
        <v>6646.76</v>
      </c>
      <c r="J658" s="286">
        <v>6738.19</v>
      </c>
      <c r="K658" s="286">
        <v>6655.26</v>
      </c>
      <c r="L658" s="286">
        <v>6650.4</v>
      </c>
      <c r="M658" s="286">
        <v>6615.93</v>
      </c>
      <c r="N658" s="286">
        <v>6700.4</v>
      </c>
      <c r="O658" s="286">
        <v>6686.75</v>
      </c>
      <c r="P658" s="286">
        <v>6714.2</v>
      </c>
      <c r="Q658" s="286">
        <v>6744.01</v>
      </c>
      <c r="R658" s="286">
        <v>6742.21</v>
      </c>
      <c r="S658" s="286">
        <v>6750.46</v>
      </c>
      <c r="T658" s="286">
        <v>6791.02</v>
      </c>
      <c r="U658" s="286">
        <v>6813.61</v>
      </c>
      <c r="V658" s="286">
        <v>6730.25</v>
      </c>
      <c r="W658" s="286">
        <v>6609.84</v>
      </c>
      <c r="X658" s="286">
        <v>6509.11</v>
      </c>
      <c r="Y658" s="286">
        <v>6414.96</v>
      </c>
    </row>
    <row r="659" spans="1:25">
      <c r="A659" s="320">
        <v>5</v>
      </c>
      <c r="B659" s="286">
        <v>6377.83</v>
      </c>
      <c r="C659" s="286">
        <v>6356.08</v>
      </c>
      <c r="D659" s="286">
        <v>6598.8</v>
      </c>
      <c r="E659" s="286">
        <v>6461.25</v>
      </c>
      <c r="F659" s="286">
        <v>6443.82</v>
      </c>
      <c r="G659" s="286">
        <v>6579.15</v>
      </c>
      <c r="H659" s="286">
        <v>6612.37</v>
      </c>
      <c r="I659" s="286">
        <v>6596.84</v>
      </c>
      <c r="J659" s="286">
        <v>6626.49</v>
      </c>
      <c r="K659" s="286">
        <v>6626.59</v>
      </c>
      <c r="L659" s="286">
        <v>6613.46</v>
      </c>
      <c r="M659" s="286">
        <v>6662.87</v>
      </c>
      <c r="N659" s="286">
        <v>6536.94</v>
      </c>
      <c r="O659" s="286">
        <v>6501.07</v>
      </c>
      <c r="P659" s="286">
        <v>6667.68</v>
      </c>
      <c r="Q659" s="286">
        <v>6480.5</v>
      </c>
      <c r="R659" s="286">
        <v>6534.89</v>
      </c>
      <c r="S659" s="286">
        <v>6584.16</v>
      </c>
      <c r="T659" s="286">
        <v>6737.87</v>
      </c>
      <c r="U659" s="286">
        <v>6726.05</v>
      </c>
      <c r="V659" s="286">
        <v>6640.54</v>
      </c>
      <c r="W659" s="286">
        <v>6605.83</v>
      </c>
      <c r="X659" s="286">
        <v>6558.44</v>
      </c>
      <c r="Y659" s="286">
        <v>6477.76</v>
      </c>
    </row>
    <row r="660" spans="1:25">
      <c r="A660" s="320">
        <v>6</v>
      </c>
      <c r="B660" s="286">
        <v>6450.82</v>
      </c>
      <c r="C660" s="286">
        <v>6450.41</v>
      </c>
      <c r="D660" s="286">
        <v>6467.28</v>
      </c>
      <c r="E660" s="286">
        <v>6436.91</v>
      </c>
      <c r="F660" s="286">
        <v>6426.24</v>
      </c>
      <c r="G660" s="286">
        <v>6472.67</v>
      </c>
      <c r="H660" s="286">
        <v>6556.51</v>
      </c>
      <c r="I660" s="286">
        <v>6551.34</v>
      </c>
      <c r="J660" s="286">
        <v>6574.58</v>
      </c>
      <c r="K660" s="286">
        <v>6568.35</v>
      </c>
      <c r="L660" s="286">
        <v>6561.36</v>
      </c>
      <c r="M660" s="286">
        <v>6560.96</v>
      </c>
      <c r="N660" s="286">
        <v>6530</v>
      </c>
      <c r="O660" s="286">
        <v>6533.18</v>
      </c>
      <c r="P660" s="286">
        <v>6546.16</v>
      </c>
      <c r="Q660" s="286">
        <v>6571.57</v>
      </c>
      <c r="R660" s="286">
        <v>6552.46</v>
      </c>
      <c r="S660" s="286">
        <v>6568.06</v>
      </c>
      <c r="T660" s="286">
        <v>6612.7</v>
      </c>
      <c r="U660" s="286">
        <v>6662.03</v>
      </c>
      <c r="V660" s="286">
        <v>6577.25</v>
      </c>
      <c r="W660" s="286">
        <v>6520.6</v>
      </c>
      <c r="X660" s="286">
        <v>6454.08</v>
      </c>
      <c r="Y660" s="286">
        <v>6449.33</v>
      </c>
    </row>
    <row r="661" spans="1:25">
      <c r="A661" s="320">
        <v>7</v>
      </c>
      <c r="B661" s="286">
        <v>6318.36</v>
      </c>
      <c r="C661" s="286">
        <v>6340.26</v>
      </c>
      <c r="D661" s="286">
        <v>6409.59</v>
      </c>
      <c r="E661" s="286">
        <v>6452.73</v>
      </c>
      <c r="F661" s="286">
        <v>6445.02</v>
      </c>
      <c r="G661" s="286">
        <v>6609.96</v>
      </c>
      <c r="H661" s="286">
        <v>6663.09</v>
      </c>
      <c r="I661" s="286">
        <v>6679.41</v>
      </c>
      <c r="J661" s="286">
        <v>6685.51</v>
      </c>
      <c r="K661" s="286">
        <v>6679.22</v>
      </c>
      <c r="L661" s="286">
        <v>6663.47</v>
      </c>
      <c r="M661" s="286">
        <v>6662.38</v>
      </c>
      <c r="N661" s="286">
        <v>6640.91</v>
      </c>
      <c r="O661" s="286">
        <v>6640.75</v>
      </c>
      <c r="P661" s="286">
        <v>6639.52</v>
      </c>
      <c r="Q661" s="286">
        <v>6638.79</v>
      </c>
      <c r="R661" s="286">
        <v>6638.08</v>
      </c>
      <c r="S661" s="286">
        <v>6646.02</v>
      </c>
      <c r="T661" s="286">
        <v>6741.2</v>
      </c>
      <c r="U661" s="286">
        <v>6668.42</v>
      </c>
      <c r="V661" s="286">
        <v>6610.23</v>
      </c>
      <c r="W661" s="286">
        <v>6569.3</v>
      </c>
      <c r="X661" s="286">
        <v>6248.97</v>
      </c>
      <c r="Y661" s="286">
        <v>6245.65</v>
      </c>
    </row>
    <row r="662" spans="1:25">
      <c r="A662" s="320">
        <v>8</v>
      </c>
      <c r="B662" s="286">
        <v>6262.64</v>
      </c>
      <c r="C662" s="286">
        <v>6267.54</v>
      </c>
      <c r="D662" s="286">
        <v>6314.84</v>
      </c>
      <c r="E662" s="286">
        <v>6374.95</v>
      </c>
      <c r="F662" s="286">
        <v>6410.73</v>
      </c>
      <c r="G662" s="286">
        <v>6505.01</v>
      </c>
      <c r="H662" s="286">
        <v>6546.71</v>
      </c>
      <c r="I662" s="286">
        <v>6605.49</v>
      </c>
      <c r="J662" s="286">
        <v>6613.37</v>
      </c>
      <c r="K662" s="286">
        <v>6607.13</v>
      </c>
      <c r="L662" s="286">
        <v>6596.45</v>
      </c>
      <c r="M662" s="286">
        <v>6588.92</v>
      </c>
      <c r="N662" s="286">
        <v>6583.72</v>
      </c>
      <c r="O662" s="286">
        <v>6574.35</v>
      </c>
      <c r="P662" s="286">
        <v>6604.82</v>
      </c>
      <c r="Q662" s="286">
        <v>6572.65</v>
      </c>
      <c r="R662" s="286">
        <v>6617.79</v>
      </c>
      <c r="S662" s="286">
        <v>6581.93</v>
      </c>
      <c r="T662" s="286">
        <v>6658.53</v>
      </c>
      <c r="U662" s="286">
        <v>6617.49</v>
      </c>
      <c r="V662" s="286">
        <v>6572.36</v>
      </c>
      <c r="W662" s="286">
        <v>6498.52</v>
      </c>
      <c r="X662" s="286">
        <v>6248.86</v>
      </c>
      <c r="Y662" s="286">
        <v>6219.36</v>
      </c>
    </row>
    <row r="663" spans="1:25">
      <c r="A663" s="320">
        <v>9</v>
      </c>
      <c r="B663" s="286">
        <v>6257.98</v>
      </c>
      <c r="C663" s="286">
        <v>6250.95</v>
      </c>
      <c r="D663" s="286">
        <v>6275.31</v>
      </c>
      <c r="E663" s="286">
        <v>6341.48</v>
      </c>
      <c r="F663" s="286">
        <v>6416.23</v>
      </c>
      <c r="G663" s="286">
        <v>6501.25</v>
      </c>
      <c r="H663" s="286">
        <v>6463.91</v>
      </c>
      <c r="I663" s="286">
        <v>6505.22</v>
      </c>
      <c r="J663" s="286">
        <v>6504.65</v>
      </c>
      <c r="K663" s="286">
        <v>6503.72</v>
      </c>
      <c r="L663" s="286">
        <v>6502.95</v>
      </c>
      <c r="M663" s="286">
        <v>6502.5</v>
      </c>
      <c r="N663" s="286">
        <v>6502.91</v>
      </c>
      <c r="O663" s="286">
        <v>6503.5</v>
      </c>
      <c r="P663" s="286">
        <v>6504.38</v>
      </c>
      <c r="Q663" s="286">
        <v>6504.66</v>
      </c>
      <c r="R663" s="286">
        <v>6626.97</v>
      </c>
      <c r="S663" s="286">
        <v>6732.36</v>
      </c>
      <c r="T663" s="286">
        <v>6717.44</v>
      </c>
      <c r="U663" s="286">
        <v>6650.07</v>
      </c>
      <c r="V663" s="286">
        <v>6587.06</v>
      </c>
      <c r="W663" s="286">
        <v>6507.94</v>
      </c>
      <c r="X663" s="286">
        <v>6343.45</v>
      </c>
      <c r="Y663" s="286">
        <v>6248.48</v>
      </c>
    </row>
    <row r="664" spans="1:25">
      <c r="A664" s="320">
        <v>10</v>
      </c>
      <c r="B664" s="286">
        <v>6395.12</v>
      </c>
      <c r="C664" s="286">
        <v>6184.44</v>
      </c>
      <c r="D664" s="286">
        <v>6240.19</v>
      </c>
      <c r="E664" s="286">
        <v>6394.79</v>
      </c>
      <c r="F664" s="286">
        <v>6391.55</v>
      </c>
      <c r="G664" s="286">
        <v>6525.05</v>
      </c>
      <c r="H664" s="286">
        <v>6406.34</v>
      </c>
      <c r="I664" s="286">
        <v>6411.49</v>
      </c>
      <c r="J664" s="286">
        <v>6423.55</v>
      </c>
      <c r="K664" s="286">
        <v>6408.68</v>
      </c>
      <c r="L664" s="286">
        <v>6405.51</v>
      </c>
      <c r="M664" s="286">
        <v>6405.53</v>
      </c>
      <c r="N664" s="286">
        <v>6404.13</v>
      </c>
      <c r="O664" s="286">
        <v>6404.38</v>
      </c>
      <c r="P664" s="286">
        <v>6405.21</v>
      </c>
      <c r="Q664" s="286">
        <v>6412.84</v>
      </c>
      <c r="R664" s="286">
        <v>6665.86</v>
      </c>
      <c r="S664" s="286">
        <v>6791.27</v>
      </c>
      <c r="T664" s="286">
        <v>6685.44</v>
      </c>
      <c r="U664" s="286">
        <v>6619.9</v>
      </c>
      <c r="V664" s="286">
        <v>6333.39</v>
      </c>
      <c r="W664" s="286">
        <v>6164.32</v>
      </c>
      <c r="X664" s="286">
        <v>6016.58</v>
      </c>
      <c r="Y664" s="286">
        <v>6105.49</v>
      </c>
    </row>
    <row r="665" spans="1:25">
      <c r="A665" s="320">
        <v>11</v>
      </c>
      <c r="B665" s="286">
        <v>6152.3</v>
      </c>
      <c r="C665" s="286">
        <v>6133</v>
      </c>
      <c r="D665" s="286">
        <v>6230.98</v>
      </c>
      <c r="E665" s="286">
        <v>6373.52</v>
      </c>
      <c r="F665" s="286">
        <v>6376.32</v>
      </c>
      <c r="G665" s="286">
        <v>6412.17</v>
      </c>
      <c r="H665" s="286">
        <v>6381.98</v>
      </c>
      <c r="I665" s="286">
        <v>6379.49</v>
      </c>
      <c r="J665" s="286">
        <v>6389.28</v>
      </c>
      <c r="K665" s="286">
        <v>6394.06</v>
      </c>
      <c r="L665" s="286">
        <v>6391.36</v>
      </c>
      <c r="M665" s="286">
        <v>6382.69</v>
      </c>
      <c r="N665" s="286">
        <v>6380.12</v>
      </c>
      <c r="O665" s="286">
        <v>6380.68</v>
      </c>
      <c r="P665" s="286">
        <v>6378.46</v>
      </c>
      <c r="Q665" s="286">
        <v>6410.11</v>
      </c>
      <c r="R665" s="286">
        <v>6531.58</v>
      </c>
      <c r="S665" s="286">
        <v>6654.6</v>
      </c>
      <c r="T665" s="286">
        <v>6585.7</v>
      </c>
      <c r="U665" s="286">
        <v>6475.38</v>
      </c>
      <c r="V665" s="286">
        <v>6405.19</v>
      </c>
      <c r="W665" s="286">
        <v>6205.01</v>
      </c>
      <c r="X665" s="286">
        <v>6183.82</v>
      </c>
      <c r="Y665" s="286">
        <v>6174.74</v>
      </c>
    </row>
    <row r="666" spans="1:25">
      <c r="A666" s="320">
        <v>12</v>
      </c>
      <c r="B666" s="286">
        <v>6409.27</v>
      </c>
      <c r="C666" s="286">
        <v>6465.39</v>
      </c>
      <c r="D666" s="286">
        <v>6437.83</v>
      </c>
      <c r="E666" s="286">
        <v>6385.11</v>
      </c>
      <c r="F666" s="286">
        <v>6378</v>
      </c>
      <c r="G666" s="286">
        <v>6381.21</v>
      </c>
      <c r="H666" s="286">
        <v>6381.76</v>
      </c>
      <c r="I666" s="286">
        <v>6415.48</v>
      </c>
      <c r="J666" s="286">
        <v>6417.66</v>
      </c>
      <c r="K666" s="286">
        <v>6484.77</v>
      </c>
      <c r="L666" s="286">
        <v>6472.27</v>
      </c>
      <c r="M666" s="286">
        <v>6463.49</v>
      </c>
      <c r="N666" s="286">
        <v>6435.95</v>
      </c>
      <c r="O666" s="286">
        <v>6417.93</v>
      </c>
      <c r="P666" s="286">
        <v>6408.58</v>
      </c>
      <c r="Q666" s="286">
        <v>6457.96</v>
      </c>
      <c r="R666" s="286">
        <v>6443.63</v>
      </c>
      <c r="S666" s="286">
        <v>6549.31</v>
      </c>
      <c r="T666" s="286">
        <v>6609.8</v>
      </c>
      <c r="U666" s="286">
        <v>6658.8</v>
      </c>
      <c r="V666" s="286">
        <v>6565.2</v>
      </c>
      <c r="W666" s="286">
        <v>6488.49</v>
      </c>
      <c r="X666" s="286">
        <v>6466.36</v>
      </c>
      <c r="Y666" s="286">
        <v>6457.28</v>
      </c>
    </row>
    <row r="667" spans="1:25">
      <c r="A667" s="320">
        <v>13</v>
      </c>
      <c r="B667" s="286">
        <v>6466.16</v>
      </c>
      <c r="C667" s="286">
        <v>6458.93</v>
      </c>
      <c r="D667" s="286">
        <v>6411.2</v>
      </c>
      <c r="E667" s="286">
        <v>6350.04</v>
      </c>
      <c r="F667" s="286">
        <v>6327.33</v>
      </c>
      <c r="G667" s="286">
        <v>6401.66</v>
      </c>
      <c r="H667" s="286">
        <v>6432.8</v>
      </c>
      <c r="I667" s="286">
        <v>6423.53</v>
      </c>
      <c r="J667" s="286">
        <v>6432.61</v>
      </c>
      <c r="K667" s="286">
        <v>6425.23</v>
      </c>
      <c r="L667" s="286">
        <v>6409.07</v>
      </c>
      <c r="M667" s="286">
        <v>6389.86</v>
      </c>
      <c r="N667" s="286">
        <v>6371.03</v>
      </c>
      <c r="O667" s="286">
        <v>6372.04</v>
      </c>
      <c r="P667" s="286">
        <v>6377.44</v>
      </c>
      <c r="Q667" s="286">
        <v>6401.44</v>
      </c>
      <c r="R667" s="286">
        <v>6398.28</v>
      </c>
      <c r="S667" s="286">
        <v>6501</v>
      </c>
      <c r="T667" s="286">
        <v>6557.78</v>
      </c>
      <c r="U667" s="286">
        <v>6599.03</v>
      </c>
      <c r="V667" s="286">
        <v>6548.54</v>
      </c>
      <c r="W667" s="286">
        <v>6517.73</v>
      </c>
      <c r="X667" s="286">
        <v>6439.48</v>
      </c>
      <c r="Y667" s="286">
        <v>6422.62</v>
      </c>
    </row>
    <row r="668" spans="1:25">
      <c r="A668" s="320">
        <v>14</v>
      </c>
      <c r="B668" s="286">
        <v>6503.02</v>
      </c>
      <c r="C668" s="286">
        <v>6472.04</v>
      </c>
      <c r="D668" s="286">
        <v>6335.93</v>
      </c>
      <c r="E668" s="286">
        <v>6241.43</v>
      </c>
      <c r="F668" s="286">
        <v>6243.45</v>
      </c>
      <c r="G668" s="286">
        <v>6367.87</v>
      </c>
      <c r="H668" s="286">
        <v>6387.49</v>
      </c>
      <c r="I668" s="286">
        <v>6437.54</v>
      </c>
      <c r="J668" s="286">
        <v>6420.53</v>
      </c>
      <c r="K668" s="286">
        <v>6417.05</v>
      </c>
      <c r="L668" s="286">
        <v>6406.6</v>
      </c>
      <c r="M668" s="286">
        <v>6393.91</v>
      </c>
      <c r="N668" s="286">
        <v>6429.98</v>
      </c>
      <c r="O668" s="286">
        <v>6400.45</v>
      </c>
      <c r="P668" s="286">
        <v>6401.59</v>
      </c>
      <c r="Q668" s="286">
        <v>6400.04</v>
      </c>
      <c r="R668" s="286">
        <v>6436.97</v>
      </c>
      <c r="S668" s="286">
        <v>6512.73</v>
      </c>
      <c r="T668" s="286">
        <v>6572.91</v>
      </c>
      <c r="U668" s="286">
        <v>6579.26</v>
      </c>
      <c r="V668" s="286">
        <v>6555.16</v>
      </c>
      <c r="W668" s="286">
        <v>6543.3</v>
      </c>
      <c r="X668" s="286">
        <v>6506.73</v>
      </c>
      <c r="Y668" s="286">
        <v>6484.93</v>
      </c>
    </row>
    <row r="669" spans="1:25">
      <c r="A669" s="320">
        <v>15</v>
      </c>
      <c r="B669" s="286">
        <v>6584.5</v>
      </c>
      <c r="C669" s="286">
        <v>6461.43</v>
      </c>
      <c r="D669" s="286">
        <v>6307.24</v>
      </c>
      <c r="E669" s="286">
        <v>6194.52</v>
      </c>
      <c r="F669" s="286">
        <v>6187.74</v>
      </c>
      <c r="G669" s="286">
        <v>6217.7</v>
      </c>
      <c r="H669" s="286">
        <v>6321.08</v>
      </c>
      <c r="I669" s="286">
        <v>6501.85</v>
      </c>
      <c r="J669" s="286">
        <v>6527.95</v>
      </c>
      <c r="K669" s="286">
        <v>6528.51</v>
      </c>
      <c r="L669" s="286">
        <v>6530.93</v>
      </c>
      <c r="M669" s="286">
        <v>6523.08</v>
      </c>
      <c r="N669" s="286">
        <v>6536.14</v>
      </c>
      <c r="O669" s="286">
        <v>6551.53</v>
      </c>
      <c r="P669" s="286">
        <v>6566.11</v>
      </c>
      <c r="Q669" s="286">
        <v>6597.75</v>
      </c>
      <c r="R669" s="286">
        <v>6625.93</v>
      </c>
      <c r="S669" s="286">
        <v>6706.19</v>
      </c>
      <c r="T669" s="286">
        <v>6772.38</v>
      </c>
      <c r="U669" s="286">
        <v>6833.78</v>
      </c>
      <c r="V669" s="286">
        <v>6753.32</v>
      </c>
      <c r="W669" s="286">
        <v>6687.8</v>
      </c>
      <c r="X669" s="286">
        <v>6671.81</v>
      </c>
      <c r="Y669" s="286">
        <v>6626.81</v>
      </c>
    </row>
    <row r="670" spans="1:25">
      <c r="A670" s="320">
        <v>16</v>
      </c>
      <c r="B670" s="286">
        <v>6522.72</v>
      </c>
      <c r="C670" s="286">
        <v>6510.02</v>
      </c>
      <c r="D670" s="286">
        <v>6414.22</v>
      </c>
      <c r="E670" s="286">
        <v>6330.37</v>
      </c>
      <c r="F670" s="286">
        <v>6276</v>
      </c>
      <c r="G670" s="286">
        <v>6417.23</v>
      </c>
      <c r="H670" s="286">
        <v>6468.97</v>
      </c>
      <c r="I670" s="286">
        <v>6468.56</v>
      </c>
      <c r="J670" s="286">
        <v>6484.99</v>
      </c>
      <c r="K670" s="286">
        <v>6473.41</v>
      </c>
      <c r="L670" s="286">
        <v>6469.73</v>
      </c>
      <c r="M670" s="286">
        <v>6455.11</v>
      </c>
      <c r="N670" s="286">
        <v>6412.9</v>
      </c>
      <c r="O670" s="286">
        <v>6414.17</v>
      </c>
      <c r="P670" s="286">
        <v>6420.28</v>
      </c>
      <c r="Q670" s="286">
        <v>6441.09</v>
      </c>
      <c r="R670" s="286">
        <v>6401.85</v>
      </c>
      <c r="S670" s="286">
        <v>6532.88</v>
      </c>
      <c r="T670" s="286">
        <v>6577.29</v>
      </c>
      <c r="U670" s="286">
        <v>6620.74</v>
      </c>
      <c r="V670" s="286">
        <v>6571.98</v>
      </c>
      <c r="W670" s="286">
        <v>6522.91</v>
      </c>
      <c r="X670" s="286">
        <v>6465.86</v>
      </c>
      <c r="Y670" s="286">
        <v>6449.51</v>
      </c>
    </row>
    <row r="671" spans="1:25">
      <c r="A671" s="320">
        <v>17</v>
      </c>
      <c r="B671" s="286">
        <v>6538.25</v>
      </c>
      <c r="C671" s="286">
        <v>6535.53</v>
      </c>
      <c r="D671" s="286">
        <v>6509.5</v>
      </c>
      <c r="E671" s="286">
        <v>6435.47</v>
      </c>
      <c r="F671" s="286">
        <v>6372.86</v>
      </c>
      <c r="G671" s="286">
        <v>6518.08</v>
      </c>
      <c r="H671" s="286">
        <v>6532.12</v>
      </c>
      <c r="I671" s="286">
        <v>6546.06</v>
      </c>
      <c r="J671" s="286">
        <v>6566.04</v>
      </c>
      <c r="K671" s="286">
        <v>6571.25</v>
      </c>
      <c r="L671" s="286">
        <v>6554.05</v>
      </c>
      <c r="M671" s="286">
        <v>6533.54</v>
      </c>
      <c r="N671" s="286">
        <v>6537.33</v>
      </c>
      <c r="O671" s="286">
        <v>6535.1</v>
      </c>
      <c r="P671" s="286">
        <v>6537.99</v>
      </c>
      <c r="Q671" s="286">
        <v>6557.87</v>
      </c>
      <c r="R671" s="286">
        <v>6587.62</v>
      </c>
      <c r="S671" s="286">
        <v>6677.29</v>
      </c>
      <c r="T671" s="286">
        <v>6744.62</v>
      </c>
      <c r="U671" s="286">
        <v>6819.49</v>
      </c>
      <c r="V671" s="286">
        <v>6642.23</v>
      </c>
      <c r="W671" s="286">
        <v>6640.77</v>
      </c>
      <c r="X671" s="286">
        <v>6633.04</v>
      </c>
      <c r="Y671" s="286">
        <v>6596.51</v>
      </c>
    </row>
    <row r="672" spans="1:25">
      <c r="A672" s="320">
        <v>18</v>
      </c>
      <c r="B672" s="286">
        <v>6574.67</v>
      </c>
      <c r="C672" s="286">
        <v>6559.76</v>
      </c>
      <c r="D672" s="286">
        <v>6502.77</v>
      </c>
      <c r="E672" s="286">
        <v>6478.65</v>
      </c>
      <c r="F672" s="286">
        <v>6482.72</v>
      </c>
      <c r="G672" s="286">
        <v>6531.62</v>
      </c>
      <c r="H672" s="286">
        <v>6544.34</v>
      </c>
      <c r="I672" s="286">
        <v>6557.03</v>
      </c>
      <c r="J672" s="286">
        <v>6586.12</v>
      </c>
      <c r="K672" s="286">
        <v>6584.74</v>
      </c>
      <c r="L672" s="286">
        <v>6572.69</v>
      </c>
      <c r="M672" s="286">
        <v>6566.43</v>
      </c>
      <c r="N672" s="286">
        <v>6542.17</v>
      </c>
      <c r="O672" s="286">
        <v>6545.02</v>
      </c>
      <c r="P672" s="286">
        <v>6544.54</v>
      </c>
      <c r="Q672" s="286">
        <v>6575.4</v>
      </c>
      <c r="R672" s="286">
        <v>6584.85</v>
      </c>
      <c r="S672" s="286">
        <v>6695.54</v>
      </c>
      <c r="T672" s="286">
        <v>6738.52</v>
      </c>
      <c r="U672" s="286">
        <v>6665.79</v>
      </c>
      <c r="V672" s="286">
        <v>6678.54</v>
      </c>
      <c r="W672" s="286">
        <v>6649.77</v>
      </c>
      <c r="X672" s="286">
        <v>6573.46</v>
      </c>
      <c r="Y672" s="286">
        <v>6539.46</v>
      </c>
    </row>
    <row r="673" spans="1:25">
      <c r="A673" s="320">
        <v>19</v>
      </c>
      <c r="B673" s="286">
        <v>6513.94</v>
      </c>
      <c r="C673" s="286">
        <v>6501.92</v>
      </c>
      <c r="D673" s="286">
        <v>6465.75</v>
      </c>
      <c r="E673" s="286">
        <v>6423.15</v>
      </c>
      <c r="F673" s="286">
        <v>6401.44</v>
      </c>
      <c r="G673" s="286">
        <v>6457.36</v>
      </c>
      <c r="H673" s="286">
        <v>6511.54</v>
      </c>
      <c r="I673" s="286">
        <v>6497.02</v>
      </c>
      <c r="J673" s="286">
        <v>6516.22</v>
      </c>
      <c r="K673" s="286">
        <v>6513.35</v>
      </c>
      <c r="L673" s="286">
        <v>6520.68</v>
      </c>
      <c r="M673" s="286">
        <v>6514.77</v>
      </c>
      <c r="N673" s="286">
        <v>6466.37</v>
      </c>
      <c r="O673" s="286">
        <v>6464.73</v>
      </c>
      <c r="P673" s="286">
        <v>6476.76</v>
      </c>
      <c r="Q673" s="286">
        <v>6513.96</v>
      </c>
      <c r="R673" s="286">
        <v>6527.69</v>
      </c>
      <c r="S673" s="286">
        <v>6635.15</v>
      </c>
      <c r="T673" s="286">
        <v>6684.7</v>
      </c>
      <c r="U673" s="286">
        <v>6629.35</v>
      </c>
      <c r="V673" s="286">
        <v>6650.33</v>
      </c>
      <c r="W673" s="286">
        <v>6559.84</v>
      </c>
      <c r="X673" s="286">
        <v>6444.2</v>
      </c>
      <c r="Y673" s="286">
        <v>6443.49</v>
      </c>
    </row>
    <row r="674" spans="1:25">
      <c r="A674" s="320">
        <v>20</v>
      </c>
      <c r="B674" s="286">
        <v>6449.52</v>
      </c>
      <c r="C674" s="286">
        <v>6452.16</v>
      </c>
      <c r="D674" s="286">
        <v>6416.67</v>
      </c>
      <c r="E674" s="286">
        <v>6373.51</v>
      </c>
      <c r="F674" s="286">
        <v>6315.69</v>
      </c>
      <c r="G674" s="286">
        <v>6391.3</v>
      </c>
      <c r="H674" s="286">
        <v>6469.08</v>
      </c>
      <c r="I674" s="286">
        <v>6455.14</v>
      </c>
      <c r="J674" s="286">
        <v>6467.47</v>
      </c>
      <c r="K674" s="286">
        <v>6466.96</v>
      </c>
      <c r="L674" s="286">
        <v>6454.89</v>
      </c>
      <c r="M674" s="286">
        <v>6449.24</v>
      </c>
      <c r="N674" s="286">
        <v>6424.07</v>
      </c>
      <c r="O674" s="286">
        <v>6417.21</v>
      </c>
      <c r="P674" s="286">
        <v>6425.89</v>
      </c>
      <c r="Q674" s="286">
        <v>6448.35</v>
      </c>
      <c r="R674" s="286">
        <v>6461.11</v>
      </c>
      <c r="S674" s="286">
        <v>6547.25</v>
      </c>
      <c r="T674" s="286">
        <v>6613.23</v>
      </c>
      <c r="U674" s="286">
        <v>6564.34</v>
      </c>
      <c r="V674" s="286">
        <v>6583.48</v>
      </c>
      <c r="W674" s="286">
        <v>6546.02</v>
      </c>
      <c r="X674" s="286">
        <v>6468.96</v>
      </c>
      <c r="Y674" s="286">
        <v>6470.19</v>
      </c>
    </row>
    <row r="675" spans="1:25">
      <c r="A675" s="320">
        <v>21</v>
      </c>
      <c r="B675" s="286">
        <v>6628.57</v>
      </c>
      <c r="C675" s="286">
        <v>6627.49</v>
      </c>
      <c r="D675" s="286">
        <v>6524.04</v>
      </c>
      <c r="E675" s="286">
        <v>6441.31</v>
      </c>
      <c r="F675" s="286">
        <v>6418.91</v>
      </c>
      <c r="G675" s="286">
        <v>6520.66</v>
      </c>
      <c r="H675" s="286">
        <v>6562.1</v>
      </c>
      <c r="I675" s="286">
        <v>6592.63</v>
      </c>
      <c r="J675" s="286">
        <v>6591.2</v>
      </c>
      <c r="K675" s="286">
        <v>6639.68</v>
      </c>
      <c r="L675" s="286">
        <v>6687.61</v>
      </c>
      <c r="M675" s="286">
        <v>6703.62</v>
      </c>
      <c r="N675" s="286">
        <v>6693.81</v>
      </c>
      <c r="O675" s="286">
        <v>6678.4</v>
      </c>
      <c r="P675" s="286">
        <v>6682.93</v>
      </c>
      <c r="Q675" s="286">
        <v>6683.15</v>
      </c>
      <c r="R675" s="286">
        <v>6694.04</v>
      </c>
      <c r="S675" s="286">
        <v>6680.65</v>
      </c>
      <c r="T675" s="286">
        <v>6749.38</v>
      </c>
      <c r="U675" s="286">
        <v>6807.39</v>
      </c>
      <c r="V675" s="286">
        <v>6833.62</v>
      </c>
      <c r="W675" s="286">
        <v>6790.09</v>
      </c>
      <c r="X675" s="286">
        <v>6702.11</v>
      </c>
      <c r="Y675" s="286">
        <v>6641.91</v>
      </c>
    </row>
    <row r="676" spans="1:25">
      <c r="A676" s="320">
        <v>22</v>
      </c>
      <c r="B676" s="286">
        <v>6681.06</v>
      </c>
      <c r="C676" s="286">
        <v>6664.48</v>
      </c>
      <c r="D676" s="286">
        <v>6512.35</v>
      </c>
      <c r="E676" s="286">
        <v>6375.51</v>
      </c>
      <c r="F676" s="286">
        <v>6341.29</v>
      </c>
      <c r="G676" s="286">
        <v>6476.35</v>
      </c>
      <c r="H676" s="286">
        <v>6580.78</v>
      </c>
      <c r="I676" s="286">
        <v>6672.31</v>
      </c>
      <c r="J676" s="286">
        <v>6672.48</v>
      </c>
      <c r="K676" s="286">
        <v>6670.86</v>
      </c>
      <c r="L676" s="286">
        <v>6669.08</v>
      </c>
      <c r="M676" s="286">
        <v>6670.23</v>
      </c>
      <c r="N676" s="286">
        <v>6671.48</v>
      </c>
      <c r="O676" s="286">
        <v>6673.79</v>
      </c>
      <c r="P676" s="286">
        <v>6690.64</v>
      </c>
      <c r="Q676" s="286">
        <v>6716.81</v>
      </c>
      <c r="R676" s="286">
        <v>6759.21</v>
      </c>
      <c r="S676" s="286">
        <v>6713.84</v>
      </c>
      <c r="T676" s="286">
        <v>6783.2</v>
      </c>
      <c r="U676" s="286">
        <v>6776.88</v>
      </c>
      <c r="V676" s="286">
        <v>6820.15</v>
      </c>
      <c r="W676" s="286">
        <v>6796.97</v>
      </c>
      <c r="X676" s="286">
        <v>6719.81</v>
      </c>
      <c r="Y676" s="286">
        <v>6670.31</v>
      </c>
    </row>
    <row r="677" spans="1:25">
      <c r="A677" s="320">
        <v>23</v>
      </c>
      <c r="B677" s="286">
        <v>6509.62</v>
      </c>
      <c r="C677" s="286">
        <v>6536.12</v>
      </c>
      <c r="D677" s="286">
        <v>6488.28</v>
      </c>
      <c r="E677" s="286">
        <v>6441.59</v>
      </c>
      <c r="F677" s="286">
        <v>6410.1</v>
      </c>
      <c r="G677" s="286">
        <v>6471.07</v>
      </c>
      <c r="H677" s="286">
        <v>6528.3</v>
      </c>
      <c r="I677" s="286">
        <v>6509.93</v>
      </c>
      <c r="J677" s="286">
        <v>6516.05</v>
      </c>
      <c r="K677" s="286">
        <v>6514.92</v>
      </c>
      <c r="L677" s="286">
        <v>6522.27</v>
      </c>
      <c r="M677" s="286">
        <v>6523.92</v>
      </c>
      <c r="N677" s="286">
        <v>6470.94</v>
      </c>
      <c r="O677" s="286">
        <v>6446.92</v>
      </c>
      <c r="P677" s="286">
        <v>6416.96</v>
      </c>
      <c r="Q677" s="286">
        <v>6517.01</v>
      </c>
      <c r="R677" s="286">
        <v>6511.76</v>
      </c>
      <c r="S677" s="286">
        <v>6515.13</v>
      </c>
      <c r="T677" s="286">
        <v>6597.1</v>
      </c>
      <c r="U677" s="286">
        <v>6617.69</v>
      </c>
      <c r="V677" s="286">
        <v>6595.13</v>
      </c>
      <c r="W677" s="286">
        <v>6589.54</v>
      </c>
      <c r="X677" s="286">
        <v>6525.49</v>
      </c>
      <c r="Y677" s="286">
        <v>6495.01</v>
      </c>
    </row>
    <row r="678" spans="1:25">
      <c r="A678" s="320">
        <v>24</v>
      </c>
      <c r="B678" s="286">
        <v>6392.39</v>
      </c>
      <c r="C678" s="286">
        <v>6398.57</v>
      </c>
      <c r="D678" s="286">
        <v>6371.24</v>
      </c>
      <c r="E678" s="286">
        <v>6305.35</v>
      </c>
      <c r="F678" s="286">
        <v>6292.34</v>
      </c>
      <c r="G678" s="286">
        <v>6330.41</v>
      </c>
      <c r="H678" s="286">
        <v>6334.66</v>
      </c>
      <c r="I678" s="286">
        <v>6330.82</v>
      </c>
      <c r="J678" s="286">
        <v>6333.13</v>
      </c>
      <c r="K678" s="286">
        <v>6383.73</v>
      </c>
      <c r="L678" s="286">
        <v>6370.63</v>
      </c>
      <c r="M678" s="286">
        <v>6366.03</v>
      </c>
      <c r="N678" s="286">
        <v>6330.56</v>
      </c>
      <c r="O678" s="286">
        <v>6330.92</v>
      </c>
      <c r="P678" s="286">
        <v>6330.01</v>
      </c>
      <c r="Q678" s="286">
        <v>6347.48</v>
      </c>
      <c r="R678" s="286">
        <v>6359.52</v>
      </c>
      <c r="S678" s="286">
        <v>6377.61</v>
      </c>
      <c r="T678" s="286">
        <v>6429.28</v>
      </c>
      <c r="U678" s="286">
        <v>6468.22</v>
      </c>
      <c r="V678" s="286">
        <v>6520.35</v>
      </c>
      <c r="W678" s="286">
        <v>6513.21</v>
      </c>
      <c r="X678" s="286">
        <v>6404.71</v>
      </c>
      <c r="Y678" s="286">
        <v>6384.16</v>
      </c>
    </row>
    <row r="679" spans="1:25">
      <c r="A679" s="320">
        <v>25</v>
      </c>
      <c r="B679" s="286">
        <v>6419.6</v>
      </c>
      <c r="C679" s="286">
        <v>6427.72</v>
      </c>
      <c r="D679" s="286">
        <v>6482.56</v>
      </c>
      <c r="E679" s="286">
        <v>6433.18</v>
      </c>
      <c r="F679" s="286">
        <v>6407.53</v>
      </c>
      <c r="G679" s="286">
        <v>6462.8</v>
      </c>
      <c r="H679" s="286">
        <v>6531.88</v>
      </c>
      <c r="I679" s="286">
        <v>6535.24</v>
      </c>
      <c r="J679" s="286">
        <v>6555.62</v>
      </c>
      <c r="K679" s="286">
        <v>6558.47</v>
      </c>
      <c r="L679" s="286">
        <v>6547.02</v>
      </c>
      <c r="M679" s="286">
        <v>6546.24</v>
      </c>
      <c r="N679" s="286">
        <v>6508.58</v>
      </c>
      <c r="O679" s="286">
        <v>6508.92</v>
      </c>
      <c r="P679" s="286">
        <v>6519.13</v>
      </c>
      <c r="Q679" s="286">
        <v>6520.82</v>
      </c>
      <c r="R679" s="286">
        <v>6540.65</v>
      </c>
      <c r="S679" s="286">
        <v>6552.45</v>
      </c>
      <c r="T679" s="286">
        <v>6512.09</v>
      </c>
      <c r="U679" s="286">
        <v>6542.67</v>
      </c>
      <c r="V679" s="286">
        <v>6565.65</v>
      </c>
      <c r="W679" s="286">
        <v>6544.79</v>
      </c>
      <c r="X679" s="286">
        <v>6462.31</v>
      </c>
      <c r="Y679" s="286">
        <v>6444.36</v>
      </c>
    </row>
    <row r="680" spans="1:25">
      <c r="A680" s="320">
        <v>26</v>
      </c>
      <c r="B680" s="286">
        <v>6631.78</v>
      </c>
      <c r="C680" s="286">
        <v>6633.79</v>
      </c>
      <c r="D680" s="286">
        <v>6691.22</v>
      </c>
      <c r="E680" s="286">
        <v>6705.4</v>
      </c>
      <c r="F680" s="286">
        <v>6681.72</v>
      </c>
      <c r="G680" s="286">
        <v>6729.26</v>
      </c>
      <c r="H680" s="286">
        <v>6797.51</v>
      </c>
      <c r="I680" s="286">
        <v>6788.18</v>
      </c>
      <c r="J680" s="286">
        <v>6807.82</v>
      </c>
      <c r="K680" s="286">
        <v>6814.39</v>
      </c>
      <c r="L680" s="286">
        <v>6804.33</v>
      </c>
      <c r="M680" s="286">
        <v>6807.8</v>
      </c>
      <c r="N680" s="286">
        <v>6697.85</v>
      </c>
      <c r="O680" s="286">
        <v>6787.76</v>
      </c>
      <c r="P680" s="286">
        <v>6786.65</v>
      </c>
      <c r="Q680" s="286">
        <v>6800.34</v>
      </c>
      <c r="R680" s="286">
        <v>6812.39</v>
      </c>
      <c r="S680" s="286">
        <v>6826.98</v>
      </c>
      <c r="T680" s="286">
        <v>6753.68</v>
      </c>
      <c r="U680" s="286">
        <v>6770.32</v>
      </c>
      <c r="V680" s="286">
        <v>6814.62</v>
      </c>
      <c r="W680" s="286">
        <v>6800.23</v>
      </c>
      <c r="X680" s="286">
        <v>6674.06</v>
      </c>
      <c r="Y680" s="286">
        <v>6645.19</v>
      </c>
    </row>
    <row r="681" spans="1:25">
      <c r="A681" s="320">
        <v>27</v>
      </c>
      <c r="B681" s="286">
        <v>6615.43</v>
      </c>
      <c r="C681" s="286">
        <v>6627.79</v>
      </c>
      <c r="D681" s="286">
        <v>6730.29</v>
      </c>
      <c r="E681" s="286">
        <v>6727.33</v>
      </c>
      <c r="F681" s="286">
        <v>6638.71</v>
      </c>
      <c r="G681" s="286">
        <v>6736.46</v>
      </c>
      <c r="H681" s="286">
        <v>6802.94</v>
      </c>
      <c r="I681" s="286">
        <v>6830.91</v>
      </c>
      <c r="J681" s="286">
        <v>6785.31</v>
      </c>
      <c r="K681" s="286">
        <v>6857.66</v>
      </c>
      <c r="L681" s="286">
        <v>6803.82</v>
      </c>
      <c r="M681" s="286">
        <v>6821.89</v>
      </c>
      <c r="N681" s="286">
        <v>6708.05</v>
      </c>
      <c r="O681" s="286">
        <v>6704.77</v>
      </c>
      <c r="P681" s="286">
        <v>6718.11</v>
      </c>
      <c r="Q681" s="286">
        <v>6716.27</v>
      </c>
      <c r="R681" s="286">
        <v>6758.11</v>
      </c>
      <c r="S681" s="286">
        <v>6774.6</v>
      </c>
      <c r="T681" s="286">
        <v>6806.43</v>
      </c>
      <c r="U681" s="286">
        <v>6767.56</v>
      </c>
      <c r="V681" s="286">
        <v>6878.59</v>
      </c>
      <c r="W681" s="286">
        <v>6856.02</v>
      </c>
      <c r="X681" s="286">
        <v>6686.03</v>
      </c>
      <c r="Y681" s="286">
        <v>6665.68</v>
      </c>
    </row>
    <row r="682" spans="1:25">
      <c r="A682" s="320">
        <v>28</v>
      </c>
      <c r="B682" s="286">
        <v>6596.15</v>
      </c>
      <c r="C682" s="286">
        <v>6583.72</v>
      </c>
      <c r="D682" s="286">
        <v>6605.08</v>
      </c>
      <c r="E682" s="286">
        <v>6559.8</v>
      </c>
      <c r="F682" s="286">
        <v>6551.32</v>
      </c>
      <c r="G682" s="286">
        <v>6650.11</v>
      </c>
      <c r="H682" s="286">
        <v>6702.62</v>
      </c>
      <c r="I682" s="286">
        <v>6767</v>
      </c>
      <c r="J682" s="286">
        <v>6802.6</v>
      </c>
      <c r="K682" s="286">
        <v>6802.22</v>
      </c>
      <c r="L682" s="286">
        <v>6756.47</v>
      </c>
      <c r="M682" s="286">
        <v>6758.74</v>
      </c>
      <c r="N682" s="286">
        <v>6739.81</v>
      </c>
      <c r="O682" s="286">
        <v>6750.97</v>
      </c>
      <c r="P682" s="286">
        <v>6751.73</v>
      </c>
      <c r="Q682" s="286">
        <v>6771.96</v>
      </c>
      <c r="R682" s="286">
        <v>6797.8</v>
      </c>
      <c r="S682" s="286">
        <v>6793.24</v>
      </c>
      <c r="T682" s="286">
        <v>6754.3</v>
      </c>
      <c r="U682" s="286">
        <v>6788.95</v>
      </c>
      <c r="V682" s="286">
        <v>6794.85</v>
      </c>
      <c r="W682" s="286">
        <v>6768.18</v>
      </c>
      <c r="X682" s="286">
        <v>6653.02</v>
      </c>
      <c r="Y682" s="286">
        <v>6615.97</v>
      </c>
    </row>
    <row r="683" spans="1:25">
      <c r="A683" s="320">
        <v>29</v>
      </c>
      <c r="B683" s="286">
        <v>6491.97</v>
      </c>
      <c r="C683" s="286">
        <v>6457.16</v>
      </c>
      <c r="D683" s="286">
        <v>6472.64</v>
      </c>
      <c r="E683" s="286">
        <v>6403.84</v>
      </c>
      <c r="F683" s="286">
        <v>6384.1</v>
      </c>
      <c r="G683" s="286">
        <v>6454.65</v>
      </c>
      <c r="H683" s="286">
        <v>6510.31</v>
      </c>
      <c r="I683" s="286">
        <v>6543.22</v>
      </c>
      <c r="J683" s="286">
        <v>6627.24</v>
      </c>
      <c r="K683" s="286">
        <v>6621.55</v>
      </c>
      <c r="L683" s="286">
        <v>6616.91</v>
      </c>
      <c r="M683" s="286">
        <v>6614.65</v>
      </c>
      <c r="N683" s="286">
        <v>6572.08</v>
      </c>
      <c r="O683" s="286">
        <v>6576.82</v>
      </c>
      <c r="P683" s="286">
        <v>6609.72</v>
      </c>
      <c r="Q683" s="286">
        <v>6622.76</v>
      </c>
      <c r="R683" s="286">
        <v>6601.35</v>
      </c>
      <c r="S683" s="286">
        <v>6649.15</v>
      </c>
      <c r="T683" s="286">
        <v>6610.47</v>
      </c>
      <c r="U683" s="286">
        <v>6629.39</v>
      </c>
      <c r="V683" s="286">
        <v>6648.34</v>
      </c>
      <c r="W683" s="286">
        <v>6596.78</v>
      </c>
      <c r="X683" s="286">
        <v>6497.81</v>
      </c>
      <c r="Y683" s="286">
        <v>6469.21</v>
      </c>
    </row>
    <row r="684" spans="1:25">
      <c r="A684" s="320">
        <v>30</v>
      </c>
      <c r="B684" s="286">
        <v>6422.37</v>
      </c>
      <c r="C684" s="286">
        <v>6408.11</v>
      </c>
      <c r="D684" s="286">
        <v>6438.15</v>
      </c>
      <c r="E684" s="286">
        <v>6419.35</v>
      </c>
      <c r="F684" s="286">
        <v>6391.33</v>
      </c>
      <c r="G684" s="286">
        <v>6484.68</v>
      </c>
      <c r="H684" s="286">
        <v>6601.97</v>
      </c>
      <c r="I684" s="286">
        <v>6615.05</v>
      </c>
      <c r="J684" s="286">
        <v>6632.87</v>
      </c>
      <c r="K684" s="286">
        <v>6638.5</v>
      </c>
      <c r="L684" s="286">
        <v>6627.21</v>
      </c>
      <c r="M684" s="286">
        <v>6577.6</v>
      </c>
      <c r="N684" s="286">
        <v>6545.65</v>
      </c>
      <c r="O684" s="286">
        <v>6548.72</v>
      </c>
      <c r="P684" s="286">
        <v>6577.79</v>
      </c>
      <c r="Q684" s="286">
        <v>6596.6</v>
      </c>
      <c r="R684" s="286">
        <v>6645.44</v>
      </c>
      <c r="S684" s="286">
        <v>6670.41</v>
      </c>
      <c r="T684" s="286">
        <v>6620.64</v>
      </c>
      <c r="U684" s="286">
        <v>6620.97</v>
      </c>
      <c r="V684" s="286">
        <v>6647.6</v>
      </c>
      <c r="W684" s="286">
        <v>6598.47</v>
      </c>
      <c r="X684" s="286">
        <v>6491.14</v>
      </c>
      <c r="Y684" s="286">
        <v>6440.61</v>
      </c>
    </row>
    <row r="685" spans="1:25">
      <c r="A685" s="320">
        <v>31</v>
      </c>
      <c r="B685" s="286">
        <v>6313.14</v>
      </c>
      <c r="C685" s="286">
        <v>6312.87</v>
      </c>
      <c r="D685" s="286">
        <v>6325.36</v>
      </c>
      <c r="E685" s="286">
        <v>6317.86</v>
      </c>
      <c r="F685" s="286">
        <v>6373.51</v>
      </c>
      <c r="G685" s="286">
        <v>6440.28</v>
      </c>
      <c r="H685" s="286">
        <v>6500.74</v>
      </c>
      <c r="I685" s="286">
        <v>6504.45</v>
      </c>
      <c r="J685" s="286">
        <v>6537.81</v>
      </c>
      <c r="K685" s="286">
        <v>6546.44</v>
      </c>
      <c r="L685" s="286">
        <v>6533.55</v>
      </c>
      <c r="M685" s="286">
        <v>6531.1</v>
      </c>
      <c r="N685" s="286">
        <v>6482.4</v>
      </c>
      <c r="O685" s="286">
        <v>6485.04</v>
      </c>
      <c r="P685" s="286">
        <v>6506.15</v>
      </c>
      <c r="Q685" s="286">
        <v>6572.82</v>
      </c>
      <c r="R685" s="286">
        <v>6592.94</v>
      </c>
      <c r="S685" s="286">
        <v>6611.49</v>
      </c>
      <c r="T685" s="286">
        <v>6571.55</v>
      </c>
      <c r="U685" s="286">
        <v>6535.7</v>
      </c>
      <c r="V685" s="286">
        <v>6502.49</v>
      </c>
      <c r="W685" s="286">
        <v>6499.52</v>
      </c>
      <c r="X685" s="286">
        <v>6367.66</v>
      </c>
      <c r="Y685" s="286">
        <v>6350.18</v>
      </c>
    </row>
    <row r="686" spans="1:25">
      <c r="A686" s="310"/>
      <c r="B686" s="310"/>
      <c r="C686" s="310"/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</row>
    <row r="687" spans="1:25">
      <c r="A687" s="433" t="s">
        <v>218</v>
      </c>
      <c r="B687" s="434" t="s">
        <v>223</v>
      </c>
      <c r="C687" s="434"/>
      <c r="D687" s="434"/>
      <c r="E687" s="434"/>
      <c r="F687" s="434"/>
      <c r="G687" s="434"/>
      <c r="H687" s="434"/>
      <c r="I687" s="434"/>
      <c r="J687" s="434"/>
      <c r="K687" s="434"/>
      <c r="L687" s="434"/>
      <c r="M687" s="434"/>
      <c r="N687" s="434"/>
      <c r="O687" s="434"/>
      <c r="P687" s="434"/>
      <c r="Q687" s="434"/>
      <c r="R687" s="434"/>
      <c r="S687" s="434"/>
      <c r="T687" s="434"/>
      <c r="U687" s="434"/>
      <c r="V687" s="434"/>
      <c r="W687" s="434"/>
      <c r="X687" s="434"/>
      <c r="Y687" s="434"/>
    </row>
    <row r="688" spans="1:25" ht="30">
      <c r="A688" s="433"/>
      <c r="B688" s="311" t="s">
        <v>1</v>
      </c>
      <c r="C688" s="311" t="s">
        <v>2</v>
      </c>
      <c r="D688" s="311" t="s">
        <v>3</v>
      </c>
      <c r="E688" s="311" t="s">
        <v>4</v>
      </c>
      <c r="F688" s="311" t="s">
        <v>5</v>
      </c>
      <c r="G688" s="311" t="s">
        <v>6</v>
      </c>
      <c r="H688" s="311" t="s">
        <v>7</v>
      </c>
      <c r="I688" s="311" t="s">
        <v>8</v>
      </c>
      <c r="J688" s="311" t="s">
        <v>9</v>
      </c>
      <c r="K688" s="311" t="s">
        <v>10</v>
      </c>
      <c r="L688" s="311" t="s">
        <v>11</v>
      </c>
      <c r="M688" s="311" t="s">
        <v>12</v>
      </c>
      <c r="N688" s="311" t="s">
        <v>13</v>
      </c>
      <c r="O688" s="311" t="s">
        <v>14</v>
      </c>
      <c r="P688" s="311" t="s">
        <v>15</v>
      </c>
      <c r="Q688" s="311" t="s">
        <v>16</v>
      </c>
      <c r="R688" s="311" t="s">
        <v>17</v>
      </c>
      <c r="S688" s="311" t="s">
        <v>18</v>
      </c>
      <c r="T688" s="311" t="s">
        <v>19</v>
      </c>
      <c r="U688" s="311" t="s">
        <v>20</v>
      </c>
      <c r="V688" s="311" t="s">
        <v>21</v>
      </c>
      <c r="W688" s="311" t="s">
        <v>22</v>
      </c>
      <c r="X688" s="311" t="s">
        <v>23</v>
      </c>
      <c r="Y688" s="311" t="s">
        <v>24</v>
      </c>
    </row>
    <row r="689" spans="1:25">
      <c r="A689" s="320">
        <v>1</v>
      </c>
      <c r="B689" s="286">
        <v>8079.78</v>
      </c>
      <c r="C689" s="286">
        <v>8091.85</v>
      </c>
      <c r="D689" s="286">
        <v>8102.86</v>
      </c>
      <c r="E689" s="286">
        <v>7935.62</v>
      </c>
      <c r="F689" s="286">
        <v>7924.04</v>
      </c>
      <c r="G689" s="286">
        <v>8050.69</v>
      </c>
      <c r="H689" s="286">
        <v>8124.62</v>
      </c>
      <c r="I689" s="286">
        <v>8150.57</v>
      </c>
      <c r="J689" s="286">
        <v>8194.08</v>
      </c>
      <c r="K689" s="286">
        <v>8193.4699999999993</v>
      </c>
      <c r="L689" s="286">
        <v>8189.06</v>
      </c>
      <c r="M689" s="286">
        <v>8184.75</v>
      </c>
      <c r="N689" s="286">
        <v>8184.24</v>
      </c>
      <c r="O689" s="286">
        <v>8192.86</v>
      </c>
      <c r="P689" s="286">
        <v>8202.76</v>
      </c>
      <c r="Q689" s="286">
        <v>8189.75</v>
      </c>
      <c r="R689" s="286">
        <v>8217.7800000000007</v>
      </c>
      <c r="S689" s="286">
        <v>8200.18</v>
      </c>
      <c r="T689" s="286">
        <v>8248.1</v>
      </c>
      <c r="U689" s="286">
        <v>8292.9699999999993</v>
      </c>
      <c r="V689" s="286">
        <v>8215.5400000000009</v>
      </c>
      <c r="W689" s="286">
        <v>8196.73</v>
      </c>
      <c r="X689" s="286">
        <v>8120.99</v>
      </c>
      <c r="Y689" s="286">
        <v>8084.6</v>
      </c>
    </row>
    <row r="690" spans="1:25">
      <c r="A690" s="320">
        <v>2</v>
      </c>
      <c r="B690" s="286">
        <v>8103.92</v>
      </c>
      <c r="C690" s="286">
        <v>8146.85</v>
      </c>
      <c r="D690" s="286">
        <v>8151.8</v>
      </c>
      <c r="E690" s="286">
        <v>8085.2</v>
      </c>
      <c r="F690" s="286">
        <v>8092.71</v>
      </c>
      <c r="G690" s="286">
        <v>8220.76</v>
      </c>
      <c r="H690" s="286">
        <v>8263.06</v>
      </c>
      <c r="I690" s="286">
        <v>8272.1299999999992</v>
      </c>
      <c r="J690" s="286">
        <v>8286.61</v>
      </c>
      <c r="K690" s="286">
        <v>8286.6200000000008</v>
      </c>
      <c r="L690" s="286">
        <v>8284.93</v>
      </c>
      <c r="M690" s="286">
        <v>8272.4</v>
      </c>
      <c r="N690" s="286">
        <v>8213.8700000000008</v>
      </c>
      <c r="O690" s="286">
        <v>8197.86</v>
      </c>
      <c r="P690" s="286">
        <v>8187.53</v>
      </c>
      <c r="Q690" s="286">
        <v>8210.24</v>
      </c>
      <c r="R690" s="286">
        <v>8210.1200000000008</v>
      </c>
      <c r="S690" s="286">
        <v>8228.23</v>
      </c>
      <c r="T690" s="286">
        <v>8347.3700000000008</v>
      </c>
      <c r="U690" s="286">
        <v>8367.06</v>
      </c>
      <c r="V690" s="286">
        <v>8249.25</v>
      </c>
      <c r="W690" s="286">
        <v>8264.75</v>
      </c>
      <c r="X690" s="286">
        <v>8208.61</v>
      </c>
      <c r="Y690" s="286">
        <v>8070</v>
      </c>
    </row>
    <row r="691" spans="1:25">
      <c r="A691" s="320">
        <v>3</v>
      </c>
      <c r="B691" s="286">
        <v>7939.23</v>
      </c>
      <c r="C691" s="286">
        <v>7974.84</v>
      </c>
      <c r="D691" s="286">
        <v>8121.63</v>
      </c>
      <c r="E691" s="286">
        <v>7983.16</v>
      </c>
      <c r="F691" s="286">
        <v>7982.41</v>
      </c>
      <c r="G691" s="286">
        <v>8159.19</v>
      </c>
      <c r="H691" s="286">
        <v>8206.52</v>
      </c>
      <c r="I691" s="286">
        <v>8165.35</v>
      </c>
      <c r="J691" s="286">
        <v>8199.01</v>
      </c>
      <c r="K691" s="286">
        <v>8181.32</v>
      </c>
      <c r="L691" s="286">
        <v>8228.5499999999993</v>
      </c>
      <c r="M691" s="286">
        <v>8188.84</v>
      </c>
      <c r="N691" s="286">
        <v>8184.77</v>
      </c>
      <c r="O691" s="286">
        <v>8189.92</v>
      </c>
      <c r="P691" s="286">
        <v>8166.16</v>
      </c>
      <c r="Q691" s="286">
        <v>8189.4</v>
      </c>
      <c r="R691" s="286">
        <v>8199.39</v>
      </c>
      <c r="S691" s="286">
        <v>8227.89</v>
      </c>
      <c r="T691" s="286">
        <v>8290.2199999999993</v>
      </c>
      <c r="U691" s="286">
        <v>8268.0400000000009</v>
      </c>
      <c r="V691" s="286">
        <v>8204.51</v>
      </c>
      <c r="W691" s="286">
        <v>8176.22</v>
      </c>
      <c r="X691" s="286">
        <v>8093.72</v>
      </c>
      <c r="Y691" s="286">
        <v>7997.61</v>
      </c>
    </row>
    <row r="692" spans="1:25">
      <c r="A692" s="320">
        <v>4</v>
      </c>
      <c r="B692" s="286">
        <v>7935.43</v>
      </c>
      <c r="C692" s="286">
        <v>7970.06</v>
      </c>
      <c r="D692" s="286">
        <v>8172.17</v>
      </c>
      <c r="E692" s="286">
        <v>7970.21</v>
      </c>
      <c r="F692" s="286">
        <v>7997.51</v>
      </c>
      <c r="G692" s="286">
        <v>8130.93</v>
      </c>
      <c r="H692" s="286">
        <v>8187.07</v>
      </c>
      <c r="I692" s="286">
        <v>8272.39</v>
      </c>
      <c r="J692" s="286">
        <v>8363.82</v>
      </c>
      <c r="K692" s="286">
        <v>8280.89</v>
      </c>
      <c r="L692" s="286">
        <v>8276.0300000000007</v>
      </c>
      <c r="M692" s="286">
        <v>8241.56</v>
      </c>
      <c r="N692" s="286">
        <v>8326.0300000000007</v>
      </c>
      <c r="O692" s="286">
        <v>8312.3799999999992</v>
      </c>
      <c r="P692" s="286">
        <v>8339.83</v>
      </c>
      <c r="Q692" s="286">
        <v>8369.64</v>
      </c>
      <c r="R692" s="286">
        <v>8367.84</v>
      </c>
      <c r="S692" s="286">
        <v>8376.09</v>
      </c>
      <c r="T692" s="286">
        <v>8416.65</v>
      </c>
      <c r="U692" s="286">
        <v>8439.24</v>
      </c>
      <c r="V692" s="286">
        <v>8355.8799999999992</v>
      </c>
      <c r="W692" s="286">
        <v>8235.4699999999993</v>
      </c>
      <c r="X692" s="286">
        <v>8134.74</v>
      </c>
      <c r="Y692" s="286">
        <v>8040.59</v>
      </c>
    </row>
    <row r="693" spans="1:25">
      <c r="A693" s="320">
        <v>5</v>
      </c>
      <c r="B693" s="286">
        <v>8003.46</v>
      </c>
      <c r="C693" s="286">
        <v>7981.71</v>
      </c>
      <c r="D693" s="286">
        <v>8224.43</v>
      </c>
      <c r="E693" s="286">
        <v>8086.88</v>
      </c>
      <c r="F693" s="286">
        <v>8069.45</v>
      </c>
      <c r="G693" s="286">
        <v>8204.7800000000007</v>
      </c>
      <c r="H693" s="286">
        <v>8238</v>
      </c>
      <c r="I693" s="286">
        <v>8222.4699999999993</v>
      </c>
      <c r="J693" s="286">
        <v>8252.1200000000008</v>
      </c>
      <c r="K693" s="286">
        <v>8252.2199999999993</v>
      </c>
      <c r="L693" s="286">
        <v>8239.09</v>
      </c>
      <c r="M693" s="286">
        <v>8288.5</v>
      </c>
      <c r="N693" s="286">
        <v>8162.57</v>
      </c>
      <c r="O693" s="286">
        <v>8126.7</v>
      </c>
      <c r="P693" s="286">
        <v>8293.31</v>
      </c>
      <c r="Q693" s="286">
        <v>8106.13</v>
      </c>
      <c r="R693" s="286">
        <v>8160.52</v>
      </c>
      <c r="S693" s="286">
        <v>8209.7900000000009</v>
      </c>
      <c r="T693" s="286">
        <v>8363.5</v>
      </c>
      <c r="U693" s="286">
        <v>8351.68</v>
      </c>
      <c r="V693" s="286">
        <v>8266.17</v>
      </c>
      <c r="W693" s="286">
        <v>8231.4599999999991</v>
      </c>
      <c r="X693" s="286">
        <v>8184.07</v>
      </c>
      <c r="Y693" s="286">
        <v>8103.39</v>
      </c>
    </row>
    <row r="694" spans="1:25">
      <c r="A694" s="320">
        <v>6</v>
      </c>
      <c r="B694" s="286">
        <v>8076.45</v>
      </c>
      <c r="C694" s="286">
        <v>8076.04</v>
      </c>
      <c r="D694" s="286">
        <v>8092.91</v>
      </c>
      <c r="E694" s="286">
        <v>8062.54</v>
      </c>
      <c r="F694" s="286">
        <v>8051.87</v>
      </c>
      <c r="G694" s="286">
        <v>8098.3</v>
      </c>
      <c r="H694" s="286">
        <v>8182.14</v>
      </c>
      <c r="I694" s="286">
        <v>8176.97</v>
      </c>
      <c r="J694" s="286">
        <v>8200.2099999999991</v>
      </c>
      <c r="K694" s="286">
        <v>8193.98</v>
      </c>
      <c r="L694" s="286">
        <v>8186.99</v>
      </c>
      <c r="M694" s="286">
        <v>8186.59</v>
      </c>
      <c r="N694" s="286">
        <v>8155.63</v>
      </c>
      <c r="O694" s="286">
        <v>8158.81</v>
      </c>
      <c r="P694" s="286">
        <v>8171.79</v>
      </c>
      <c r="Q694" s="286">
        <v>8197.2000000000007</v>
      </c>
      <c r="R694" s="286">
        <v>8178.09</v>
      </c>
      <c r="S694" s="286">
        <v>8193.69</v>
      </c>
      <c r="T694" s="286">
        <v>8238.33</v>
      </c>
      <c r="U694" s="286">
        <v>8287.66</v>
      </c>
      <c r="V694" s="286">
        <v>8202.8799999999992</v>
      </c>
      <c r="W694" s="286">
        <v>8146.23</v>
      </c>
      <c r="X694" s="286">
        <v>8079.71</v>
      </c>
      <c r="Y694" s="286">
        <v>8074.96</v>
      </c>
    </row>
    <row r="695" spans="1:25">
      <c r="A695" s="320">
        <v>7</v>
      </c>
      <c r="B695" s="286">
        <v>7943.99</v>
      </c>
      <c r="C695" s="286">
        <v>7965.89</v>
      </c>
      <c r="D695" s="286">
        <v>8035.22</v>
      </c>
      <c r="E695" s="286">
        <v>8078.36</v>
      </c>
      <c r="F695" s="286">
        <v>8070.65</v>
      </c>
      <c r="G695" s="286">
        <v>8235.59</v>
      </c>
      <c r="H695" s="286">
        <v>8288.7199999999993</v>
      </c>
      <c r="I695" s="286">
        <v>8305.0400000000009</v>
      </c>
      <c r="J695" s="286">
        <v>8311.14</v>
      </c>
      <c r="K695" s="286">
        <v>8304.85</v>
      </c>
      <c r="L695" s="286">
        <v>8289.1</v>
      </c>
      <c r="M695" s="286">
        <v>8288.01</v>
      </c>
      <c r="N695" s="286">
        <v>8266.5400000000009</v>
      </c>
      <c r="O695" s="286">
        <v>8266.3799999999992</v>
      </c>
      <c r="P695" s="286">
        <v>8265.15</v>
      </c>
      <c r="Q695" s="286">
        <v>8264.42</v>
      </c>
      <c r="R695" s="286">
        <v>8263.7099999999991</v>
      </c>
      <c r="S695" s="286">
        <v>8271.65</v>
      </c>
      <c r="T695" s="286">
        <v>8366.83</v>
      </c>
      <c r="U695" s="286">
        <v>8294.0499999999993</v>
      </c>
      <c r="V695" s="286">
        <v>8235.86</v>
      </c>
      <c r="W695" s="286">
        <v>8194.93</v>
      </c>
      <c r="X695" s="286">
        <v>7874.6</v>
      </c>
      <c r="Y695" s="286">
        <v>7871.28</v>
      </c>
    </row>
    <row r="696" spans="1:25">
      <c r="A696" s="320">
        <v>8</v>
      </c>
      <c r="B696" s="286">
        <v>7888.27</v>
      </c>
      <c r="C696" s="286">
        <v>7893.17</v>
      </c>
      <c r="D696" s="286">
        <v>7940.47</v>
      </c>
      <c r="E696" s="286">
        <v>8000.58</v>
      </c>
      <c r="F696" s="286">
        <v>8036.36</v>
      </c>
      <c r="G696" s="286">
        <v>8130.64</v>
      </c>
      <c r="H696" s="286">
        <v>8172.34</v>
      </c>
      <c r="I696" s="286">
        <v>8231.1200000000008</v>
      </c>
      <c r="J696" s="286">
        <v>8239</v>
      </c>
      <c r="K696" s="286">
        <v>8232.76</v>
      </c>
      <c r="L696" s="286">
        <v>8222.08</v>
      </c>
      <c r="M696" s="286">
        <v>8214.5499999999993</v>
      </c>
      <c r="N696" s="286">
        <v>8209.35</v>
      </c>
      <c r="O696" s="286">
        <v>8199.98</v>
      </c>
      <c r="P696" s="286">
        <v>8230.4500000000007</v>
      </c>
      <c r="Q696" s="286">
        <v>8198.2800000000007</v>
      </c>
      <c r="R696" s="286">
        <v>8243.42</v>
      </c>
      <c r="S696" s="286">
        <v>8207.56</v>
      </c>
      <c r="T696" s="286">
        <v>8284.16</v>
      </c>
      <c r="U696" s="286">
        <v>8243.1200000000008</v>
      </c>
      <c r="V696" s="286">
        <v>8197.99</v>
      </c>
      <c r="W696" s="286">
        <v>8124.15</v>
      </c>
      <c r="X696" s="286">
        <v>7874.49</v>
      </c>
      <c r="Y696" s="286">
        <v>7844.99</v>
      </c>
    </row>
    <row r="697" spans="1:25">
      <c r="A697" s="320">
        <v>9</v>
      </c>
      <c r="B697" s="286">
        <v>7883.61</v>
      </c>
      <c r="C697" s="286">
        <v>7876.58</v>
      </c>
      <c r="D697" s="286">
        <v>7900.94</v>
      </c>
      <c r="E697" s="286">
        <v>7967.11</v>
      </c>
      <c r="F697" s="286">
        <v>8041.86</v>
      </c>
      <c r="G697" s="286">
        <v>8126.88</v>
      </c>
      <c r="H697" s="286">
        <v>8089.54</v>
      </c>
      <c r="I697" s="286">
        <v>8130.85</v>
      </c>
      <c r="J697" s="286">
        <v>8130.28</v>
      </c>
      <c r="K697" s="286">
        <v>8129.35</v>
      </c>
      <c r="L697" s="286">
        <v>8128.58</v>
      </c>
      <c r="M697" s="286">
        <v>8128.13</v>
      </c>
      <c r="N697" s="286">
        <v>8128.54</v>
      </c>
      <c r="O697" s="286">
        <v>8129.13</v>
      </c>
      <c r="P697" s="286">
        <v>8130.01</v>
      </c>
      <c r="Q697" s="286">
        <v>8130.29</v>
      </c>
      <c r="R697" s="286">
        <v>8252.6</v>
      </c>
      <c r="S697" s="286">
        <v>8357.99</v>
      </c>
      <c r="T697" s="286">
        <v>8343.07</v>
      </c>
      <c r="U697" s="286">
        <v>8275.7000000000007</v>
      </c>
      <c r="V697" s="286">
        <v>8212.69</v>
      </c>
      <c r="W697" s="286">
        <v>8133.57</v>
      </c>
      <c r="X697" s="286">
        <v>7969.08</v>
      </c>
      <c r="Y697" s="286">
        <v>7874.11</v>
      </c>
    </row>
    <row r="698" spans="1:25">
      <c r="A698" s="320">
        <v>10</v>
      </c>
      <c r="B698" s="286">
        <v>8020.75</v>
      </c>
      <c r="C698" s="286">
        <v>7810.07</v>
      </c>
      <c r="D698" s="286">
        <v>7865.82</v>
      </c>
      <c r="E698" s="286">
        <v>8020.42</v>
      </c>
      <c r="F698" s="286">
        <v>8017.18</v>
      </c>
      <c r="G698" s="286">
        <v>8150.68</v>
      </c>
      <c r="H698" s="286">
        <v>8031.97</v>
      </c>
      <c r="I698" s="286">
        <v>8037.12</v>
      </c>
      <c r="J698" s="286">
        <v>8049.18</v>
      </c>
      <c r="K698" s="286">
        <v>8034.31</v>
      </c>
      <c r="L698" s="286">
        <v>8031.14</v>
      </c>
      <c r="M698" s="286">
        <v>8031.16</v>
      </c>
      <c r="N698" s="286">
        <v>8029.76</v>
      </c>
      <c r="O698" s="286">
        <v>8030.01</v>
      </c>
      <c r="P698" s="286">
        <v>8030.84</v>
      </c>
      <c r="Q698" s="286">
        <v>8038.47</v>
      </c>
      <c r="R698" s="286">
        <v>8291.49</v>
      </c>
      <c r="S698" s="286">
        <v>8416.9</v>
      </c>
      <c r="T698" s="286">
        <v>8311.07</v>
      </c>
      <c r="U698" s="286">
        <v>8245.5300000000007</v>
      </c>
      <c r="V698" s="286">
        <v>7959.02</v>
      </c>
      <c r="W698" s="286">
        <v>7789.95</v>
      </c>
      <c r="X698" s="286">
        <v>7642.21</v>
      </c>
      <c r="Y698" s="286">
        <v>7731.12</v>
      </c>
    </row>
    <row r="699" spans="1:25">
      <c r="A699" s="320">
        <v>11</v>
      </c>
      <c r="B699" s="286">
        <v>7777.93</v>
      </c>
      <c r="C699" s="286">
        <v>7758.63</v>
      </c>
      <c r="D699" s="286">
        <v>7856.61</v>
      </c>
      <c r="E699" s="286">
        <v>7999.15</v>
      </c>
      <c r="F699" s="286">
        <v>8001.95</v>
      </c>
      <c r="G699" s="286">
        <v>8037.8</v>
      </c>
      <c r="H699" s="286">
        <v>8007.61</v>
      </c>
      <c r="I699" s="286">
        <v>8005.12</v>
      </c>
      <c r="J699" s="286">
        <v>8014.91</v>
      </c>
      <c r="K699" s="286">
        <v>8019.69</v>
      </c>
      <c r="L699" s="286">
        <v>8016.99</v>
      </c>
      <c r="M699" s="286">
        <v>8008.32</v>
      </c>
      <c r="N699" s="286">
        <v>8005.75</v>
      </c>
      <c r="O699" s="286">
        <v>8006.31</v>
      </c>
      <c r="P699" s="286">
        <v>8004.09</v>
      </c>
      <c r="Q699" s="286">
        <v>8035.74</v>
      </c>
      <c r="R699" s="286">
        <v>8157.21</v>
      </c>
      <c r="S699" s="286">
        <v>8280.23</v>
      </c>
      <c r="T699" s="286">
        <v>8211.33</v>
      </c>
      <c r="U699" s="286">
        <v>8101.01</v>
      </c>
      <c r="V699" s="286">
        <v>8030.82</v>
      </c>
      <c r="W699" s="286">
        <v>7830.64</v>
      </c>
      <c r="X699" s="286">
        <v>7809.45</v>
      </c>
      <c r="Y699" s="286">
        <v>7800.37</v>
      </c>
    </row>
    <row r="700" spans="1:25">
      <c r="A700" s="320">
        <v>12</v>
      </c>
      <c r="B700" s="286">
        <v>8034.9</v>
      </c>
      <c r="C700" s="286">
        <v>8091.02</v>
      </c>
      <c r="D700" s="286">
        <v>8063.46</v>
      </c>
      <c r="E700" s="286">
        <v>8010.74</v>
      </c>
      <c r="F700" s="286">
        <v>8003.63</v>
      </c>
      <c r="G700" s="286">
        <v>8006.84</v>
      </c>
      <c r="H700" s="286">
        <v>8007.39</v>
      </c>
      <c r="I700" s="286">
        <v>8041.11</v>
      </c>
      <c r="J700" s="286">
        <v>8043.29</v>
      </c>
      <c r="K700" s="286">
        <v>8110.4</v>
      </c>
      <c r="L700" s="286">
        <v>8097.9</v>
      </c>
      <c r="M700" s="286">
        <v>8089.12</v>
      </c>
      <c r="N700" s="286">
        <v>8061.58</v>
      </c>
      <c r="O700" s="286">
        <v>8043.56</v>
      </c>
      <c r="P700" s="286">
        <v>8034.21</v>
      </c>
      <c r="Q700" s="286">
        <v>8083.59</v>
      </c>
      <c r="R700" s="286">
        <v>8069.26</v>
      </c>
      <c r="S700" s="286">
        <v>8174.94</v>
      </c>
      <c r="T700" s="286">
        <v>8235.43</v>
      </c>
      <c r="U700" s="286">
        <v>8284.43</v>
      </c>
      <c r="V700" s="286">
        <v>8190.83</v>
      </c>
      <c r="W700" s="286">
        <v>8114.12</v>
      </c>
      <c r="X700" s="286">
        <v>8091.99</v>
      </c>
      <c r="Y700" s="286">
        <v>8082.91</v>
      </c>
    </row>
    <row r="701" spans="1:25">
      <c r="A701" s="320">
        <v>13</v>
      </c>
      <c r="B701" s="286">
        <v>8091.79</v>
      </c>
      <c r="C701" s="286">
        <v>8084.56</v>
      </c>
      <c r="D701" s="286">
        <v>8036.83</v>
      </c>
      <c r="E701" s="286">
        <v>7975.67</v>
      </c>
      <c r="F701" s="286">
        <v>7952.96</v>
      </c>
      <c r="G701" s="286">
        <v>8027.29</v>
      </c>
      <c r="H701" s="286">
        <v>8058.43</v>
      </c>
      <c r="I701" s="286">
        <v>8049.16</v>
      </c>
      <c r="J701" s="286">
        <v>8058.24</v>
      </c>
      <c r="K701" s="286">
        <v>8050.86</v>
      </c>
      <c r="L701" s="286">
        <v>8034.7</v>
      </c>
      <c r="M701" s="286">
        <v>8015.49</v>
      </c>
      <c r="N701" s="286">
        <v>7996.66</v>
      </c>
      <c r="O701" s="286">
        <v>7997.67</v>
      </c>
      <c r="P701" s="286">
        <v>8003.07</v>
      </c>
      <c r="Q701" s="286">
        <v>8027.07</v>
      </c>
      <c r="R701" s="286">
        <v>8023.91</v>
      </c>
      <c r="S701" s="286">
        <v>8126.63</v>
      </c>
      <c r="T701" s="286">
        <v>8183.41</v>
      </c>
      <c r="U701" s="286">
        <v>8224.66</v>
      </c>
      <c r="V701" s="286">
        <v>8174.17</v>
      </c>
      <c r="W701" s="286">
        <v>8143.36</v>
      </c>
      <c r="X701" s="286">
        <v>8065.11</v>
      </c>
      <c r="Y701" s="286">
        <v>8048.25</v>
      </c>
    </row>
    <row r="702" spans="1:25">
      <c r="A702" s="320">
        <v>14</v>
      </c>
      <c r="B702" s="286">
        <v>8128.65</v>
      </c>
      <c r="C702" s="286">
        <v>8097.67</v>
      </c>
      <c r="D702" s="286">
        <v>7961.56</v>
      </c>
      <c r="E702" s="286">
        <v>7867.06</v>
      </c>
      <c r="F702" s="286">
        <v>7869.08</v>
      </c>
      <c r="G702" s="286">
        <v>7993.5</v>
      </c>
      <c r="H702" s="286">
        <v>8013.12</v>
      </c>
      <c r="I702" s="286">
        <v>8063.17</v>
      </c>
      <c r="J702" s="286">
        <v>8046.16</v>
      </c>
      <c r="K702" s="286">
        <v>8042.68</v>
      </c>
      <c r="L702" s="286">
        <v>8032.23</v>
      </c>
      <c r="M702" s="286">
        <v>8019.54</v>
      </c>
      <c r="N702" s="286">
        <v>8055.61</v>
      </c>
      <c r="O702" s="286">
        <v>8026.08</v>
      </c>
      <c r="P702" s="286">
        <v>8027.22</v>
      </c>
      <c r="Q702" s="286">
        <v>8025.67</v>
      </c>
      <c r="R702" s="286">
        <v>8062.6</v>
      </c>
      <c r="S702" s="286">
        <v>8138.36</v>
      </c>
      <c r="T702" s="286">
        <v>8198.5400000000009</v>
      </c>
      <c r="U702" s="286">
        <v>8204.89</v>
      </c>
      <c r="V702" s="286">
        <v>8180.79</v>
      </c>
      <c r="W702" s="286">
        <v>8168.93</v>
      </c>
      <c r="X702" s="286">
        <v>8132.36</v>
      </c>
      <c r="Y702" s="286">
        <v>8110.56</v>
      </c>
    </row>
    <row r="703" spans="1:25">
      <c r="A703" s="320">
        <v>15</v>
      </c>
      <c r="B703" s="286">
        <v>8210.1299999999992</v>
      </c>
      <c r="C703" s="286">
        <v>8087.06</v>
      </c>
      <c r="D703" s="286">
        <v>7932.87</v>
      </c>
      <c r="E703" s="286">
        <v>7820.15</v>
      </c>
      <c r="F703" s="286">
        <v>7813.37</v>
      </c>
      <c r="G703" s="286">
        <v>7843.33</v>
      </c>
      <c r="H703" s="286">
        <v>7946.71</v>
      </c>
      <c r="I703" s="286">
        <v>8127.48</v>
      </c>
      <c r="J703" s="286">
        <v>8153.58</v>
      </c>
      <c r="K703" s="286">
        <v>8154.14</v>
      </c>
      <c r="L703" s="286">
        <v>8156.56</v>
      </c>
      <c r="M703" s="286">
        <v>8148.71</v>
      </c>
      <c r="N703" s="286">
        <v>8161.77</v>
      </c>
      <c r="O703" s="286">
        <v>8177.16</v>
      </c>
      <c r="P703" s="286">
        <v>8191.74</v>
      </c>
      <c r="Q703" s="286">
        <v>8223.3799999999992</v>
      </c>
      <c r="R703" s="286">
        <v>8251.56</v>
      </c>
      <c r="S703" s="286">
        <v>8331.82</v>
      </c>
      <c r="T703" s="286">
        <v>8398.01</v>
      </c>
      <c r="U703" s="286">
        <v>8459.41</v>
      </c>
      <c r="V703" s="286">
        <v>8378.9500000000007</v>
      </c>
      <c r="W703" s="286">
        <v>8313.43</v>
      </c>
      <c r="X703" s="286">
        <v>8297.44</v>
      </c>
      <c r="Y703" s="286">
        <v>8252.44</v>
      </c>
    </row>
    <row r="704" spans="1:25">
      <c r="A704" s="320">
        <v>16</v>
      </c>
      <c r="B704" s="286">
        <v>8148.35</v>
      </c>
      <c r="C704" s="286">
        <v>8135.65</v>
      </c>
      <c r="D704" s="286">
        <v>8039.85</v>
      </c>
      <c r="E704" s="286">
        <v>7956</v>
      </c>
      <c r="F704" s="286">
        <v>7901.63</v>
      </c>
      <c r="G704" s="286">
        <v>8042.86</v>
      </c>
      <c r="H704" s="286">
        <v>8094.6</v>
      </c>
      <c r="I704" s="286">
        <v>8094.19</v>
      </c>
      <c r="J704" s="286">
        <v>8110.62</v>
      </c>
      <c r="K704" s="286">
        <v>8099.04</v>
      </c>
      <c r="L704" s="286">
        <v>8095.36</v>
      </c>
      <c r="M704" s="286">
        <v>8080.74</v>
      </c>
      <c r="N704" s="286">
        <v>8038.53</v>
      </c>
      <c r="O704" s="286">
        <v>8039.8</v>
      </c>
      <c r="P704" s="286">
        <v>8045.91</v>
      </c>
      <c r="Q704" s="286">
        <v>8066.72</v>
      </c>
      <c r="R704" s="286">
        <v>8027.48</v>
      </c>
      <c r="S704" s="286">
        <v>8158.51</v>
      </c>
      <c r="T704" s="286">
        <v>8202.92</v>
      </c>
      <c r="U704" s="286">
        <v>8246.3700000000008</v>
      </c>
      <c r="V704" s="286">
        <v>8197.61</v>
      </c>
      <c r="W704" s="286">
        <v>8148.54</v>
      </c>
      <c r="X704" s="286">
        <v>8091.49</v>
      </c>
      <c r="Y704" s="286">
        <v>8075.14</v>
      </c>
    </row>
    <row r="705" spans="1:25">
      <c r="A705" s="320">
        <v>17</v>
      </c>
      <c r="B705" s="286">
        <v>8163.88</v>
      </c>
      <c r="C705" s="286">
        <v>8161.16</v>
      </c>
      <c r="D705" s="286">
        <v>8135.13</v>
      </c>
      <c r="E705" s="286">
        <v>8061.1</v>
      </c>
      <c r="F705" s="286">
        <v>7998.49</v>
      </c>
      <c r="G705" s="286">
        <v>8143.71</v>
      </c>
      <c r="H705" s="286">
        <v>8157.75</v>
      </c>
      <c r="I705" s="286">
        <v>8171.69</v>
      </c>
      <c r="J705" s="286">
        <v>8191.67</v>
      </c>
      <c r="K705" s="286">
        <v>8196.8799999999992</v>
      </c>
      <c r="L705" s="286">
        <v>8179.68</v>
      </c>
      <c r="M705" s="286">
        <v>8159.17</v>
      </c>
      <c r="N705" s="286">
        <v>8162.96</v>
      </c>
      <c r="O705" s="286">
        <v>8160.73</v>
      </c>
      <c r="P705" s="286">
        <v>8163.62</v>
      </c>
      <c r="Q705" s="286">
        <v>8183.5</v>
      </c>
      <c r="R705" s="286">
        <v>8213.25</v>
      </c>
      <c r="S705" s="286">
        <v>8302.92</v>
      </c>
      <c r="T705" s="286">
        <v>8370.25</v>
      </c>
      <c r="U705" s="286">
        <v>8445.1200000000008</v>
      </c>
      <c r="V705" s="286">
        <v>8267.86</v>
      </c>
      <c r="W705" s="286">
        <v>8266.4</v>
      </c>
      <c r="X705" s="286">
        <v>8258.67</v>
      </c>
      <c r="Y705" s="286">
        <v>8222.14</v>
      </c>
    </row>
    <row r="706" spans="1:25">
      <c r="A706" s="320">
        <v>18</v>
      </c>
      <c r="B706" s="286">
        <v>8200.2999999999993</v>
      </c>
      <c r="C706" s="286">
        <v>8185.39</v>
      </c>
      <c r="D706" s="286">
        <v>8128.4</v>
      </c>
      <c r="E706" s="286">
        <v>8104.28</v>
      </c>
      <c r="F706" s="286">
        <v>8108.35</v>
      </c>
      <c r="G706" s="286">
        <v>8157.25</v>
      </c>
      <c r="H706" s="286">
        <v>8169.97</v>
      </c>
      <c r="I706" s="286">
        <v>8182.66</v>
      </c>
      <c r="J706" s="286">
        <v>8211.75</v>
      </c>
      <c r="K706" s="286">
        <v>8210.3700000000008</v>
      </c>
      <c r="L706" s="286">
        <v>8198.32</v>
      </c>
      <c r="M706" s="286">
        <v>8192.06</v>
      </c>
      <c r="N706" s="286">
        <v>8167.8</v>
      </c>
      <c r="O706" s="286">
        <v>8170.65</v>
      </c>
      <c r="P706" s="286">
        <v>8170.17</v>
      </c>
      <c r="Q706" s="286">
        <v>8201.0300000000007</v>
      </c>
      <c r="R706" s="286">
        <v>8210.48</v>
      </c>
      <c r="S706" s="286">
        <v>8321.17</v>
      </c>
      <c r="T706" s="286">
        <v>8364.15</v>
      </c>
      <c r="U706" s="286">
        <v>8291.42</v>
      </c>
      <c r="V706" s="286">
        <v>8304.17</v>
      </c>
      <c r="W706" s="286">
        <v>8275.4</v>
      </c>
      <c r="X706" s="286">
        <v>8199.09</v>
      </c>
      <c r="Y706" s="286">
        <v>8165.09</v>
      </c>
    </row>
    <row r="707" spans="1:25">
      <c r="A707" s="320">
        <v>19</v>
      </c>
      <c r="B707" s="286">
        <v>8139.57</v>
      </c>
      <c r="C707" s="286">
        <v>8127.55</v>
      </c>
      <c r="D707" s="286">
        <v>8091.38</v>
      </c>
      <c r="E707" s="286">
        <v>8048.78</v>
      </c>
      <c r="F707" s="286">
        <v>8027.07</v>
      </c>
      <c r="G707" s="286">
        <v>8082.99</v>
      </c>
      <c r="H707" s="286">
        <v>8137.17</v>
      </c>
      <c r="I707" s="286">
        <v>8122.65</v>
      </c>
      <c r="J707" s="286">
        <v>8141.85</v>
      </c>
      <c r="K707" s="286">
        <v>8138.98</v>
      </c>
      <c r="L707" s="286">
        <v>8146.31</v>
      </c>
      <c r="M707" s="286">
        <v>8140.4</v>
      </c>
      <c r="N707" s="286">
        <v>8092</v>
      </c>
      <c r="O707" s="286">
        <v>8090.36</v>
      </c>
      <c r="P707" s="286">
        <v>8102.39</v>
      </c>
      <c r="Q707" s="286">
        <v>8139.59</v>
      </c>
      <c r="R707" s="286">
        <v>8153.32</v>
      </c>
      <c r="S707" s="286">
        <v>8260.7800000000007</v>
      </c>
      <c r="T707" s="286">
        <v>8310.33</v>
      </c>
      <c r="U707" s="286">
        <v>8254.98</v>
      </c>
      <c r="V707" s="286">
        <v>8275.9599999999991</v>
      </c>
      <c r="W707" s="286">
        <v>8185.47</v>
      </c>
      <c r="X707" s="286">
        <v>8069.83</v>
      </c>
      <c r="Y707" s="286">
        <v>8069.12</v>
      </c>
    </row>
    <row r="708" spans="1:25">
      <c r="A708" s="320">
        <v>20</v>
      </c>
      <c r="B708" s="286">
        <v>8075.15</v>
      </c>
      <c r="C708" s="286">
        <v>8077.79</v>
      </c>
      <c r="D708" s="286">
        <v>8042.3</v>
      </c>
      <c r="E708" s="286">
        <v>7999.14</v>
      </c>
      <c r="F708" s="286">
        <v>7941.32</v>
      </c>
      <c r="G708" s="286">
        <v>8016.93</v>
      </c>
      <c r="H708" s="286">
        <v>8094.71</v>
      </c>
      <c r="I708" s="286">
        <v>8080.77</v>
      </c>
      <c r="J708" s="286">
        <v>8093.1</v>
      </c>
      <c r="K708" s="286">
        <v>8092.59</v>
      </c>
      <c r="L708" s="286">
        <v>8080.52</v>
      </c>
      <c r="M708" s="286">
        <v>8074.87</v>
      </c>
      <c r="N708" s="286">
        <v>8049.7</v>
      </c>
      <c r="O708" s="286">
        <v>8042.84</v>
      </c>
      <c r="P708" s="286">
        <v>8051.52</v>
      </c>
      <c r="Q708" s="286">
        <v>8073.98</v>
      </c>
      <c r="R708" s="286">
        <v>8086.74</v>
      </c>
      <c r="S708" s="286">
        <v>8172.88</v>
      </c>
      <c r="T708" s="286">
        <v>8238.86</v>
      </c>
      <c r="U708" s="286">
        <v>8189.97</v>
      </c>
      <c r="V708" s="286">
        <v>8209.11</v>
      </c>
      <c r="W708" s="286">
        <v>8171.65</v>
      </c>
      <c r="X708" s="286">
        <v>8094.59</v>
      </c>
      <c r="Y708" s="286">
        <v>8095.82</v>
      </c>
    </row>
    <row r="709" spans="1:25">
      <c r="A709" s="320">
        <v>21</v>
      </c>
      <c r="B709" s="286">
        <v>8254.2000000000007</v>
      </c>
      <c r="C709" s="286">
        <v>8253.1200000000008</v>
      </c>
      <c r="D709" s="286">
        <v>8149.67</v>
      </c>
      <c r="E709" s="286">
        <v>8066.94</v>
      </c>
      <c r="F709" s="286">
        <v>8044.54</v>
      </c>
      <c r="G709" s="286">
        <v>8146.29</v>
      </c>
      <c r="H709" s="286">
        <v>8187.73</v>
      </c>
      <c r="I709" s="286">
        <v>8218.26</v>
      </c>
      <c r="J709" s="286">
        <v>8216.83</v>
      </c>
      <c r="K709" s="286">
        <v>8265.31</v>
      </c>
      <c r="L709" s="286">
        <v>8313.24</v>
      </c>
      <c r="M709" s="286">
        <v>8329.25</v>
      </c>
      <c r="N709" s="286">
        <v>8319.44</v>
      </c>
      <c r="O709" s="286">
        <v>8304.0300000000007</v>
      </c>
      <c r="P709" s="286">
        <v>8308.56</v>
      </c>
      <c r="Q709" s="286">
        <v>8308.7800000000007</v>
      </c>
      <c r="R709" s="286">
        <v>8319.67</v>
      </c>
      <c r="S709" s="286">
        <v>8306.2800000000007</v>
      </c>
      <c r="T709" s="286">
        <v>8375.01</v>
      </c>
      <c r="U709" s="286">
        <v>8433.02</v>
      </c>
      <c r="V709" s="286">
        <v>8459.25</v>
      </c>
      <c r="W709" s="286">
        <v>8415.7199999999993</v>
      </c>
      <c r="X709" s="286">
        <v>8327.74</v>
      </c>
      <c r="Y709" s="286">
        <v>8267.5400000000009</v>
      </c>
    </row>
    <row r="710" spans="1:25">
      <c r="A710" s="320">
        <v>22</v>
      </c>
      <c r="B710" s="286">
        <v>8306.69</v>
      </c>
      <c r="C710" s="286">
        <v>8290.11</v>
      </c>
      <c r="D710" s="286">
        <v>8137.98</v>
      </c>
      <c r="E710" s="286">
        <v>8001.14</v>
      </c>
      <c r="F710" s="286">
        <v>7966.92</v>
      </c>
      <c r="G710" s="286">
        <v>8101.98</v>
      </c>
      <c r="H710" s="286">
        <v>8206.41</v>
      </c>
      <c r="I710" s="286">
        <v>8297.94</v>
      </c>
      <c r="J710" s="286">
        <v>8298.11</v>
      </c>
      <c r="K710" s="286">
        <v>8296.49</v>
      </c>
      <c r="L710" s="286">
        <v>8294.7099999999991</v>
      </c>
      <c r="M710" s="286">
        <v>8295.86</v>
      </c>
      <c r="N710" s="286">
        <v>8297.11</v>
      </c>
      <c r="O710" s="286">
        <v>8299.42</v>
      </c>
      <c r="P710" s="286">
        <v>8316.27</v>
      </c>
      <c r="Q710" s="286">
        <v>8342.44</v>
      </c>
      <c r="R710" s="286">
        <v>8384.84</v>
      </c>
      <c r="S710" s="286">
        <v>8339.4699999999993</v>
      </c>
      <c r="T710" s="286">
        <v>8408.83</v>
      </c>
      <c r="U710" s="286">
        <v>8402.51</v>
      </c>
      <c r="V710" s="286">
        <v>8445.7800000000007</v>
      </c>
      <c r="W710" s="286">
        <v>8422.6</v>
      </c>
      <c r="X710" s="286">
        <v>8345.44</v>
      </c>
      <c r="Y710" s="286">
        <v>8295.94</v>
      </c>
    </row>
    <row r="711" spans="1:25">
      <c r="A711" s="320">
        <v>23</v>
      </c>
      <c r="B711" s="286">
        <v>8135.25</v>
      </c>
      <c r="C711" s="286">
        <v>8161.75</v>
      </c>
      <c r="D711" s="286">
        <v>8113.91</v>
      </c>
      <c r="E711" s="286">
        <v>8067.22</v>
      </c>
      <c r="F711" s="286">
        <v>8035.73</v>
      </c>
      <c r="G711" s="286">
        <v>8096.7</v>
      </c>
      <c r="H711" s="286">
        <v>8153.93</v>
      </c>
      <c r="I711" s="286">
        <v>8135.56</v>
      </c>
      <c r="J711" s="286">
        <v>8141.68</v>
      </c>
      <c r="K711" s="286">
        <v>8140.55</v>
      </c>
      <c r="L711" s="286">
        <v>8147.9</v>
      </c>
      <c r="M711" s="286">
        <v>8149.55</v>
      </c>
      <c r="N711" s="286">
        <v>8096.57</v>
      </c>
      <c r="O711" s="286">
        <v>8072.55</v>
      </c>
      <c r="P711" s="286">
        <v>8042.59</v>
      </c>
      <c r="Q711" s="286">
        <v>8142.64</v>
      </c>
      <c r="R711" s="286">
        <v>8137.39</v>
      </c>
      <c r="S711" s="286">
        <v>8140.76</v>
      </c>
      <c r="T711" s="286">
        <v>8222.73</v>
      </c>
      <c r="U711" s="286">
        <v>8243.32</v>
      </c>
      <c r="V711" s="286">
        <v>8220.76</v>
      </c>
      <c r="W711" s="286">
        <v>8215.17</v>
      </c>
      <c r="X711" s="286">
        <v>8151.12</v>
      </c>
      <c r="Y711" s="286">
        <v>8120.64</v>
      </c>
    </row>
    <row r="712" spans="1:25">
      <c r="A712" s="320">
        <v>24</v>
      </c>
      <c r="B712" s="286">
        <v>8018.02</v>
      </c>
      <c r="C712" s="286">
        <v>8024.2</v>
      </c>
      <c r="D712" s="286">
        <v>7996.87</v>
      </c>
      <c r="E712" s="286">
        <v>7930.98</v>
      </c>
      <c r="F712" s="286">
        <v>7917.97</v>
      </c>
      <c r="G712" s="286">
        <v>7956.04</v>
      </c>
      <c r="H712" s="286">
        <v>7960.29</v>
      </c>
      <c r="I712" s="286">
        <v>7956.45</v>
      </c>
      <c r="J712" s="286">
        <v>7958.76</v>
      </c>
      <c r="K712" s="286">
        <v>8009.36</v>
      </c>
      <c r="L712" s="286">
        <v>7996.26</v>
      </c>
      <c r="M712" s="286">
        <v>7991.66</v>
      </c>
      <c r="N712" s="286">
        <v>7956.19</v>
      </c>
      <c r="O712" s="286">
        <v>7956.55</v>
      </c>
      <c r="P712" s="286">
        <v>7955.64</v>
      </c>
      <c r="Q712" s="286">
        <v>7973.11</v>
      </c>
      <c r="R712" s="286">
        <v>7985.15</v>
      </c>
      <c r="S712" s="286">
        <v>8003.24</v>
      </c>
      <c r="T712" s="286">
        <v>8054.91</v>
      </c>
      <c r="U712" s="286">
        <v>8093.85</v>
      </c>
      <c r="V712" s="286">
        <v>8145.98</v>
      </c>
      <c r="W712" s="286">
        <v>8138.84</v>
      </c>
      <c r="X712" s="286">
        <v>8030.34</v>
      </c>
      <c r="Y712" s="286">
        <v>8009.79</v>
      </c>
    </row>
    <row r="713" spans="1:25">
      <c r="A713" s="320">
        <v>25</v>
      </c>
      <c r="B713" s="286">
        <v>8045.23</v>
      </c>
      <c r="C713" s="286">
        <v>8053.35</v>
      </c>
      <c r="D713" s="286">
        <v>8108.19</v>
      </c>
      <c r="E713" s="286">
        <v>8058.81</v>
      </c>
      <c r="F713" s="286">
        <v>8033.16</v>
      </c>
      <c r="G713" s="286">
        <v>8088.43</v>
      </c>
      <c r="H713" s="286">
        <v>8157.51</v>
      </c>
      <c r="I713" s="286">
        <v>8160.87</v>
      </c>
      <c r="J713" s="286">
        <v>8181.25</v>
      </c>
      <c r="K713" s="286">
        <v>8184.1</v>
      </c>
      <c r="L713" s="286">
        <v>8172.65</v>
      </c>
      <c r="M713" s="286">
        <v>8171.87</v>
      </c>
      <c r="N713" s="286">
        <v>8134.21</v>
      </c>
      <c r="O713" s="286">
        <v>8134.55</v>
      </c>
      <c r="P713" s="286">
        <v>8144.76</v>
      </c>
      <c r="Q713" s="286">
        <v>8146.45</v>
      </c>
      <c r="R713" s="286">
        <v>8166.28</v>
      </c>
      <c r="S713" s="286">
        <v>8178.08</v>
      </c>
      <c r="T713" s="286">
        <v>8137.72</v>
      </c>
      <c r="U713" s="286">
        <v>8168.3</v>
      </c>
      <c r="V713" s="286">
        <v>8191.28</v>
      </c>
      <c r="W713" s="286">
        <v>8170.42</v>
      </c>
      <c r="X713" s="286">
        <v>8087.94</v>
      </c>
      <c r="Y713" s="286">
        <v>8069.99</v>
      </c>
    </row>
    <row r="714" spans="1:25">
      <c r="A714" s="320">
        <v>26</v>
      </c>
      <c r="B714" s="286">
        <v>8257.41</v>
      </c>
      <c r="C714" s="286">
        <v>8259.42</v>
      </c>
      <c r="D714" s="286">
        <v>8316.85</v>
      </c>
      <c r="E714" s="286">
        <v>8331.0300000000007</v>
      </c>
      <c r="F714" s="286">
        <v>8307.35</v>
      </c>
      <c r="G714" s="286">
        <v>8354.89</v>
      </c>
      <c r="H714" s="286">
        <v>8423.14</v>
      </c>
      <c r="I714" s="286">
        <v>8413.81</v>
      </c>
      <c r="J714" s="286">
        <v>8433.4500000000007</v>
      </c>
      <c r="K714" s="286">
        <v>8440.02</v>
      </c>
      <c r="L714" s="286">
        <v>8429.9599999999991</v>
      </c>
      <c r="M714" s="286">
        <v>8433.43</v>
      </c>
      <c r="N714" s="286">
        <v>8323.48</v>
      </c>
      <c r="O714" s="286">
        <v>8413.39</v>
      </c>
      <c r="P714" s="286">
        <v>8412.2800000000007</v>
      </c>
      <c r="Q714" s="286">
        <v>8425.9699999999993</v>
      </c>
      <c r="R714" s="286">
        <v>8438.02</v>
      </c>
      <c r="S714" s="286">
        <v>8452.61</v>
      </c>
      <c r="T714" s="286">
        <v>8379.31</v>
      </c>
      <c r="U714" s="286">
        <v>8395.9500000000007</v>
      </c>
      <c r="V714" s="286">
        <v>8440.25</v>
      </c>
      <c r="W714" s="286">
        <v>8425.86</v>
      </c>
      <c r="X714" s="286">
        <v>8299.69</v>
      </c>
      <c r="Y714" s="286">
        <v>8270.82</v>
      </c>
    </row>
    <row r="715" spans="1:25">
      <c r="A715" s="320">
        <v>27</v>
      </c>
      <c r="B715" s="286">
        <v>8241.06</v>
      </c>
      <c r="C715" s="286">
        <v>8253.42</v>
      </c>
      <c r="D715" s="286">
        <v>8355.92</v>
      </c>
      <c r="E715" s="286">
        <v>8352.9599999999991</v>
      </c>
      <c r="F715" s="286">
        <v>8264.34</v>
      </c>
      <c r="G715" s="286">
        <v>8362.09</v>
      </c>
      <c r="H715" s="286">
        <v>8428.57</v>
      </c>
      <c r="I715" s="286">
        <v>8456.5400000000009</v>
      </c>
      <c r="J715" s="286">
        <v>8410.94</v>
      </c>
      <c r="K715" s="286">
        <v>8483.2900000000009</v>
      </c>
      <c r="L715" s="286">
        <v>8429.4500000000007</v>
      </c>
      <c r="M715" s="286">
        <v>8447.52</v>
      </c>
      <c r="N715" s="286">
        <v>8333.68</v>
      </c>
      <c r="O715" s="286">
        <v>8330.4</v>
      </c>
      <c r="P715" s="286">
        <v>8343.74</v>
      </c>
      <c r="Q715" s="286">
        <v>8341.9</v>
      </c>
      <c r="R715" s="286">
        <v>8383.74</v>
      </c>
      <c r="S715" s="286">
        <v>8400.23</v>
      </c>
      <c r="T715" s="286">
        <v>8432.06</v>
      </c>
      <c r="U715" s="286">
        <v>8393.19</v>
      </c>
      <c r="V715" s="286">
        <v>8504.2199999999993</v>
      </c>
      <c r="W715" s="286">
        <v>8481.65</v>
      </c>
      <c r="X715" s="286">
        <v>8311.66</v>
      </c>
      <c r="Y715" s="286">
        <v>8291.31</v>
      </c>
    </row>
    <row r="716" spans="1:25">
      <c r="A716" s="320">
        <v>28</v>
      </c>
      <c r="B716" s="286">
        <v>8221.7800000000007</v>
      </c>
      <c r="C716" s="286">
        <v>8209.35</v>
      </c>
      <c r="D716" s="286">
        <v>8230.7099999999991</v>
      </c>
      <c r="E716" s="286">
        <v>8185.43</v>
      </c>
      <c r="F716" s="286">
        <v>8176.95</v>
      </c>
      <c r="G716" s="286">
        <v>8275.74</v>
      </c>
      <c r="H716" s="286">
        <v>8328.25</v>
      </c>
      <c r="I716" s="286">
        <v>8392.6299999999992</v>
      </c>
      <c r="J716" s="286">
        <v>8428.23</v>
      </c>
      <c r="K716" s="286">
        <v>8427.85</v>
      </c>
      <c r="L716" s="286">
        <v>8382.1</v>
      </c>
      <c r="M716" s="286">
        <v>8384.3700000000008</v>
      </c>
      <c r="N716" s="286">
        <v>8365.44</v>
      </c>
      <c r="O716" s="286">
        <v>8376.6</v>
      </c>
      <c r="P716" s="286">
        <v>8377.36</v>
      </c>
      <c r="Q716" s="286">
        <v>8397.59</v>
      </c>
      <c r="R716" s="286">
        <v>8423.43</v>
      </c>
      <c r="S716" s="286">
        <v>8418.8700000000008</v>
      </c>
      <c r="T716" s="286">
        <v>8379.93</v>
      </c>
      <c r="U716" s="286">
        <v>8414.58</v>
      </c>
      <c r="V716" s="286">
        <v>8420.48</v>
      </c>
      <c r="W716" s="286">
        <v>8393.81</v>
      </c>
      <c r="X716" s="286">
        <v>8278.65</v>
      </c>
      <c r="Y716" s="286">
        <v>8241.6</v>
      </c>
    </row>
    <row r="717" spans="1:25">
      <c r="A717" s="320">
        <v>29</v>
      </c>
      <c r="B717" s="286">
        <v>8117.6</v>
      </c>
      <c r="C717" s="286">
        <v>8082.79</v>
      </c>
      <c r="D717" s="286">
        <v>8098.27</v>
      </c>
      <c r="E717" s="286">
        <v>8029.47</v>
      </c>
      <c r="F717" s="286">
        <v>8009.73</v>
      </c>
      <c r="G717" s="286">
        <v>8080.28</v>
      </c>
      <c r="H717" s="286">
        <v>8135.94</v>
      </c>
      <c r="I717" s="286">
        <v>8168.85</v>
      </c>
      <c r="J717" s="286">
        <v>8252.8700000000008</v>
      </c>
      <c r="K717" s="286">
        <v>8247.18</v>
      </c>
      <c r="L717" s="286">
        <v>8242.5400000000009</v>
      </c>
      <c r="M717" s="286">
        <v>8240.2800000000007</v>
      </c>
      <c r="N717" s="286">
        <v>8197.7099999999991</v>
      </c>
      <c r="O717" s="286">
        <v>8202.4500000000007</v>
      </c>
      <c r="P717" s="286">
        <v>8235.35</v>
      </c>
      <c r="Q717" s="286">
        <v>8248.39</v>
      </c>
      <c r="R717" s="286">
        <v>8226.98</v>
      </c>
      <c r="S717" s="286">
        <v>8274.7800000000007</v>
      </c>
      <c r="T717" s="286">
        <v>8236.1</v>
      </c>
      <c r="U717" s="286">
        <v>8255.02</v>
      </c>
      <c r="V717" s="286">
        <v>8273.9699999999993</v>
      </c>
      <c r="W717" s="286">
        <v>8222.41</v>
      </c>
      <c r="X717" s="286">
        <v>8123.44</v>
      </c>
      <c r="Y717" s="286">
        <v>8094.84</v>
      </c>
    </row>
    <row r="718" spans="1:25">
      <c r="A718" s="320">
        <v>30</v>
      </c>
      <c r="B718" s="286">
        <v>8048</v>
      </c>
      <c r="C718" s="286">
        <v>8033.74</v>
      </c>
      <c r="D718" s="286">
        <v>8063.78</v>
      </c>
      <c r="E718" s="286">
        <v>8044.98</v>
      </c>
      <c r="F718" s="286">
        <v>8016.96</v>
      </c>
      <c r="G718" s="286">
        <v>8110.31</v>
      </c>
      <c r="H718" s="286">
        <v>8227.6</v>
      </c>
      <c r="I718" s="286">
        <v>8240.68</v>
      </c>
      <c r="J718" s="286">
        <v>8258.5</v>
      </c>
      <c r="K718" s="286">
        <v>8264.1299999999992</v>
      </c>
      <c r="L718" s="286">
        <v>8252.84</v>
      </c>
      <c r="M718" s="286">
        <v>8203.23</v>
      </c>
      <c r="N718" s="286">
        <v>8171.28</v>
      </c>
      <c r="O718" s="286">
        <v>8174.35</v>
      </c>
      <c r="P718" s="286">
        <v>8203.42</v>
      </c>
      <c r="Q718" s="286">
        <v>8222.23</v>
      </c>
      <c r="R718" s="286">
        <v>8271.07</v>
      </c>
      <c r="S718" s="286">
        <v>8296.0400000000009</v>
      </c>
      <c r="T718" s="286">
        <v>8246.27</v>
      </c>
      <c r="U718" s="286">
        <v>8246.6</v>
      </c>
      <c r="V718" s="286">
        <v>8273.23</v>
      </c>
      <c r="W718" s="286">
        <v>8224.1</v>
      </c>
      <c r="X718" s="286">
        <v>8116.77</v>
      </c>
      <c r="Y718" s="286">
        <v>8066.24</v>
      </c>
    </row>
    <row r="719" spans="1:25">
      <c r="A719" s="320">
        <v>31</v>
      </c>
      <c r="B719" s="286">
        <v>7938.77</v>
      </c>
      <c r="C719" s="286">
        <v>7938.5</v>
      </c>
      <c r="D719" s="286">
        <v>7950.99</v>
      </c>
      <c r="E719" s="286">
        <v>7943.49</v>
      </c>
      <c r="F719" s="286">
        <v>7999.14</v>
      </c>
      <c r="G719" s="286">
        <v>8065.91</v>
      </c>
      <c r="H719" s="286">
        <v>8126.37</v>
      </c>
      <c r="I719" s="286">
        <v>8130.08</v>
      </c>
      <c r="J719" s="286">
        <v>8163.44</v>
      </c>
      <c r="K719" s="286">
        <v>8172.07</v>
      </c>
      <c r="L719" s="286">
        <v>8159.18</v>
      </c>
      <c r="M719" s="286">
        <v>8156.73</v>
      </c>
      <c r="N719" s="286">
        <v>8108.03</v>
      </c>
      <c r="O719" s="286">
        <v>8110.67</v>
      </c>
      <c r="P719" s="286">
        <v>8131.78</v>
      </c>
      <c r="Q719" s="286">
        <v>8198.4500000000007</v>
      </c>
      <c r="R719" s="286">
        <v>8218.57</v>
      </c>
      <c r="S719" s="286">
        <v>8237.1200000000008</v>
      </c>
      <c r="T719" s="286">
        <v>8197.18</v>
      </c>
      <c r="U719" s="286">
        <v>8161.33</v>
      </c>
      <c r="V719" s="286">
        <v>8128.12</v>
      </c>
      <c r="W719" s="286">
        <v>8125.15</v>
      </c>
      <c r="X719" s="286">
        <v>7993.29</v>
      </c>
      <c r="Y719" s="286">
        <v>7975.81</v>
      </c>
    </row>
    <row r="720" spans="1:25">
      <c r="A720" s="310"/>
      <c r="B720" s="310"/>
      <c r="C720" s="310"/>
      <c r="D720" s="31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</row>
    <row r="721" spans="1:25">
      <c r="A721" s="433" t="s">
        <v>218</v>
      </c>
      <c r="B721" s="434" t="s">
        <v>229</v>
      </c>
      <c r="C721" s="434"/>
      <c r="D721" s="434"/>
      <c r="E721" s="434"/>
      <c r="F721" s="434"/>
      <c r="G721" s="434"/>
      <c r="H721" s="434"/>
      <c r="I721" s="434"/>
      <c r="J721" s="434"/>
      <c r="K721" s="434"/>
      <c r="L721" s="434"/>
      <c r="M721" s="434"/>
      <c r="N721" s="434"/>
      <c r="O721" s="434"/>
      <c r="P721" s="434"/>
      <c r="Q721" s="434"/>
      <c r="R721" s="434"/>
      <c r="S721" s="434"/>
      <c r="T721" s="434"/>
      <c r="U721" s="434"/>
      <c r="V721" s="434"/>
      <c r="W721" s="434"/>
      <c r="X721" s="434"/>
      <c r="Y721" s="434"/>
    </row>
    <row r="722" spans="1:25" ht="30">
      <c r="A722" s="433"/>
      <c r="B722" s="311" t="s">
        <v>1</v>
      </c>
      <c r="C722" s="311" t="s">
        <v>2</v>
      </c>
      <c r="D722" s="311" t="s">
        <v>3</v>
      </c>
      <c r="E722" s="311" t="s">
        <v>4</v>
      </c>
      <c r="F722" s="311" t="s">
        <v>5</v>
      </c>
      <c r="G722" s="311" t="s">
        <v>6</v>
      </c>
      <c r="H722" s="311" t="s">
        <v>7</v>
      </c>
      <c r="I722" s="311" t="s">
        <v>8</v>
      </c>
      <c r="J722" s="311" t="s">
        <v>9</v>
      </c>
      <c r="K722" s="311" t="s">
        <v>10</v>
      </c>
      <c r="L722" s="311" t="s">
        <v>11</v>
      </c>
      <c r="M722" s="311" t="s">
        <v>12</v>
      </c>
      <c r="N722" s="311" t="s">
        <v>13</v>
      </c>
      <c r="O722" s="311" t="s">
        <v>14</v>
      </c>
      <c r="P722" s="311" t="s">
        <v>15</v>
      </c>
      <c r="Q722" s="311" t="s">
        <v>16</v>
      </c>
      <c r="R722" s="311" t="s">
        <v>17</v>
      </c>
      <c r="S722" s="311" t="s">
        <v>18</v>
      </c>
      <c r="T722" s="311" t="s">
        <v>19</v>
      </c>
      <c r="U722" s="311" t="s">
        <v>20</v>
      </c>
      <c r="V722" s="311" t="s">
        <v>21</v>
      </c>
      <c r="W722" s="311" t="s">
        <v>22</v>
      </c>
      <c r="X722" s="311" t="s">
        <v>23</v>
      </c>
      <c r="Y722" s="311" t="s">
        <v>24</v>
      </c>
    </row>
    <row r="723" spans="1:25">
      <c r="A723" s="320">
        <v>1</v>
      </c>
      <c r="B723" s="286">
        <v>66.52</v>
      </c>
      <c r="C723" s="286">
        <v>49.96</v>
      </c>
      <c r="D723" s="286">
        <v>74.959999999999994</v>
      </c>
      <c r="E723" s="286">
        <v>251.36</v>
      </c>
      <c r="F723" s="286">
        <v>300.92</v>
      </c>
      <c r="G723" s="286">
        <v>200.67</v>
      </c>
      <c r="H723" s="286">
        <v>93.19</v>
      </c>
      <c r="I723" s="286">
        <v>221.97</v>
      </c>
      <c r="J723" s="286">
        <v>232.31</v>
      </c>
      <c r="K723" s="286">
        <v>239.84</v>
      </c>
      <c r="L723" s="286">
        <v>202.69</v>
      </c>
      <c r="M723" s="286">
        <v>299.14999999999998</v>
      </c>
      <c r="N723" s="286">
        <v>304.79000000000002</v>
      </c>
      <c r="O723" s="286">
        <v>283.19</v>
      </c>
      <c r="P723" s="286">
        <v>274.76</v>
      </c>
      <c r="Q723" s="286">
        <v>287.76</v>
      </c>
      <c r="R723" s="286">
        <v>674.37</v>
      </c>
      <c r="S723" s="286">
        <v>1915.05</v>
      </c>
      <c r="T723" s="286">
        <v>1815.4</v>
      </c>
      <c r="U723" s="286">
        <v>1667.69</v>
      </c>
      <c r="V723" s="286">
        <v>2023.63</v>
      </c>
      <c r="W723" s="286">
        <v>2026.96</v>
      </c>
      <c r="X723" s="286">
        <v>279.54000000000002</v>
      </c>
      <c r="Y723" s="286">
        <v>36.549999999999997</v>
      </c>
    </row>
    <row r="724" spans="1:25">
      <c r="A724" s="320">
        <v>2</v>
      </c>
      <c r="B724" s="286">
        <v>170.82</v>
      </c>
      <c r="C724" s="286">
        <v>82</v>
      </c>
      <c r="D724" s="286">
        <v>46.58</v>
      </c>
      <c r="E724" s="286">
        <v>160.29</v>
      </c>
      <c r="F724" s="286">
        <v>201.42</v>
      </c>
      <c r="G724" s="286">
        <v>267.16000000000003</v>
      </c>
      <c r="H724" s="286">
        <v>225.09</v>
      </c>
      <c r="I724" s="286">
        <v>214.63</v>
      </c>
      <c r="J724" s="286">
        <v>197.73</v>
      </c>
      <c r="K724" s="286">
        <v>194.58</v>
      </c>
      <c r="L724" s="286">
        <v>259.02</v>
      </c>
      <c r="M724" s="286">
        <v>272.86</v>
      </c>
      <c r="N724" s="286">
        <v>270.83</v>
      </c>
      <c r="O724" s="286">
        <v>657.27</v>
      </c>
      <c r="P724" s="286">
        <v>2277.08</v>
      </c>
      <c r="Q724" s="286">
        <v>2237.77</v>
      </c>
      <c r="R724" s="286">
        <v>2257.1</v>
      </c>
      <c r="S724" s="286">
        <v>2213.5300000000002</v>
      </c>
      <c r="T724" s="286">
        <v>2180.69</v>
      </c>
      <c r="U724" s="286">
        <v>168.7</v>
      </c>
      <c r="V724" s="286">
        <v>0</v>
      </c>
      <c r="W724" s="286">
        <v>0</v>
      </c>
      <c r="X724" s="286">
        <v>218.23</v>
      </c>
      <c r="Y724" s="286">
        <v>118.33</v>
      </c>
    </row>
    <row r="725" spans="1:25">
      <c r="A725" s="320">
        <v>3</v>
      </c>
      <c r="B725" s="286">
        <v>337.96</v>
      </c>
      <c r="C725" s="286">
        <v>446.73</v>
      </c>
      <c r="D725" s="286">
        <v>418.89</v>
      </c>
      <c r="E725" s="286">
        <v>433.3</v>
      </c>
      <c r="F725" s="286">
        <v>352.5</v>
      </c>
      <c r="G725" s="286">
        <v>309.89</v>
      </c>
      <c r="H725" s="286">
        <v>563.91999999999996</v>
      </c>
      <c r="I725" s="286">
        <v>429.83</v>
      </c>
      <c r="J725" s="286">
        <v>659.15</v>
      </c>
      <c r="K725" s="286">
        <v>421.37</v>
      </c>
      <c r="L725" s="286">
        <v>236.42</v>
      </c>
      <c r="M725" s="286">
        <v>275.60000000000002</v>
      </c>
      <c r="N725" s="286">
        <v>1015.85</v>
      </c>
      <c r="O725" s="286">
        <v>690.35</v>
      </c>
      <c r="P725" s="286">
        <v>1434.63</v>
      </c>
      <c r="Q725" s="286">
        <v>1403.43</v>
      </c>
      <c r="R725" s="286">
        <v>1419.98</v>
      </c>
      <c r="S725" s="286">
        <v>665.1</v>
      </c>
      <c r="T725" s="286">
        <v>641.22</v>
      </c>
      <c r="U725" s="286">
        <v>752.76</v>
      </c>
      <c r="V725" s="286">
        <v>324.86</v>
      </c>
      <c r="W725" s="286">
        <v>61.73</v>
      </c>
      <c r="X725" s="286">
        <v>230.98</v>
      </c>
      <c r="Y725" s="286">
        <v>242.06</v>
      </c>
    </row>
    <row r="726" spans="1:25">
      <c r="A726" s="320">
        <v>4</v>
      </c>
      <c r="B726" s="286">
        <v>178.78</v>
      </c>
      <c r="C726" s="286">
        <v>259.11</v>
      </c>
      <c r="D726" s="286">
        <v>204.27</v>
      </c>
      <c r="E726" s="286">
        <v>354.06</v>
      </c>
      <c r="F726" s="286">
        <v>292.17</v>
      </c>
      <c r="G726" s="286">
        <v>256.12</v>
      </c>
      <c r="H726" s="286">
        <v>312.62</v>
      </c>
      <c r="I726" s="286">
        <v>218.61</v>
      </c>
      <c r="J726" s="286">
        <v>15.56</v>
      </c>
      <c r="K726" s="286">
        <v>97.54</v>
      </c>
      <c r="L726" s="286">
        <v>102.34</v>
      </c>
      <c r="M726" s="286">
        <v>164.11</v>
      </c>
      <c r="N726" s="286">
        <v>50.06</v>
      </c>
      <c r="O726" s="286">
        <v>64.34</v>
      </c>
      <c r="P726" s="286">
        <v>167.22</v>
      </c>
      <c r="Q726" s="286">
        <v>19.32</v>
      </c>
      <c r="R726" s="286">
        <v>222.53</v>
      </c>
      <c r="S726" s="286">
        <v>82.85</v>
      </c>
      <c r="T726" s="286">
        <v>158.85</v>
      </c>
      <c r="U726" s="286">
        <v>206.79</v>
      </c>
      <c r="V726" s="286">
        <v>1037.6199999999999</v>
      </c>
      <c r="W726" s="286">
        <v>1161.69</v>
      </c>
      <c r="X726" s="286">
        <v>1222.32</v>
      </c>
      <c r="Y726" s="286">
        <v>1318.36</v>
      </c>
    </row>
    <row r="727" spans="1:25">
      <c r="A727" s="320">
        <v>5</v>
      </c>
      <c r="B727" s="286">
        <v>119.58</v>
      </c>
      <c r="C727" s="286">
        <v>100.56</v>
      </c>
      <c r="D727" s="286">
        <v>0</v>
      </c>
      <c r="E727" s="286">
        <v>66.73</v>
      </c>
      <c r="F727" s="286">
        <v>146.02000000000001</v>
      </c>
      <c r="G727" s="286">
        <v>140.62</v>
      </c>
      <c r="H727" s="286">
        <v>108.62</v>
      </c>
      <c r="I727" s="286">
        <v>124.79</v>
      </c>
      <c r="J727" s="286">
        <v>92.52</v>
      </c>
      <c r="K727" s="286">
        <v>44.23</v>
      </c>
      <c r="L727" s="286">
        <v>0</v>
      </c>
      <c r="M727" s="286">
        <v>0</v>
      </c>
      <c r="N727" s="286">
        <v>239.72</v>
      </c>
      <c r="O727" s="286">
        <v>169.01</v>
      </c>
      <c r="P727" s="286">
        <v>84.48</v>
      </c>
      <c r="Q727" s="286">
        <v>420.09</v>
      </c>
      <c r="R727" s="286">
        <v>332.76</v>
      </c>
      <c r="S727" s="286">
        <v>252.48</v>
      </c>
      <c r="T727" s="286">
        <v>258.66000000000003</v>
      </c>
      <c r="U727" s="286">
        <v>1044.6199999999999</v>
      </c>
      <c r="V727" s="286">
        <v>1125.05</v>
      </c>
      <c r="W727" s="286">
        <v>41.01</v>
      </c>
      <c r="X727" s="286">
        <v>1216.4100000000001</v>
      </c>
      <c r="Y727" s="286">
        <v>71.27</v>
      </c>
    </row>
    <row r="728" spans="1:25">
      <c r="A728" s="320">
        <v>6</v>
      </c>
      <c r="B728" s="286">
        <v>21.26</v>
      </c>
      <c r="C728" s="286">
        <v>78.08</v>
      </c>
      <c r="D728" s="286">
        <v>219.62</v>
      </c>
      <c r="E728" s="286">
        <v>76.14</v>
      </c>
      <c r="F728" s="286">
        <v>58.56</v>
      </c>
      <c r="G728" s="286">
        <v>164.75</v>
      </c>
      <c r="H728" s="286">
        <v>80.02</v>
      </c>
      <c r="I728" s="286">
        <v>82.85</v>
      </c>
      <c r="J728" s="286">
        <v>129.05000000000001</v>
      </c>
      <c r="K728" s="286">
        <v>62.93</v>
      </c>
      <c r="L728" s="286">
        <v>70.650000000000006</v>
      </c>
      <c r="M728" s="286">
        <v>70.260000000000005</v>
      </c>
      <c r="N728" s="286">
        <v>101.43</v>
      </c>
      <c r="O728" s="286">
        <v>355.38</v>
      </c>
      <c r="P728" s="286">
        <v>274.24</v>
      </c>
      <c r="Q728" s="286">
        <v>14.45</v>
      </c>
      <c r="R728" s="286">
        <v>71.91</v>
      </c>
      <c r="S728" s="286">
        <v>292.38</v>
      </c>
      <c r="T728" s="286">
        <v>1430.89</v>
      </c>
      <c r="U728" s="286">
        <v>1427.54</v>
      </c>
      <c r="V728" s="286">
        <v>1484.38</v>
      </c>
      <c r="W728" s="286">
        <v>1548.59</v>
      </c>
      <c r="X728" s="286">
        <v>1614.36</v>
      </c>
      <c r="Y728" s="286">
        <v>1617.86</v>
      </c>
    </row>
    <row r="729" spans="1:25">
      <c r="A729" s="320">
        <v>7</v>
      </c>
      <c r="B729" s="286">
        <v>111.41</v>
      </c>
      <c r="C729" s="286">
        <v>112.32</v>
      </c>
      <c r="D729" s="286">
        <v>116.67</v>
      </c>
      <c r="E729" s="286">
        <v>125.12</v>
      </c>
      <c r="F729" s="286">
        <v>116.72</v>
      </c>
      <c r="G729" s="286">
        <v>101.78</v>
      </c>
      <c r="H729" s="286">
        <v>114.98</v>
      </c>
      <c r="I729" s="286">
        <v>120.79</v>
      </c>
      <c r="J729" s="286">
        <v>144.47999999999999</v>
      </c>
      <c r="K729" s="286">
        <v>259.04000000000002</v>
      </c>
      <c r="L729" s="286">
        <v>410.38</v>
      </c>
      <c r="M729" s="286">
        <v>421.81</v>
      </c>
      <c r="N729" s="286">
        <v>418.66</v>
      </c>
      <c r="O729" s="286">
        <v>339.77</v>
      </c>
      <c r="P729" s="286">
        <v>1283.6500000000001</v>
      </c>
      <c r="Q729" s="286">
        <v>1276.05</v>
      </c>
      <c r="R729" s="286">
        <v>1297.8</v>
      </c>
      <c r="S729" s="286">
        <v>1277.6300000000001</v>
      </c>
      <c r="T729" s="286">
        <v>1233.57</v>
      </c>
      <c r="U729" s="286">
        <v>13.6</v>
      </c>
      <c r="V729" s="286">
        <v>83.68</v>
      </c>
      <c r="W729" s="286">
        <v>0</v>
      </c>
      <c r="X729" s="286">
        <v>269.37</v>
      </c>
      <c r="Y729" s="286">
        <v>33.96</v>
      </c>
    </row>
    <row r="730" spans="1:25">
      <c r="A730" s="320">
        <v>8</v>
      </c>
      <c r="B730" s="286">
        <v>108.66</v>
      </c>
      <c r="C730" s="286">
        <v>94.34</v>
      </c>
      <c r="D730" s="286">
        <v>21.26</v>
      </c>
      <c r="E730" s="286">
        <v>91.24</v>
      </c>
      <c r="F730" s="286">
        <v>48.38</v>
      </c>
      <c r="G730" s="286">
        <v>67.64</v>
      </c>
      <c r="H730" s="286">
        <v>0.14000000000000001</v>
      </c>
      <c r="I730" s="286">
        <v>0</v>
      </c>
      <c r="J730" s="286">
        <v>0</v>
      </c>
      <c r="K730" s="286">
        <v>0</v>
      </c>
      <c r="L730" s="286">
        <v>0</v>
      </c>
      <c r="M730" s="286">
        <v>0</v>
      </c>
      <c r="N730" s="286">
        <v>0</v>
      </c>
      <c r="O730" s="286">
        <v>0</v>
      </c>
      <c r="P730" s="286">
        <v>0</v>
      </c>
      <c r="Q730" s="286">
        <v>0</v>
      </c>
      <c r="R730" s="286">
        <v>0</v>
      </c>
      <c r="S730" s="286">
        <v>0</v>
      </c>
      <c r="T730" s="286">
        <v>0</v>
      </c>
      <c r="U730" s="286">
        <v>0</v>
      </c>
      <c r="V730" s="286">
        <v>0</v>
      </c>
      <c r="W730" s="286">
        <v>0</v>
      </c>
      <c r="X730" s="286">
        <v>0</v>
      </c>
      <c r="Y730" s="286">
        <v>0</v>
      </c>
    </row>
    <row r="731" spans="1:25">
      <c r="A731" s="320">
        <v>9</v>
      </c>
      <c r="B731" s="286">
        <v>172.57</v>
      </c>
      <c r="C731" s="286">
        <v>179.3</v>
      </c>
      <c r="D731" s="286">
        <v>149.26</v>
      </c>
      <c r="E731" s="286">
        <v>88.81</v>
      </c>
      <c r="F731" s="286">
        <v>16.98</v>
      </c>
      <c r="G731" s="286">
        <v>0</v>
      </c>
      <c r="H731" s="286">
        <v>0</v>
      </c>
      <c r="I731" s="286">
        <v>0</v>
      </c>
      <c r="J731" s="286">
        <v>0</v>
      </c>
      <c r="K731" s="286">
        <v>0</v>
      </c>
      <c r="L731" s="286">
        <v>113.46</v>
      </c>
      <c r="M731" s="286">
        <v>119.99</v>
      </c>
      <c r="N731" s="286">
        <v>182.88</v>
      </c>
      <c r="O731" s="286">
        <v>64.260000000000005</v>
      </c>
      <c r="P731" s="286">
        <v>86.9</v>
      </c>
      <c r="Q731" s="286">
        <v>95.13</v>
      </c>
      <c r="R731" s="286">
        <v>854.35</v>
      </c>
      <c r="S731" s="286">
        <v>785.94</v>
      </c>
      <c r="T731" s="286">
        <v>817.47</v>
      </c>
      <c r="U731" s="286">
        <v>889.85</v>
      </c>
      <c r="V731" s="286">
        <v>947.47</v>
      </c>
      <c r="W731" s="286">
        <v>222.31</v>
      </c>
      <c r="X731" s="286">
        <v>0</v>
      </c>
      <c r="Y731" s="286">
        <v>0</v>
      </c>
    </row>
    <row r="732" spans="1:25">
      <c r="A732" s="320">
        <v>10</v>
      </c>
      <c r="B732" s="286">
        <v>0</v>
      </c>
      <c r="C732" s="286">
        <v>55.12</v>
      </c>
      <c r="D732" s="286">
        <v>111.32</v>
      </c>
      <c r="E732" s="286">
        <v>68.78</v>
      </c>
      <c r="F732" s="286">
        <v>198.93</v>
      </c>
      <c r="G732" s="286">
        <v>0</v>
      </c>
      <c r="H732" s="286">
        <v>58.33</v>
      </c>
      <c r="I732" s="286">
        <v>54.14</v>
      </c>
      <c r="J732" s="286">
        <v>42.74</v>
      </c>
      <c r="K732" s="286">
        <v>6.46</v>
      </c>
      <c r="L732" s="286">
        <v>0</v>
      </c>
      <c r="M732" s="286">
        <v>0</v>
      </c>
      <c r="N732" s="286">
        <v>52.04</v>
      </c>
      <c r="O732" s="286">
        <v>60.64</v>
      </c>
      <c r="P732" s="286">
        <v>0.96</v>
      </c>
      <c r="Q732" s="286">
        <v>48.36</v>
      </c>
      <c r="R732" s="286">
        <v>1.54</v>
      </c>
      <c r="S732" s="286">
        <v>0</v>
      </c>
      <c r="T732" s="286">
        <v>0</v>
      </c>
      <c r="U732" s="286">
        <v>0</v>
      </c>
      <c r="V732" s="286">
        <v>0</v>
      </c>
      <c r="W732" s="286">
        <v>0</v>
      </c>
      <c r="X732" s="286">
        <v>332.16</v>
      </c>
      <c r="Y732" s="286">
        <v>2.42</v>
      </c>
    </row>
    <row r="733" spans="1:25">
      <c r="A733" s="320">
        <v>11</v>
      </c>
      <c r="B733" s="286">
        <v>123.82</v>
      </c>
      <c r="C733" s="286">
        <v>136.91999999999999</v>
      </c>
      <c r="D733" s="286">
        <v>513.95000000000005</v>
      </c>
      <c r="E733" s="286">
        <v>447.93</v>
      </c>
      <c r="F733" s="286">
        <v>391.88</v>
      </c>
      <c r="G733" s="286">
        <v>501.11</v>
      </c>
      <c r="H733" s="286">
        <v>428.19</v>
      </c>
      <c r="I733" s="286">
        <v>420.24</v>
      </c>
      <c r="J733" s="286">
        <v>466.4</v>
      </c>
      <c r="K733" s="286">
        <v>516.33000000000004</v>
      </c>
      <c r="L733" s="286">
        <v>408.79</v>
      </c>
      <c r="M733" s="286">
        <v>552.49</v>
      </c>
      <c r="N733" s="286">
        <v>396.41</v>
      </c>
      <c r="O733" s="286">
        <v>343.87</v>
      </c>
      <c r="P733" s="286">
        <v>349.39</v>
      </c>
      <c r="Q733" s="286">
        <v>333.44</v>
      </c>
      <c r="R733" s="286">
        <v>396.99</v>
      </c>
      <c r="S733" s="286">
        <v>1197.32</v>
      </c>
      <c r="T733" s="286">
        <v>1358.2</v>
      </c>
      <c r="U733" s="286">
        <v>1508.55</v>
      </c>
      <c r="V733" s="286">
        <v>1513.96</v>
      </c>
      <c r="W733" s="286">
        <v>1714.27</v>
      </c>
      <c r="X733" s="286">
        <v>1735.17</v>
      </c>
      <c r="Y733" s="286">
        <v>1871.87</v>
      </c>
    </row>
    <row r="734" spans="1:25">
      <c r="A734" s="320">
        <v>12</v>
      </c>
      <c r="B734" s="286">
        <v>137.47999999999999</v>
      </c>
      <c r="C734" s="286">
        <v>249.81</v>
      </c>
      <c r="D734" s="286">
        <v>194.95</v>
      </c>
      <c r="E734" s="286">
        <v>170.4</v>
      </c>
      <c r="F734" s="286">
        <v>147.19</v>
      </c>
      <c r="G734" s="286">
        <v>221.28</v>
      </c>
      <c r="H734" s="286">
        <v>269.61</v>
      </c>
      <c r="I734" s="286">
        <v>243.66</v>
      </c>
      <c r="J734" s="286">
        <v>325</v>
      </c>
      <c r="K734" s="286">
        <v>231.98</v>
      </c>
      <c r="L734" s="286">
        <v>227.54</v>
      </c>
      <c r="M734" s="286">
        <v>241.84</v>
      </c>
      <c r="N734" s="286">
        <v>159.09</v>
      </c>
      <c r="O734" s="286">
        <v>133.54</v>
      </c>
      <c r="P734" s="286">
        <v>125.58</v>
      </c>
      <c r="Q734" s="286">
        <v>129.52000000000001</v>
      </c>
      <c r="R734" s="286">
        <v>155.63</v>
      </c>
      <c r="S734" s="286">
        <v>1527.42</v>
      </c>
      <c r="T734" s="286">
        <v>1506.55</v>
      </c>
      <c r="U734" s="286">
        <v>1475.97</v>
      </c>
      <c r="V734" s="286">
        <v>1575.05</v>
      </c>
      <c r="W734" s="286">
        <v>1649.56</v>
      </c>
      <c r="X734" s="286">
        <v>1665.75</v>
      </c>
      <c r="Y734" s="286">
        <v>1679.2</v>
      </c>
    </row>
    <row r="735" spans="1:25">
      <c r="A735" s="320">
        <v>13</v>
      </c>
      <c r="B735" s="286">
        <v>86.58</v>
      </c>
      <c r="C735" s="286">
        <v>119.23</v>
      </c>
      <c r="D735" s="286">
        <v>117.91</v>
      </c>
      <c r="E735" s="286">
        <v>107.13</v>
      </c>
      <c r="F735" s="286">
        <v>195.74</v>
      </c>
      <c r="G735" s="286">
        <v>179.18</v>
      </c>
      <c r="H735" s="286">
        <v>193.12</v>
      </c>
      <c r="I735" s="286">
        <v>168.54</v>
      </c>
      <c r="J735" s="286">
        <v>178.05</v>
      </c>
      <c r="K735" s="286">
        <v>152.85</v>
      </c>
      <c r="L735" s="286">
        <v>143.6</v>
      </c>
      <c r="M735" s="286">
        <v>174.07</v>
      </c>
      <c r="N735" s="286">
        <v>131.15</v>
      </c>
      <c r="O735" s="286">
        <v>287.3</v>
      </c>
      <c r="P735" s="286">
        <v>220.99</v>
      </c>
      <c r="Q735" s="286">
        <v>199.98</v>
      </c>
      <c r="R735" s="286">
        <v>204.52</v>
      </c>
      <c r="S735" s="286">
        <v>184.4</v>
      </c>
      <c r="T735" s="286">
        <v>155.04</v>
      </c>
      <c r="U735" s="286">
        <v>210.43</v>
      </c>
      <c r="V735" s="286">
        <v>256.38</v>
      </c>
      <c r="W735" s="286">
        <v>281.22000000000003</v>
      </c>
      <c r="X735" s="286">
        <v>0</v>
      </c>
      <c r="Y735" s="286">
        <v>0</v>
      </c>
    </row>
    <row r="736" spans="1:25">
      <c r="A736" s="320">
        <v>14</v>
      </c>
      <c r="B736" s="286">
        <v>128.51</v>
      </c>
      <c r="C736" s="286">
        <v>73.59</v>
      </c>
      <c r="D736" s="286">
        <v>73.14</v>
      </c>
      <c r="E736" s="286">
        <v>151.27000000000001</v>
      </c>
      <c r="F736" s="286">
        <v>173.48</v>
      </c>
      <c r="G736" s="286">
        <v>121.4</v>
      </c>
      <c r="H736" s="286">
        <v>135.82</v>
      </c>
      <c r="I736" s="286">
        <v>119.66</v>
      </c>
      <c r="J736" s="286">
        <v>161.13</v>
      </c>
      <c r="K736" s="286">
        <v>152.09</v>
      </c>
      <c r="L736" s="286">
        <v>186.88</v>
      </c>
      <c r="M736" s="286">
        <v>221.84</v>
      </c>
      <c r="N736" s="286">
        <v>133.47</v>
      </c>
      <c r="O736" s="286">
        <v>230.91</v>
      </c>
      <c r="P736" s="286">
        <v>218.54</v>
      </c>
      <c r="Q736" s="286">
        <v>232</v>
      </c>
      <c r="R736" s="286">
        <v>232.31</v>
      </c>
      <c r="S736" s="286">
        <v>37.25</v>
      </c>
      <c r="T736" s="286">
        <v>0.73</v>
      </c>
      <c r="U736" s="286">
        <v>189.46</v>
      </c>
      <c r="V736" s="286">
        <v>56.11</v>
      </c>
      <c r="W736" s="286">
        <v>69.48</v>
      </c>
      <c r="X736" s="286">
        <v>106.2</v>
      </c>
      <c r="Y736" s="286">
        <v>167.72</v>
      </c>
    </row>
    <row r="737" spans="1:25">
      <c r="A737" s="320">
        <v>15</v>
      </c>
      <c r="B737" s="286">
        <v>0</v>
      </c>
      <c r="C737" s="286">
        <v>40.4</v>
      </c>
      <c r="D737" s="286">
        <v>75.22</v>
      </c>
      <c r="E737" s="286">
        <v>110.81</v>
      </c>
      <c r="F737" s="286">
        <v>48.67</v>
      </c>
      <c r="G737" s="286">
        <v>244.1</v>
      </c>
      <c r="H737" s="286">
        <v>165.01</v>
      </c>
      <c r="I737" s="286">
        <v>30.33</v>
      </c>
      <c r="J737" s="286">
        <v>0</v>
      </c>
      <c r="K737" s="286">
        <v>14</v>
      </c>
      <c r="L737" s="286">
        <v>31.58</v>
      </c>
      <c r="M737" s="286">
        <v>42.24</v>
      </c>
      <c r="N737" s="286">
        <v>0</v>
      </c>
      <c r="O737" s="286">
        <v>0</v>
      </c>
      <c r="P737" s="286">
        <v>0</v>
      </c>
      <c r="Q737" s="286">
        <v>0</v>
      </c>
      <c r="R737" s="286">
        <v>32.520000000000003</v>
      </c>
      <c r="S737" s="286">
        <v>131.52000000000001</v>
      </c>
      <c r="T737" s="286">
        <v>156.6</v>
      </c>
      <c r="U737" s="286">
        <v>199.32</v>
      </c>
      <c r="V737" s="286">
        <v>117.5</v>
      </c>
      <c r="W737" s="286">
        <v>18.79</v>
      </c>
      <c r="X737" s="286">
        <v>41.42</v>
      </c>
      <c r="Y737" s="286">
        <v>70.92</v>
      </c>
    </row>
    <row r="738" spans="1:25">
      <c r="A738" s="320">
        <v>16</v>
      </c>
      <c r="B738" s="286">
        <v>0</v>
      </c>
      <c r="C738" s="286">
        <v>0</v>
      </c>
      <c r="D738" s="286">
        <v>47.07</v>
      </c>
      <c r="E738" s="286">
        <v>89.25</v>
      </c>
      <c r="F738" s="286">
        <v>102.09</v>
      </c>
      <c r="G738" s="286">
        <v>128.31</v>
      </c>
      <c r="H738" s="286">
        <v>168</v>
      </c>
      <c r="I738" s="286">
        <v>186.77</v>
      </c>
      <c r="J738" s="286">
        <v>226.01</v>
      </c>
      <c r="K738" s="286">
        <v>308.04000000000002</v>
      </c>
      <c r="L738" s="286">
        <v>269.75</v>
      </c>
      <c r="M738" s="286">
        <v>227.35</v>
      </c>
      <c r="N738" s="286">
        <v>175.98</v>
      </c>
      <c r="O738" s="286">
        <v>364.82</v>
      </c>
      <c r="P738" s="286">
        <v>394.14</v>
      </c>
      <c r="Q738" s="286">
        <v>373.28</v>
      </c>
      <c r="R738" s="286">
        <v>591.07000000000005</v>
      </c>
      <c r="S738" s="286">
        <v>311.63</v>
      </c>
      <c r="T738" s="286">
        <v>298.02999999999997</v>
      </c>
      <c r="U738" s="286">
        <v>535.79</v>
      </c>
      <c r="V738" s="286">
        <v>327.45999999999998</v>
      </c>
      <c r="W738" s="286">
        <v>378.94</v>
      </c>
      <c r="X738" s="286">
        <v>433.77</v>
      </c>
      <c r="Y738" s="286">
        <v>696.68</v>
      </c>
    </row>
    <row r="739" spans="1:25">
      <c r="A739" s="320">
        <v>17</v>
      </c>
      <c r="B739" s="286">
        <v>15.78</v>
      </c>
      <c r="C739" s="286">
        <v>119.09</v>
      </c>
      <c r="D739" s="286">
        <v>197.45</v>
      </c>
      <c r="E739" s="286">
        <v>204.72</v>
      </c>
      <c r="F739" s="286">
        <v>264.73</v>
      </c>
      <c r="G739" s="286">
        <v>239.71</v>
      </c>
      <c r="H739" s="286">
        <v>295.05</v>
      </c>
      <c r="I739" s="286">
        <v>294.52999999999997</v>
      </c>
      <c r="J739" s="286">
        <v>371.39</v>
      </c>
      <c r="K739" s="286">
        <v>332.81</v>
      </c>
      <c r="L739" s="286">
        <v>212.15</v>
      </c>
      <c r="M739" s="286">
        <v>204.38</v>
      </c>
      <c r="N739" s="286">
        <v>200.37</v>
      </c>
      <c r="O739" s="286">
        <v>514.30999999999995</v>
      </c>
      <c r="P739" s="286">
        <v>202.43</v>
      </c>
      <c r="Q739" s="286">
        <v>451.64</v>
      </c>
      <c r="R739" s="286">
        <v>155.47</v>
      </c>
      <c r="S739" s="286">
        <v>101.19</v>
      </c>
      <c r="T739" s="286">
        <v>58.35</v>
      </c>
      <c r="U739" s="286">
        <v>14.76</v>
      </c>
      <c r="V739" s="286">
        <v>184.09</v>
      </c>
      <c r="W739" s="286">
        <v>476.88</v>
      </c>
      <c r="X739" s="286">
        <v>206.33</v>
      </c>
      <c r="Y739" s="286">
        <v>235.01</v>
      </c>
    </row>
    <row r="740" spans="1:25">
      <c r="A740" s="320">
        <v>18</v>
      </c>
      <c r="B740" s="286">
        <v>117.95</v>
      </c>
      <c r="C740" s="286">
        <v>108.41</v>
      </c>
      <c r="D740" s="286">
        <v>122.14</v>
      </c>
      <c r="E740" s="286">
        <v>70.23</v>
      </c>
      <c r="F740" s="286">
        <v>82.67</v>
      </c>
      <c r="G740" s="286">
        <v>146.68</v>
      </c>
      <c r="H740" s="286">
        <v>186.42</v>
      </c>
      <c r="I740" s="286">
        <v>207.65</v>
      </c>
      <c r="J740" s="286">
        <v>248.2</v>
      </c>
      <c r="K740" s="286">
        <v>238.1</v>
      </c>
      <c r="L740" s="286">
        <v>178.65</v>
      </c>
      <c r="M740" s="286">
        <v>127.67</v>
      </c>
      <c r="N740" s="286">
        <v>151.46</v>
      </c>
      <c r="O740" s="286">
        <v>23.1</v>
      </c>
      <c r="P740" s="286">
        <v>23.12</v>
      </c>
      <c r="Q740" s="286">
        <v>0.78</v>
      </c>
      <c r="R740" s="286">
        <v>424.52</v>
      </c>
      <c r="S740" s="286">
        <v>386.99</v>
      </c>
      <c r="T740" s="286">
        <v>1114.74</v>
      </c>
      <c r="U740" s="286">
        <v>94.51</v>
      </c>
      <c r="V740" s="286">
        <v>103.29</v>
      </c>
      <c r="W740" s="286">
        <v>133.61000000000001</v>
      </c>
      <c r="X740" s="286">
        <v>213.35</v>
      </c>
      <c r="Y740" s="286">
        <v>246.28</v>
      </c>
    </row>
    <row r="741" spans="1:25">
      <c r="A741" s="320">
        <v>19</v>
      </c>
      <c r="B741" s="286">
        <v>32.590000000000003</v>
      </c>
      <c r="C741" s="286">
        <v>75.73</v>
      </c>
      <c r="D741" s="286">
        <v>49.82</v>
      </c>
      <c r="E741" s="286">
        <v>0</v>
      </c>
      <c r="F741" s="286">
        <v>46.49</v>
      </c>
      <c r="G741" s="286">
        <v>10.25</v>
      </c>
      <c r="H741" s="286">
        <v>54.11</v>
      </c>
      <c r="I741" s="286">
        <v>51.47</v>
      </c>
      <c r="J741" s="286">
        <v>61.04</v>
      </c>
      <c r="K741" s="286">
        <v>14.32</v>
      </c>
      <c r="L741" s="286">
        <v>17.579999999999998</v>
      </c>
      <c r="M741" s="286">
        <v>0</v>
      </c>
      <c r="N741" s="286">
        <v>0</v>
      </c>
      <c r="O741" s="286">
        <v>76.45</v>
      </c>
      <c r="P741" s="286">
        <v>122.36</v>
      </c>
      <c r="Q741" s="286">
        <v>117.53</v>
      </c>
      <c r="R741" s="286">
        <v>203.19</v>
      </c>
      <c r="S741" s="286">
        <v>271.82</v>
      </c>
      <c r="T741" s="286">
        <v>292.31</v>
      </c>
      <c r="U741" s="286">
        <v>244.05</v>
      </c>
      <c r="V741" s="286">
        <v>227.53</v>
      </c>
      <c r="W741" s="286">
        <v>222.37</v>
      </c>
      <c r="X741" s="286">
        <v>189.37</v>
      </c>
      <c r="Y741" s="286">
        <v>324.36</v>
      </c>
    </row>
    <row r="742" spans="1:25">
      <c r="A742" s="320">
        <v>20</v>
      </c>
      <c r="B742" s="286">
        <v>171.42</v>
      </c>
      <c r="C742" s="286">
        <v>163.22</v>
      </c>
      <c r="D742" s="286">
        <v>134.75</v>
      </c>
      <c r="E742" s="286">
        <v>104.71</v>
      </c>
      <c r="F742" s="286">
        <v>228.32</v>
      </c>
      <c r="G742" s="286">
        <v>172.26</v>
      </c>
      <c r="H742" s="286">
        <v>187.49</v>
      </c>
      <c r="I742" s="286">
        <v>96.93</v>
      </c>
      <c r="J742" s="286">
        <v>171.61</v>
      </c>
      <c r="K742" s="286">
        <v>101.81</v>
      </c>
      <c r="L742" s="286">
        <v>104.06</v>
      </c>
      <c r="M742" s="286">
        <v>199.41</v>
      </c>
      <c r="N742" s="286">
        <v>216.29</v>
      </c>
      <c r="O742" s="286">
        <v>224.24</v>
      </c>
      <c r="P742" s="286">
        <v>120.57</v>
      </c>
      <c r="Q742" s="286">
        <v>152.63</v>
      </c>
      <c r="R742" s="286">
        <v>90.23</v>
      </c>
      <c r="S742" s="286">
        <v>114.94</v>
      </c>
      <c r="T742" s="286">
        <v>148.69</v>
      </c>
      <c r="U742" s="286">
        <v>192.25</v>
      </c>
      <c r="V742" s="286">
        <v>151.49</v>
      </c>
      <c r="W742" s="286">
        <v>126.5</v>
      </c>
      <c r="X742" s="286">
        <v>100.86</v>
      </c>
      <c r="Y742" s="286">
        <v>13.32</v>
      </c>
    </row>
    <row r="743" spans="1:25">
      <c r="A743" s="320">
        <v>21</v>
      </c>
      <c r="B743" s="286">
        <v>0</v>
      </c>
      <c r="C743" s="286">
        <v>0</v>
      </c>
      <c r="D743" s="286">
        <v>1.29</v>
      </c>
      <c r="E743" s="286">
        <v>60.69</v>
      </c>
      <c r="F743" s="286">
        <v>86.6</v>
      </c>
      <c r="G743" s="286">
        <v>0</v>
      </c>
      <c r="H743" s="286">
        <v>35.020000000000003</v>
      </c>
      <c r="I743" s="286">
        <v>36.04</v>
      </c>
      <c r="J743" s="286">
        <v>71.489999999999995</v>
      </c>
      <c r="K743" s="286">
        <v>15.52</v>
      </c>
      <c r="L743" s="286">
        <v>8.11</v>
      </c>
      <c r="M743" s="286">
        <v>0</v>
      </c>
      <c r="N743" s="286">
        <v>53.88</v>
      </c>
      <c r="O743" s="286">
        <v>2.81</v>
      </c>
      <c r="P743" s="286">
        <v>0</v>
      </c>
      <c r="Q743" s="286">
        <v>10.73</v>
      </c>
      <c r="R743" s="286">
        <v>28.15</v>
      </c>
      <c r="S743" s="286">
        <v>0</v>
      </c>
      <c r="T743" s="286">
        <v>22.9</v>
      </c>
      <c r="U743" s="286">
        <v>8.77</v>
      </c>
      <c r="V743" s="286">
        <v>4</v>
      </c>
      <c r="W743" s="286">
        <v>0</v>
      </c>
      <c r="X743" s="286">
        <v>159.66999999999999</v>
      </c>
      <c r="Y743" s="286">
        <v>1288.0899999999999</v>
      </c>
    </row>
    <row r="744" spans="1:25">
      <c r="A744" s="320">
        <v>22</v>
      </c>
      <c r="B744" s="286">
        <v>0</v>
      </c>
      <c r="C744" s="286">
        <v>0</v>
      </c>
      <c r="D744" s="286">
        <v>0</v>
      </c>
      <c r="E744" s="286">
        <v>51.5</v>
      </c>
      <c r="F744" s="286">
        <v>97.87</v>
      </c>
      <c r="G744" s="286">
        <v>0</v>
      </c>
      <c r="H744" s="286">
        <v>0</v>
      </c>
      <c r="I744" s="286">
        <v>0</v>
      </c>
      <c r="J744" s="286">
        <v>0</v>
      </c>
      <c r="K744" s="286">
        <v>0</v>
      </c>
      <c r="L744" s="286">
        <v>0</v>
      </c>
      <c r="M744" s="286">
        <v>0</v>
      </c>
      <c r="N744" s="286">
        <v>0</v>
      </c>
      <c r="O744" s="286">
        <v>0</v>
      </c>
      <c r="P744" s="286">
        <v>0</v>
      </c>
      <c r="Q744" s="286">
        <v>3.74</v>
      </c>
      <c r="R744" s="286">
        <v>27.73</v>
      </c>
      <c r="S744" s="286">
        <v>0</v>
      </c>
      <c r="T744" s="286">
        <v>0</v>
      </c>
      <c r="U744" s="286">
        <v>0</v>
      </c>
      <c r="V744" s="286">
        <v>0</v>
      </c>
      <c r="W744" s="286">
        <v>0</v>
      </c>
      <c r="X744" s="286">
        <v>0</v>
      </c>
      <c r="Y744" s="286">
        <v>0</v>
      </c>
    </row>
    <row r="745" spans="1:25">
      <c r="A745" s="320">
        <v>23</v>
      </c>
      <c r="B745" s="286">
        <v>0</v>
      </c>
      <c r="C745" s="286">
        <v>0</v>
      </c>
      <c r="D745" s="286">
        <v>0</v>
      </c>
      <c r="E745" s="286">
        <v>0</v>
      </c>
      <c r="F745" s="286">
        <v>0</v>
      </c>
      <c r="G745" s="286">
        <v>0</v>
      </c>
      <c r="H745" s="286">
        <v>0</v>
      </c>
      <c r="I745" s="286">
        <v>0</v>
      </c>
      <c r="J745" s="286">
        <v>0</v>
      </c>
      <c r="K745" s="286">
        <v>0</v>
      </c>
      <c r="L745" s="286">
        <v>0</v>
      </c>
      <c r="M745" s="286">
        <v>0</v>
      </c>
      <c r="N745" s="286">
        <v>0</v>
      </c>
      <c r="O745" s="286">
        <v>0</v>
      </c>
      <c r="P745" s="286">
        <v>0</v>
      </c>
      <c r="Q745" s="286">
        <v>0</v>
      </c>
      <c r="R745" s="286">
        <v>0</v>
      </c>
      <c r="S745" s="286">
        <v>0</v>
      </c>
      <c r="T745" s="286">
        <v>0</v>
      </c>
      <c r="U745" s="286">
        <v>0</v>
      </c>
      <c r="V745" s="286">
        <v>0</v>
      </c>
      <c r="W745" s="286">
        <v>0</v>
      </c>
      <c r="X745" s="286">
        <v>0</v>
      </c>
      <c r="Y745" s="286">
        <v>62.46</v>
      </c>
    </row>
    <row r="746" spans="1:25">
      <c r="A746" s="320">
        <v>24</v>
      </c>
      <c r="B746" s="286">
        <v>0</v>
      </c>
      <c r="C746" s="286">
        <v>0</v>
      </c>
      <c r="D746" s="286">
        <v>0.02</v>
      </c>
      <c r="E746" s="286">
        <v>0</v>
      </c>
      <c r="F746" s="286">
        <v>41.46</v>
      </c>
      <c r="G746" s="286">
        <v>101.3</v>
      </c>
      <c r="H746" s="286">
        <v>86.53</v>
      </c>
      <c r="I746" s="286">
        <v>27.39</v>
      </c>
      <c r="J746" s="286">
        <v>0</v>
      </c>
      <c r="K746" s="286">
        <v>0</v>
      </c>
      <c r="L746" s="286">
        <v>0</v>
      </c>
      <c r="M746" s="286">
        <v>0</v>
      </c>
      <c r="N746" s="286">
        <v>0</v>
      </c>
      <c r="O746" s="286">
        <v>202.03</v>
      </c>
      <c r="P746" s="286">
        <v>211.5</v>
      </c>
      <c r="Q746" s="286">
        <v>234.72</v>
      </c>
      <c r="R746" s="286">
        <v>237.43</v>
      </c>
      <c r="S746" s="286">
        <v>222.8</v>
      </c>
      <c r="T746" s="286">
        <v>238.28</v>
      </c>
      <c r="U746" s="286">
        <v>230.49</v>
      </c>
      <c r="V746" s="286">
        <v>266</v>
      </c>
      <c r="W746" s="286">
        <v>240.5</v>
      </c>
      <c r="X746" s="286">
        <v>54.4</v>
      </c>
      <c r="Y746" s="286">
        <v>25.19</v>
      </c>
    </row>
    <row r="747" spans="1:25">
      <c r="A747" s="320">
        <v>25</v>
      </c>
      <c r="B747" s="286">
        <v>216.53</v>
      </c>
      <c r="C747" s="286">
        <v>244.37</v>
      </c>
      <c r="D747" s="286">
        <v>364.47</v>
      </c>
      <c r="E747" s="286">
        <v>315.87</v>
      </c>
      <c r="F747" s="286">
        <v>374.41</v>
      </c>
      <c r="G747" s="286">
        <v>443.42</v>
      </c>
      <c r="H747" s="286">
        <v>366.42</v>
      </c>
      <c r="I747" s="286">
        <v>360.63</v>
      </c>
      <c r="J747" s="286">
        <v>376.39</v>
      </c>
      <c r="K747" s="286">
        <v>410.77</v>
      </c>
      <c r="L747" s="286">
        <v>454.79</v>
      </c>
      <c r="M747" s="286">
        <v>443.16</v>
      </c>
      <c r="N747" s="286">
        <v>426.8</v>
      </c>
      <c r="O747" s="286">
        <v>470.23</v>
      </c>
      <c r="P747" s="286">
        <v>459.33</v>
      </c>
      <c r="Q747" s="286">
        <v>456.55</v>
      </c>
      <c r="R747" s="286">
        <v>436.52</v>
      </c>
      <c r="S747" s="286">
        <v>436.43</v>
      </c>
      <c r="T747" s="286">
        <v>483.86</v>
      </c>
      <c r="U747" s="286">
        <v>1323.4</v>
      </c>
      <c r="V747" s="286">
        <v>1422.21</v>
      </c>
      <c r="W747" s="286">
        <v>1469.64</v>
      </c>
      <c r="X747" s="286">
        <v>1523.64</v>
      </c>
      <c r="Y747" s="286">
        <v>1542.39</v>
      </c>
    </row>
    <row r="748" spans="1:25">
      <c r="A748" s="320">
        <v>26</v>
      </c>
      <c r="B748" s="286">
        <v>9</v>
      </c>
      <c r="C748" s="286">
        <v>208.57</v>
      </c>
      <c r="D748" s="286">
        <v>310.82</v>
      </c>
      <c r="E748" s="286">
        <v>147.35</v>
      </c>
      <c r="F748" s="286">
        <v>199.25</v>
      </c>
      <c r="G748" s="286">
        <v>173.14</v>
      </c>
      <c r="H748" s="286">
        <v>86.15</v>
      </c>
      <c r="I748" s="286">
        <v>156.07</v>
      </c>
      <c r="J748" s="286">
        <v>223.25</v>
      </c>
      <c r="K748" s="286">
        <v>232.7</v>
      </c>
      <c r="L748" s="286">
        <v>246.23</v>
      </c>
      <c r="M748" s="286">
        <v>313.29000000000002</v>
      </c>
      <c r="N748" s="286">
        <v>313.19</v>
      </c>
      <c r="O748" s="286">
        <v>204.75</v>
      </c>
      <c r="P748" s="286">
        <v>206.97</v>
      </c>
      <c r="Q748" s="286">
        <v>454.19</v>
      </c>
      <c r="R748" s="286">
        <v>442.33</v>
      </c>
      <c r="S748" s="286">
        <v>606.17999999999995</v>
      </c>
      <c r="T748" s="286">
        <v>565.17999999999995</v>
      </c>
      <c r="U748" s="286">
        <v>1202.05</v>
      </c>
      <c r="V748" s="286">
        <v>1207.92</v>
      </c>
      <c r="W748" s="286">
        <v>1215.98</v>
      </c>
      <c r="X748" s="286">
        <v>1193.92</v>
      </c>
      <c r="Y748" s="286">
        <v>1397.34</v>
      </c>
    </row>
    <row r="749" spans="1:25">
      <c r="A749" s="320">
        <v>27</v>
      </c>
      <c r="B749" s="286">
        <v>148.30000000000001</v>
      </c>
      <c r="C749" s="286">
        <v>122.61</v>
      </c>
      <c r="D749" s="286">
        <v>164.08</v>
      </c>
      <c r="E749" s="286">
        <v>190.79</v>
      </c>
      <c r="F749" s="286">
        <v>351.9</v>
      </c>
      <c r="G749" s="286">
        <v>292.39</v>
      </c>
      <c r="H749" s="286">
        <v>289.63</v>
      </c>
      <c r="I749" s="286">
        <v>266.25</v>
      </c>
      <c r="J749" s="286">
        <v>337.88</v>
      </c>
      <c r="K749" s="286">
        <v>364.52</v>
      </c>
      <c r="L749" s="286">
        <v>251</v>
      </c>
      <c r="M749" s="286">
        <v>7.53</v>
      </c>
      <c r="N749" s="286">
        <v>60.73</v>
      </c>
      <c r="O749" s="286">
        <v>68.849999999999994</v>
      </c>
      <c r="P749" s="286">
        <v>31.95</v>
      </c>
      <c r="Q749" s="286">
        <v>65.06</v>
      </c>
      <c r="R749" s="286">
        <v>82.87</v>
      </c>
      <c r="S749" s="286">
        <v>20.91</v>
      </c>
      <c r="T749" s="286">
        <v>1.01</v>
      </c>
      <c r="U749" s="286">
        <v>49.51</v>
      </c>
      <c r="V749" s="286">
        <v>0</v>
      </c>
      <c r="W749" s="286">
        <v>0</v>
      </c>
      <c r="X749" s="286">
        <v>1317.17</v>
      </c>
      <c r="Y749" s="286">
        <v>0</v>
      </c>
    </row>
    <row r="750" spans="1:25">
      <c r="A750" s="320">
        <v>28</v>
      </c>
      <c r="B750" s="286">
        <v>163.19999999999999</v>
      </c>
      <c r="C750" s="286">
        <v>178.38</v>
      </c>
      <c r="D750" s="286">
        <v>148.13</v>
      </c>
      <c r="E750" s="286">
        <v>201.97</v>
      </c>
      <c r="F750" s="286">
        <v>179.04</v>
      </c>
      <c r="G750" s="286">
        <v>177.38</v>
      </c>
      <c r="H750" s="286">
        <v>126.45</v>
      </c>
      <c r="I750" s="286">
        <v>62.84</v>
      </c>
      <c r="J750" s="286">
        <v>0</v>
      </c>
      <c r="K750" s="286">
        <v>199.64</v>
      </c>
      <c r="L750" s="286">
        <v>283.08999999999997</v>
      </c>
      <c r="M750" s="286">
        <v>287.52</v>
      </c>
      <c r="N750" s="286">
        <v>312.98</v>
      </c>
      <c r="O750" s="286">
        <v>304.97000000000003</v>
      </c>
      <c r="P750" s="286">
        <v>518.59</v>
      </c>
      <c r="Q750" s="286">
        <v>515.30999999999995</v>
      </c>
      <c r="R750" s="286">
        <v>523.59</v>
      </c>
      <c r="S750" s="286">
        <v>1013.09</v>
      </c>
      <c r="T750" s="286">
        <v>519.86</v>
      </c>
      <c r="U750" s="286">
        <v>526.46</v>
      </c>
      <c r="V750" s="286">
        <v>558.5</v>
      </c>
      <c r="W750" s="286">
        <v>1117.51</v>
      </c>
      <c r="X750" s="286">
        <v>431.1</v>
      </c>
      <c r="Y750" s="286">
        <v>234.61</v>
      </c>
    </row>
    <row r="751" spans="1:25">
      <c r="A751" s="320">
        <v>29</v>
      </c>
      <c r="B751" s="286">
        <v>0</v>
      </c>
      <c r="C751" s="286">
        <v>4.45</v>
      </c>
      <c r="D751" s="286">
        <v>0</v>
      </c>
      <c r="E751" s="286">
        <v>0.05</v>
      </c>
      <c r="F751" s="286">
        <v>0.01</v>
      </c>
      <c r="G751" s="286">
        <v>0</v>
      </c>
      <c r="H751" s="286">
        <v>0</v>
      </c>
      <c r="I751" s="286">
        <v>0</v>
      </c>
      <c r="J751" s="286">
        <v>0</v>
      </c>
      <c r="K751" s="286">
        <v>0</v>
      </c>
      <c r="L751" s="286">
        <v>0</v>
      </c>
      <c r="M751" s="286">
        <v>0</v>
      </c>
      <c r="N751" s="286">
        <v>0</v>
      </c>
      <c r="O751" s="286">
        <v>45.21</v>
      </c>
      <c r="P751" s="286">
        <v>0</v>
      </c>
      <c r="Q751" s="286">
        <v>10.86</v>
      </c>
      <c r="R751" s="286">
        <v>74.58</v>
      </c>
      <c r="S751" s="286">
        <v>0.66</v>
      </c>
      <c r="T751" s="286">
        <v>127.85</v>
      </c>
      <c r="U751" s="286">
        <v>88.83</v>
      </c>
      <c r="V751" s="286">
        <v>88.41</v>
      </c>
      <c r="W751" s="286">
        <v>1.41</v>
      </c>
      <c r="X751" s="286">
        <v>168.99</v>
      </c>
      <c r="Y751" s="286">
        <v>0</v>
      </c>
    </row>
    <row r="752" spans="1:25">
      <c r="A752" s="320">
        <v>30</v>
      </c>
      <c r="B752" s="286">
        <v>0</v>
      </c>
      <c r="C752" s="286">
        <v>0</v>
      </c>
      <c r="D752" s="286">
        <v>0</v>
      </c>
      <c r="E752" s="286">
        <v>0</v>
      </c>
      <c r="F752" s="286">
        <v>0</v>
      </c>
      <c r="G752" s="286">
        <v>0</v>
      </c>
      <c r="H752" s="286">
        <v>0</v>
      </c>
      <c r="I752" s="286">
        <v>0</v>
      </c>
      <c r="J752" s="286">
        <v>0</v>
      </c>
      <c r="K752" s="286">
        <v>0</v>
      </c>
      <c r="L752" s="286">
        <v>0</v>
      </c>
      <c r="M752" s="286">
        <v>0.27</v>
      </c>
      <c r="N752" s="286">
        <v>0</v>
      </c>
      <c r="O752" s="286">
        <v>17.38</v>
      </c>
      <c r="P752" s="286">
        <v>0</v>
      </c>
      <c r="Q752" s="286">
        <v>10.57</v>
      </c>
      <c r="R752" s="286">
        <v>57.36</v>
      </c>
      <c r="S752" s="286">
        <v>159.80000000000001</v>
      </c>
      <c r="T752" s="286">
        <v>206.63</v>
      </c>
      <c r="U752" s="286">
        <v>182.95</v>
      </c>
      <c r="V752" s="286">
        <v>82.49</v>
      </c>
      <c r="W752" s="286">
        <v>0</v>
      </c>
      <c r="X752" s="286">
        <v>0</v>
      </c>
      <c r="Y752" s="286">
        <v>0</v>
      </c>
    </row>
    <row r="753" spans="1:25">
      <c r="A753" s="320">
        <v>31</v>
      </c>
      <c r="B753" s="286">
        <v>4.63</v>
      </c>
      <c r="C753" s="286">
        <v>24.38</v>
      </c>
      <c r="D753" s="286">
        <v>64.760000000000005</v>
      </c>
      <c r="E753" s="286">
        <v>37.93</v>
      </c>
      <c r="F753" s="286">
        <v>78.81</v>
      </c>
      <c r="G753" s="286">
        <v>58.9</v>
      </c>
      <c r="H753" s="286">
        <v>76.510000000000005</v>
      </c>
      <c r="I753" s="286">
        <v>225.01</v>
      </c>
      <c r="J753" s="286">
        <v>198.14</v>
      </c>
      <c r="K753" s="286">
        <v>176.22</v>
      </c>
      <c r="L753" s="286">
        <v>253.56</v>
      </c>
      <c r="M753" s="286">
        <v>249.88</v>
      </c>
      <c r="N753" s="286">
        <v>202.91</v>
      </c>
      <c r="O753" s="286">
        <v>210.36</v>
      </c>
      <c r="P753" s="286">
        <v>213.9</v>
      </c>
      <c r="Q753" s="286">
        <v>207.44</v>
      </c>
      <c r="R753" s="286">
        <v>212.87</v>
      </c>
      <c r="S753" s="286">
        <v>184.92</v>
      </c>
      <c r="T753" s="286">
        <v>145.76</v>
      </c>
      <c r="U753" s="286">
        <v>72.09</v>
      </c>
      <c r="V753" s="286">
        <v>623.13</v>
      </c>
      <c r="W753" s="286">
        <v>1432.79</v>
      </c>
      <c r="X753" s="286">
        <v>311.83999999999997</v>
      </c>
      <c r="Y753" s="286">
        <v>777.42</v>
      </c>
    </row>
    <row r="754" spans="1:25">
      <c r="A754" s="310"/>
      <c r="B754" s="310"/>
      <c r="C754" s="310"/>
      <c r="D754" s="31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</row>
    <row r="755" spans="1:25">
      <c r="A755" s="433" t="s">
        <v>218</v>
      </c>
      <c r="B755" s="434" t="s">
        <v>321</v>
      </c>
      <c r="C755" s="434"/>
      <c r="D755" s="434"/>
      <c r="E755" s="434"/>
      <c r="F755" s="434"/>
      <c r="G755" s="434"/>
      <c r="H755" s="434"/>
      <c r="I755" s="434"/>
      <c r="J755" s="434"/>
      <c r="K755" s="434"/>
      <c r="L755" s="434"/>
      <c r="M755" s="434"/>
      <c r="N755" s="434"/>
      <c r="O755" s="434"/>
      <c r="P755" s="434"/>
      <c r="Q755" s="434"/>
      <c r="R755" s="434"/>
      <c r="S755" s="434"/>
      <c r="T755" s="434"/>
      <c r="U755" s="434"/>
      <c r="V755" s="434"/>
      <c r="W755" s="434"/>
      <c r="X755" s="434"/>
      <c r="Y755" s="434"/>
    </row>
    <row r="756" spans="1:25" ht="30">
      <c r="A756" s="433"/>
      <c r="B756" s="311" t="s">
        <v>1</v>
      </c>
      <c r="C756" s="311" t="s">
        <v>2</v>
      </c>
      <c r="D756" s="311" t="s">
        <v>3</v>
      </c>
      <c r="E756" s="311" t="s">
        <v>4</v>
      </c>
      <c r="F756" s="311" t="s">
        <v>5</v>
      </c>
      <c r="G756" s="311" t="s">
        <v>6</v>
      </c>
      <c r="H756" s="311" t="s">
        <v>7</v>
      </c>
      <c r="I756" s="311" t="s">
        <v>8</v>
      </c>
      <c r="J756" s="311" t="s">
        <v>9</v>
      </c>
      <c r="K756" s="311" t="s">
        <v>10</v>
      </c>
      <c r="L756" s="311" t="s">
        <v>11</v>
      </c>
      <c r="M756" s="311" t="s">
        <v>12</v>
      </c>
      <c r="N756" s="311" t="s">
        <v>13</v>
      </c>
      <c r="O756" s="311" t="s">
        <v>14</v>
      </c>
      <c r="P756" s="311" t="s">
        <v>15</v>
      </c>
      <c r="Q756" s="311" t="s">
        <v>16</v>
      </c>
      <c r="R756" s="311" t="s">
        <v>17</v>
      </c>
      <c r="S756" s="311" t="s">
        <v>18</v>
      </c>
      <c r="T756" s="311" t="s">
        <v>19</v>
      </c>
      <c r="U756" s="311" t="s">
        <v>20</v>
      </c>
      <c r="V756" s="311" t="s">
        <v>21</v>
      </c>
      <c r="W756" s="311" t="s">
        <v>22</v>
      </c>
      <c r="X756" s="311" t="s">
        <v>23</v>
      </c>
      <c r="Y756" s="311" t="s">
        <v>24</v>
      </c>
    </row>
    <row r="757" spans="1:25">
      <c r="A757" s="320">
        <v>1</v>
      </c>
      <c r="B757" s="286">
        <v>0</v>
      </c>
      <c r="C757" s="286">
        <v>0</v>
      </c>
      <c r="D757" s="286">
        <v>0</v>
      </c>
      <c r="E757" s="286">
        <v>0</v>
      </c>
      <c r="F757" s="286">
        <v>0</v>
      </c>
      <c r="G757" s="286">
        <v>0</v>
      </c>
      <c r="H757" s="286">
        <v>0</v>
      </c>
      <c r="I757" s="286">
        <v>0</v>
      </c>
      <c r="J757" s="286">
        <v>0</v>
      </c>
      <c r="K757" s="286">
        <v>0</v>
      </c>
      <c r="L757" s="286">
        <v>0</v>
      </c>
      <c r="M757" s="286">
        <v>0</v>
      </c>
      <c r="N757" s="286">
        <v>0</v>
      </c>
      <c r="O757" s="286">
        <v>0</v>
      </c>
      <c r="P757" s="286">
        <v>0</v>
      </c>
      <c r="Q757" s="286">
        <v>0</v>
      </c>
      <c r="R757" s="286">
        <v>0</v>
      </c>
      <c r="S757" s="286">
        <v>0</v>
      </c>
      <c r="T757" s="286">
        <v>0</v>
      </c>
      <c r="U757" s="286">
        <v>0</v>
      </c>
      <c r="V757" s="286">
        <v>0</v>
      </c>
      <c r="W757" s="286">
        <v>0</v>
      </c>
      <c r="X757" s="286">
        <v>0</v>
      </c>
      <c r="Y757" s="286">
        <v>0</v>
      </c>
    </row>
    <row r="758" spans="1:25">
      <c r="A758" s="320">
        <v>2</v>
      </c>
      <c r="B758" s="286">
        <v>0</v>
      </c>
      <c r="C758" s="286">
        <v>0</v>
      </c>
      <c r="D758" s="286">
        <v>0</v>
      </c>
      <c r="E758" s="286">
        <v>0</v>
      </c>
      <c r="F758" s="286">
        <v>0</v>
      </c>
      <c r="G758" s="286">
        <v>0</v>
      </c>
      <c r="H758" s="286">
        <v>0</v>
      </c>
      <c r="I758" s="286">
        <v>0</v>
      </c>
      <c r="J758" s="286">
        <v>0</v>
      </c>
      <c r="K758" s="286">
        <v>0</v>
      </c>
      <c r="L758" s="286">
        <v>0</v>
      </c>
      <c r="M758" s="286">
        <v>0</v>
      </c>
      <c r="N758" s="286">
        <v>0</v>
      </c>
      <c r="O758" s="286">
        <v>0</v>
      </c>
      <c r="P758" s="286">
        <v>0</v>
      </c>
      <c r="Q758" s="286">
        <v>0</v>
      </c>
      <c r="R758" s="286">
        <v>0</v>
      </c>
      <c r="S758" s="286">
        <v>0</v>
      </c>
      <c r="T758" s="286">
        <v>0</v>
      </c>
      <c r="U758" s="286">
        <v>0</v>
      </c>
      <c r="V758" s="286">
        <v>125.07</v>
      </c>
      <c r="W758" s="286">
        <v>139.88999999999999</v>
      </c>
      <c r="X758" s="286">
        <v>0</v>
      </c>
      <c r="Y758" s="286">
        <v>0.18</v>
      </c>
    </row>
    <row r="759" spans="1:25">
      <c r="A759" s="320">
        <v>3</v>
      </c>
      <c r="B759" s="286">
        <v>0</v>
      </c>
      <c r="C759" s="286">
        <v>0</v>
      </c>
      <c r="D759" s="286">
        <v>0</v>
      </c>
      <c r="E759" s="286">
        <v>0</v>
      </c>
      <c r="F759" s="286">
        <v>0</v>
      </c>
      <c r="G759" s="286">
        <v>0</v>
      </c>
      <c r="H759" s="286">
        <v>0</v>
      </c>
      <c r="I759" s="286">
        <v>0</v>
      </c>
      <c r="J759" s="286">
        <v>0</v>
      </c>
      <c r="K759" s="286">
        <v>0</v>
      </c>
      <c r="L759" s="286">
        <v>0</v>
      </c>
      <c r="M759" s="286">
        <v>0</v>
      </c>
      <c r="N759" s="286">
        <v>0</v>
      </c>
      <c r="O759" s="286">
        <v>0</v>
      </c>
      <c r="P759" s="286">
        <v>0</v>
      </c>
      <c r="Q759" s="286">
        <v>0</v>
      </c>
      <c r="R759" s="286">
        <v>0</v>
      </c>
      <c r="S759" s="286">
        <v>0</v>
      </c>
      <c r="T759" s="286">
        <v>0</v>
      </c>
      <c r="U759" s="286">
        <v>0</v>
      </c>
      <c r="V759" s="286">
        <v>0</v>
      </c>
      <c r="W759" s="286">
        <v>0</v>
      </c>
      <c r="X759" s="286">
        <v>0</v>
      </c>
      <c r="Y759" s="286">
        <v>0</v>
      </c>
    </row>
    <row r="760" spans="1:25">
      <c r="A760" s="320">
        <v>4</v>
      </c>
      <c r="B760" s="286">
        <v>0</v>
      </c>
      <c r="C760" s="286">
        <v>0</v>
      </c>
      <c r="D760" s="286">
        <v>0</v>
      </c>
      <c r="E760" s="286">
        <v>0</v>
      </c>
      <c r="F760" s="286">
        <v>0</v>
      </c>
      <c r="G760" s="286">
        <v>0</v>
      </c>
      <c r="H760" s="286">
        <v>0</v>
      </c>
      <c r="I760" s="286">
        <v>0</v>
      </c>
      <c r="J760" s="286">
        <v>0</v>
      </c>
      <c r="K760" s="286">
        <v>0</v>
      </c>
      <c r="L760" s="286">
        <v>0</v>
      </c>
      <c r="M760" s="286">
        <v>0</v>
      </c>
      <c r="N760" s="286">
        <v>0</v>
      </c>
      <c r="O760" s="286">
        <v>0</v>
      </c>
      <c r="P760" s="286">
        <v>0</v>
      </c>
      <c r="Q760" s="286">
        <v>0</v>
      </c>
      <c r="R760" s="286">
        <v>0</v>
      </c>
      <c r="S760" s="286">
        <v>0</v>
      </c>
      <c r="T760" s="286">
        <v>0</v>
      </c>
      <c r="U760" s="286">
        <v>0</v>
      </c>
      <c r="V760" s="286">
        <v>0</v>
      </c>
      <c r="W760" s="286">
        <v>0</v>
      </c>
      <c r="X760" s="286">
        <v>0</v>
      </c>
      <c r="Y760" s="286">
        <v>0</v>
      </c>
    </row>
    <row r="761" spans="1:25">
      <c r="A761" s="320">
        <v>5</v>
      </c>
      <c r="B761" s="286">
        <v>0</v>
      </c>
      <c r="C761" s="286">
        <v>0</v>
      </c>
      <c r="D761" s="286">
        <v>11.51</v>
      </c>
      <c r="E761" s="286">
        <v>0</v>
      </c>
      <c r="F761" s="286">
        <v>0</v>
      </c>
      <c r="G761" s="286">
        <v>0</v>
      </c>
      <c r="H761" s="286">
        <v>0</v>
      </c>
      <c r="I761" s="286">
        <v>0</v>
      </c>
      <c r="J761" s="286">
        <v>0</v>
      </c>
      <c r="K761" s="286">
        <v>0</v>
      </c>
      <c r="L761" s="286">
        <v>109.6</v>
      </c>
      <c r="M761" s="286">
        <v>191.49</v>
      </c>
      <c r="N761" s="286">
        <v>0</v>
      </c>
      <c r="O761" s="286">
        <v>0</v>
      </c>
      <c r="P761" s="286">
        <v>0</v>
      </c>
      <c r="Q761" s="286">
        <v>0</v>
      </c>
      <c r="R761" s="286">
        <v>0</v>
      </c>
      <c r="S761" s="286">
        <v>0</v>
      </c>
      <c r="T761" s="286">
        <v>0</v>
      </c>
      <c r="U761" s="286">
        <v>0</v>
      </c>
      <c r="V761" s="286">
        <v>0</v>
      </c>
      <c r="W761" s="286">
        <v>0</v>
      </c>
      <c r="X761" s="286">
        <v>0</v>
      </c>
      <c r="Y761" s="286">
        <v>0</v>
      </c>
    </row>
    <row r="762" spans="1:25">
      <c r="A762" s="320">
        <v>6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3" spans="1:25">
      <c r="A763" s="320">
        <v>7</v>
      </c>
      <c r="B763" s="286">
        <v>0</v>
      </c>
      <c r="C763" s="286">
        <v>0</v>
      </c>
      <c r="D763" s="286">
        <v>0</v>
      </c>
      <c r="E763" s="286">
        <v>0</v>
      </c>
      <c r="F763" s="286">
        <v>0</v>
      </c>
      <c r="G763" s="286">
        <v>0</v>
      </c>
      <c r="H763" s="286">
        <v>0</v>
      </c>
      <c r="I763" s="286">
        <v>0</v>
      </c>
      <c r="J763" s="286">
        <v>0</v>
      </c>
      <c r="K763" s="286">
        <v>0</v>
      </c>
      <c r="L763" s="286">
        <v>0</v>
      </c>
      <c r="M763" s="286">
        <v>0</v>
      </c>
      <c r="N763" s="286">
        <v>0</v>
      </c>
      <c r="O763" s="286">
        <v>0</v>
      </c>
      <c r="P763" s="286">
        <v>0</v>
      </c>
      <c r="Q763" s="286">
        <v>0</v>
      </c>
      <c r="R763" s="286">
        <v>0</v>
      </c>
      <c r="S763" s="286">
        <v>0</v>
      </c>
      <c r="T763" s="286">
        <v>0</v>
      </c>
      <c r="U763" s="286">
        <v>0</v>
      </c>
      <c r="V763" s="286">
        <v>0</v>
      </c>
      <c r="W763" s="286">
        <v>17.75</v>
      </c>
      <c r="X763" s="286">
        <v>0</v>
      </c>
      <c r="Y763" s="286">
        <v>0</v>
      </c>
    </row>
    <row r="764" spans="1:25">
      <c r="A764" s="320">
        <v>8</v>
      </c>
      <c r="B764" s="286">
        <v>0</v>
      </c>
      <c r="C764" s="286">
        <v>0</v>
      </c>
      <c r="D764" s="286">
        <v>0</v>
      </c>
      <c r="E764" s="286">
        <v>0</v>
      </c>
      <c r="F764" s="286">
        <v>0</v>
      </c>
      <c r="G764" s="286">
        <v>0</v>
      </c>
      <c r="H764" s="286">
        <v>0.95</v>
      </c>
      <c r="I764" s="286">
        <v>69.52</v>
      </c>
      <c r="J764" s="286">
        <v>5.37</v>
      </c>
      <c r="K764" s="286">
        <v>4.91</v>
      </c>
      <c r="L764" s="286">
        <v>19.41</v>
      </c>
      <c r="M764" s="286">
        <v>70.150000000000006</v>
      </c>
      <c r="N764" s="286">
        <v>93.61</v>
      </c>
      <c r="O764" s="286">
        <v>93.68</v>
      </c>
      <c r="P764" s="286">
        <v>120.32</v>
      </c>
      <c r="Q764" s="286">
        <v>46.62</v>
      </c>
      <c r="R764" s="286">
        <v>159.68</v>
      </c>
      <c r="S764" s="286">
        <v>135.05000000000001</v>
      </c>
      <c r="T764" s="286">
        <v>102.86</v>
      </c>
      <c r="U764" s="286">
        <v>208.79</v>
      </c>
      <c r="V764" s="286">
        <v>383.18</v>
      </c>
      <c r="W764" s="286">
        <v>385.77</v>
      </c>
      <c r="X764" s="286">
        <v>243.34</v>
      </c>
      <c r="Y764" s="286">
        <v>343.93</v>
      </c>
    </row>
    <row r="765" spans="1:25">
      <c r="A765" s="320">
        <v>9</v>
      </c>
      <c r="B765" s="286">
        <v>0</v>
      </c>
      <c r="C765" s="286">
        <v>0</v>
      </c>
      <c r="D765" s="286">
        <v>0</v>
      </c>
      <c r="E765" s="286">
        <v>0</v>
      </c>
      <c r="F765" s="286">
        <v>0</v>
      </c>
      <c r="G765" s="286">
        <v>65.040000000000006</v>
      </c>
      <c r="H765" s="286">
        <v>30.68</v>
      </c>
      <c r="I765" s="286">
        <v>27.35</v>
      </c>
      <c r="J765" s="286">
        <v>64.099999999999994</v>
      </c>
      <c r="K765" s="286">
        <v>107.78</v>
      </c>
      <c r="L765" s="286">
        <v>0</v>
      </c>
      <c r="M765" s="286">
        <v>0</v>
      </c>
      <c r="N765" s="286">
        <v>0</v>
      </c>
      <c r="O765" s="286">
        <v>0</v>
      </c>
      <c r="P765" s="286">
        <v>0</v>
      </c>
      <c r="Q765" s="286">
        <v>0</v>
      </c>
      <c r="R765" s="286">
        <v>0</v>
      </c>
      <c r="S765" s="286">
        <v>0</v>
      </c>
      <c r="T765" s="286">
        <v>0</v>
      </c>
      <c r="U765" s="286">
        <v>0</v>
      </c>
      <c r="V765" s="286">
        <v>0</v>
      </c>
      <c r="W765" s="286">
        <v>0</v>
      </c>
      <c r="X765" s="286">
        <v>126</v>
      </c>
      <c r="Y765" s="286">
        <v>253.46</v>
      </c>
    </row>
    <row r="766" spans="1:25">
      <c r="A766" s="320">
        <v>10</v>
      </c>
      <c r="B766" s="286">
        <v>163.84</v>
      </c>
      <c r="C766" s="286">
        <v>0</v>
      </c>
      <c r="D766" s="286">
        <v>0</v>
      </c>
      <c r="E766" s="286">
        <v>0</v>
      </c>
      <c r="F766" s="286">
        <v>0</v>
      </c>
      <c r="G766" s="286">
        <v>20.86</v>
      </c>
      <c r="H766" s="286">
        <v>0</v>
      </c>
      <c r="I766" s="286">
        <v>0</v>
      </c>
      <c r="J766" s="286">
        <v>0</v>
      </c>
      <c r="K766" s="286">
        <v>0</v>
      </c>
      <c r="L766" s="286">
        <v>13.94</v>
      </c>
      <c r="M766" s="286">
        <v>12.68</v>
      </c>
      <c r="N766" s="286">
        <v>0</v>
      </c>
      <c r="O766" s="286">
        <v>0</v>
      </c>
      <c r="P766" s="286">
        <v>19.46</v>
      </c>
      <c r="Q766" s="286">
        <v>0</v>
      </c>
      <c r="R766" s="286">
        <v>7.49</v>
      </c>
      <c r="S766" s="286">
        <v>67.7</v>
      </c>
      <c r="T766" s="286">
        <v>125.58</v>
      </c>
      <c r="U766" s="286">
        <v>195.71</v>
      </c>
      <c r="V766" s="286">
        <v>164.91</v>
      </c>
      <c r="W766" s="286">
        <v>135.13999999999999</v>
      </c>
      <c r="X766" s="286">
        <v>0</v>
      </c>
      <c r="Y766" s="286">
        <v>35.659999999999997</v>
      </c>
    </row>
    <row r="767" spans="1:25">
      <c r="A767" s="320">
        <v>11</v>
      </c>
      <c r="B767" s="286">
        <v>0</v>
      </c>
      <c r="C767" s="286">
        <v>0</v>
      </c>
      <c r="D767" s="286">
        <v>0</v>
      </c>
      <c r="E767" s="286">
        <v>0</v>
      </c>
      <c r="F767" s="286">
        <v>0</v>
      </c>
      <c r="G767" s="286">
        <v>0</v>
      </c>
      <c r="H767" s="286">
        <v>0</v>
      </c>
      <c r="I767" s="286">
        <v>0</v>
      </c>
      <c r="J767" s="286">
        <v>0</v>
      </c>
      <c r="K767" s="286">
        <v>0</v>
      </c>
      <c r="L767" s="286">
        <v>0</v>
      </c>
      <c r="M767" s="286">
        <v>0</v>
      </c>
      <c r="N767" s="286">
        <v>0</v>
      </c>
      <c r="O767" s="286">
        <v>0</v>
      </c>
      <c r="P767" s="286">
        <v>0</v>
      </c>
      <c r="Q767" s="286">
        <v>0</v>
      </c>
      <c r="R767" s="286">
        <v>0</v>
      </c>
      <c r="S767" s="286">
        <v>0</v>
      </c>
      <c r="T767" s="286">
        <v>0</v>
      </c>
      <c r="U767" s="286">
        <v>0</v>
      </c>
      <c r="V767" s="286">
        <v>0</v>
      </c>
      <c r="W767" s="286">
        <v>0</v>
      </c>
      <c r="X767" s="286">
        <v>0</v>
      </c>
      <c r="Y767" s="286">
        <v>0</v>
      </c>
    </row>
    <row r="768" spans="1:25">
      <c r="A768" s="320">
        <v>12</v>
      </c>
      <c r="B768" s="286">
        <v>0</v>
      </c>
      <c r="C768" s="286">
        <v>0</v>
      </c>
      <c r="D768" s="286">
        <v>0</v>
      </c>
      <c r="E768" s="286">
        <v>0</v>
      </c>
      <c r="F768" s="286">
        <v>0</v>
      </c>
      <c r="G768" s="286">
        <v>0</v>
      </c>
      <c r="H768" s="286">
        <v>0</v>
      </c>
      <c r="I768" s="286">
        <v>0</v>
      </c>
      <c r="J768" s="286">
        <v>0</v>
      </c>
      <c r="K768" s="286">
        <v>0</v>
      </c>
      <c r="L768" s="286">
        <v>0</v>
      </c>
      <c r="M768" s="286">
        <v>0</v>
      </c>
      <c r="N768" s="286">
        <v>0</v>
      </c>
      <c r="O768" s="286">
        <v>0</v>
      </c>
      <c r="P768" s="286">
        <v>0</v>
      </c>
      <c r="Q768" s="286">
        <v>0</v>
      </c>
      <c r="R768" s="286">
        <v>0</v>
      </c>
      <c r="S768" s="286">
        <v>0</v>
      </c>
      <c r="T768" s="286">
        <v>0</v>
      </c>
      <c r="U768" s="286">
        <v>0</v>
      </c>
      <c r="V768" s="286">
        <v>0</v>
      </c>
      <c r="W768" s="286">
        <v>0</v>
      </c>
      <c r="X768" s="286">
        <v>0</v>
      </c>
      <c r="Y768" s="286">
        <v>0</v>
      </c>
    </row>
    <row r="769" spans="1:25">
      <c r="A769" s="320">
        <v>13</v>
      </c>
      <c r="B769" s="286">
        <v>0</v>
      </c>
      <c r="C769" s="286">
        <v>0</v>
      </c>
      <c r="D769" s="286">
        <v>0</v>
      </c>
      <c r="E769" s="286">
        <v>0</v>
      </c>
      <c r="F769" s="286">
        <v>0</v>
      </c>
      <c r="G769" s="286">
        <v>0</v>
      </c>
      <c r="H769" s="286">
        <v>0</v>
      </c>
      <c r="I769" s="286">
        <v>0</v>
      </c>
      <c r="J769" s="286">
        <v>0</v>
      </c>
      <c r="K769" s="286">
        <v>0</v>
      </c>
      <c r="L769" s="286">
        <v>0</v>
      </c>
      <c r="M769" s="286">
        <v>0</v>
      </c>
      <c r="N769" s="286">
        <v>0</v>
      </c>
      <c r="O769" s="286">
        <v>0</v>
      </c>
      <c r="P769" s="286">
        <v>0</v>
      </c>
      <c r="Q769" s="286">
        <v>0</v>
      </c>
      <c r="R769" s="286">
        <v>0</v>
      </c>
      <c r="S769" s="286">
        <v>0</v>
      </c>
      <c r="T769" s="286">
        <v>0</v>
      </c>
      <c r="U769" s="286">
        <v>0</v>
      </c>
      <c r="V769" s="286">
        <v>0</v>
      </c>
      <c r="W769" s="286">
        <v>0</v>
      </c>
      <c r="X769" s="286">
        <v>52.91</v>
      </c>
      <c r="Y769" s="286">
        <v>143.1</v>
      </c>
    </row>
    <row r="770" spans="1:25">
      <c r="A770" s="320">
        <v>14</v>
      </c>
      <c r="B770" s="286">
        <v>0</v>
      </c>
      <c r="C770" s="286">
        <v>0</v>
      </c>
      <c r="D770" s="286">
        <v>0</v>
      </c>
      <c r="E770" s="286">
        <v>0</v>
      </c>
      <c r="F770" s="286">
        <v>0</v>
      </c>
      <c r="G770" s="286">
        <v>0</v>
      </c>
      <c r="H770" s="286">
        <v>0</v>
      </c>
      <c r="I770" s="286">
        <v>0</v>
      </c>
      <c r="J770" s="286">
        <v>0</v>
      </c>
      <c r="K770" s="286">
        <v>0</v>
      </c>
      <c r="L770" s="286">
        <v>0</v>
      </c>
      <c r="M770" s="286">
        <v>0</v>
      </c>
      <c r="N770" s="286">
        <v>0</v>
      </c>
      <c r="O770" s="286">
        <v>0</v>
      </c>
      <c r="P770" s="286">
        <v>0</v>
      </c>
      <c r="Q770" s="286">
        <v>0</v>
      </c>
      <c r="R770" s="286">
        <v>0</v>
      </c>
      <c r="S770" s="286">
        <v>0</v>
      </c>
      <c r="T770" s="286">
        <v>29.15</v>
      </c>
      <c r="U770" s="286">
        <v>0</v>
      </c>
      <c r="V770" s="286">
        <v>0</v>
      </c>
      <c r="W770" s="286">
        <v>0</v>
      </c>
      <c r="X770" s="286">
        <v>0</v>
      </c>
      <c r="Y770" s="286">
        <v>0</v>
      </c>
    </row>
    <row r="771" spans="1:25">
      <c r="A771" s="320">
        <v>15</v>
      </c>
      <c r="B771" s="286">
        <v>59.67</v>
      </c>
      <c r="C771" s="286">
        <v>0</v>
      </c>
      <c r="D771" s="286">
        <v>0</v>
      </c>
      <c r="E771" s="286">
        <v>0</v>
      </c>
      <c r="F771" s="286">
        <v>0</v>
      </c>
      <c r="G771" s="286">
        <v>0</v>
      </c>
      <c r="H771" s="286">
        <v>0</v>
      </c>
      <c r="I771" s="286">
        <v>0</v>
      </c>
      <c r="J771" s="286">
        <v>22.78</v>
      </c>
      <c r="K771" s="286">
        <v>0</v>
      </c>
      <c r="L771" s="286">
        <v>0</v>
      </c>
      <c r="M771" s="286">
        <v>0</v>
      </c>
      <c r="N771" s="286">
        <v>30.69</v>
      </c>
      <c r="O771" s="286">
        <v>91.91</v>
      </c>
      <c r="P771" s="286">
        <v>38.76</v>
      </c>
      <c r="Q771" s="286">
        <v>29.02</v>
      </c>
      <c r="R771" s="286">
        <v>0</v>
      </c>
      <c r="S771" s="286">
        <v>0</v>
      </c>
      <c r="T771" s="286">
        <v>0</v>
      </c>
      <c r="U771" s="286">
        <v>0</v>
      </c>
      <c r="V771" s="286">
        <v>0</v>
      </c>
      <c r="W771" s="286">
        <v>0</v>
      </c>
      <c r="X771" s="286">
        <v>0</v>
      </c>
      <c r="Y771" s="286">
        <v>0</v>
      </c>
    </row>
    <row r="772" spans="1:25">
      <c r="A772" s="320">
        <v>16</v>
      </c>
      <c r="B772" s="286">
        <v>38.22</v>
      </c>
      <c r="C772" s="286">
        <v>55.66</v>
      </c>
      <c r="D772" s="286">
        <v>0</v>
      </c>
      <c r="E772" s="286">
        <v>0</v>
      </c>
      <c r="F772" s="286">
        <v>0</v>
      </c>
      <c r="G772" s="286">
        <v>0</v>
      </c>
      <c r="H772" s="286">
        <v>0</v>
      </c>
      <c r="I772" s="286">
        <v>0</v>
      </c>
      <c r="J772" s="286">
        <v>0</v>
      </c>
      <c r="K772" s="286">
        <v>0</v>
      </c>
      <c r="L772" s="286">
        <v>0</v>
      </c>
      <c r="M772" s="286">
        <v>0</v>
      </c>
      <c r="N772" s="286">
        <v>0</v>
      </c>
      <c r="O772" s="286">
        <v>0</v>
      </c>
      <c r="P772" s="286">
        <v>0</v>
      </c>
      <c r="Q772" s="286">
        <v>0</v>
      </c>
      <c r="R772" s="286">
        <v>0</v>
      </c>
      <c r="S772" s="286">
        <v>0</v>
      </c>
      <c r="T772" s="286">
        <v>0</v>
      </c>
      <c r="U772" s="286">
        <v>0</v>
      </c>
      <c r="V772" s="286">
        <v>0</v>
      </c>
      <c r="W772" s="286">
        <v>0</v>
      </c>
      <c r="X772" s="286">
        <v>0</v>
      </c>
      <c r="Y772" s="286">
        <v>0</v>
      </c>
    </row>
    <row r="773" spans="1:25">
      <c r="A773" s="320">
        <v>17</v>
      </c>
      <c r="B773" s="286">
        <v>0</v>
      </c>
      <c r="C773" s="286">
        <v>0</v>
      </c>
      <c r="D773" s="286">
        <v>0</v>
      </c>
      <c r="E773" s="286">
        <v>0</v>
      </c>
      <c r="F773" s="286">
        <v>0</v>
      </c>
      <c r="G773" s="286">
        <v>0</v>
      </c>
      <c r="H773" s="286">
        <v>0</v>
      </c>
      <c r="I773" s="286">
        <v>0</v>
      </c>
      <c r="J773" s="286">
        <v>0</v>
      </c>
      <c r="K773" s="286">
        <v>0</v>
      </c>
      <c r="L773" s="286">
        <v>0</v>
      </c>
      <c r="M773" s="286">
        <v>0</v>
      </c>
      <c r="N773" s="286">
        <v>0</v>
      </c>
      <c r="O773" s="286">
        <v>0</v>
      </c>
      <c r="P773" s="286">
        <v>0</v>
      </c>
      <c r="Q773" s="286">
        <v>0</v>
      </c>
      <c r="R773" s="286">
        <v>0</v>
      </c>
      <c r="S773" s="286">
        <v>0</v>
      </c>
      <c r="T773" s="286">
        <v>0</v>
      </c>
      <c r="U773" s="286">
        <v>0</v>
      </c>
      <c r="V773" s="286">
        <v>0</v>
      </c>
      <c r="W773" s="286">
        <v>0</v>
      </c>
      <c r="X773" s="286">
        <v>0</v>
      </c>
      <c r="Y773" s="286">
        <v>0</v>
      </c>
    </row>
    <row r="774" spans="1:25">
      <c r="A774" s="320">
        <v>18</v>
      </c>
      <c r="B774" s="286">
        <v>0</v>
      </c>
      <c r="C774" s="286">
        <v>0</v>
      </c>
      <c r="D774" s="286">
        <v>0</v>
      </c>
      <c r="E774" s="286">
        <v>0</v>
      </c>
      <c r="F774" s="286">
        <v>0</v>
      </c>
      <c r="G774" s="286">
        <v>0</v>
      </c>
      <c r="H774" s="286">
        <v>0</v>
      </c>
      <c r="I774" s="286">
        <v>0</v>
      </c>
      <c r="J774" s="286">
        <v>0</v>
      </c>
      <c r="K774" s="286">
        <v>0</v>
      </c>
      <c r="L774" s="286">
        <v>0</v>
      </c>
      <c r="M774" s="286">
        <v>0</v>
      </c>
      <c r="N774" s="286">
        <v>0</v>
      </c>
      <c r="O774" s="286">
        <v>0</v>
      </c>
      <c r="P774" s="286">
        <v>0</v>
      </c>
      <c r="Q774" s="286">
        <v>9.32</v>
      </c>
      <c r="R774" s="286">
        <v>0</v>
      </c>
      <c r="S774" s="286">
        <v>0</v>
      </c>
      <c r="T774" s="286">
        <v>0</v>
      </c>
      <c r="U774" s="286">
        <v>0</v>
      </c>
      <c r="V774" s="286">
        <v>0</v>
      </c>
      <c r="W774" s="286">
        <v>0</v>
      </c>
      <c r="X774" s="286">
        <v>0</v>
      </c>
      <c r="Y774" s="286">
        <v>0</v>
      </c>
    </row>
    <row r="775" spans="1:25">
      <c r="A775" s="320">
        <v>19</v>
      </c>
      <c r="B775" s="286">
        <v>0</v>
      </c>
      <c r="C775" s="286">
        <v>0</v>
      </c>
      <c r="D775" s="286">
        <v>0</v>
      </c>
      <c r="E775" s="286">
        <v>15.17</v>
      </c>
      <c r="F775" s="286">
        <v>0</v>
      </c>
      <c r="G775" s="286">
        <v>0</v>
      </c>
      <c r="H775" s="286">
        <v>0</v>
      </c>
      <c r="I775" s="286">
        <v>0</v>
      </c>
      <c r="J775" s="286">
        <v>0</v>
      </c>
      <c r="K775" s="286">
        <v>0</v>
      </c>
      <c r="L775" s="286">
        <v>0</v>
      </c>
      <c r="M775" s="286">
        <v>83.64</v>
      </c>
      <c r="N775" s="286">
        <v>59.82</v>
      </c>
      <c r="O775" s="286">
        <v>0</v>
      </c>
      <c r="P775" s="286">
        <v>0</v>
      </c>
      <c r="Q775" s="286">
        <v>0</v>
      </c>
      <c r="R775" s="286">
        <v>0</v>
      </c>
      <c r="S775" s="286">
        <v>0</v>
      </c>
      <c r="T775" s="286">
        <v>0</v>
      </c>
      <c r="U775" s="286">
        <v>0</v>
      </c>
      <c r="V775" s="286">
        <v>0</v>
      </c>
      <c r="W775" s="286">
        <v>0</v>
      </c>
      <c r="X775" s="286">
        <v>0</v>
      </c>
      <c r="Y775" s="286">
        <v>0</v>
      </c>
    </row>
    <row r="776" spans="1:25">
      <c r="A776" s="320">
        <v>20</v>
      </c>
      <c r="B776" s="286">
        <v>0</v>
      </c>
      <c r="C776" s="286">
        <v>0</v>
      </c>
      <c r="D776" s="286">
        <v>0</v>
      </c>
      <c r="E776" s="286">
        <v>0</v>
      </c>
      <c r="F776" s="286">
        <v>0</v>
      </c>
      <c r="G776" s="286">
        <v>0</v>
      </c>
      <c r="H776" s="286">
        <v>0</v>
      </c>
      <c r="I776" s="286">
        <v>0</v>
      </c>
      <c r="J776" s="286">
        <v>0</v>
      </c>
      <c r="K776" s="286">
        <v>0</v>
      </c>
      <c r="L776" s="286">
        <v>0</v>
      </c>
      <c r="M776" s="286">
        <v>0</v>
      </c>
      <c r="N776" s="286">
        <v>0</v>
      </c>
      <c r="O776" s="286">
        <v>0</v>
      </c>
      <c r="P776" s="286">
        <v>0</v>
      </c>
      <c r="Q776" s="286">
        <v>0</v>
      </c>
      <c r="R776" s="286">
        <v>0</v>
      </c>
      <c r="S776" s="286">
        <v>0</v>
      </c>
      <c r="T776" s="286">
        <v>0</v>
      </c>
      <c r="U776" s="286">
        <v>0</v>
      </c>
      <c r="V776" s="286">
        <v>0</v>
      </c>
      <c r="W776" s="286">
        <v>0</v>
      </c>
      <c r="X776" s="286">
        <v>0</v>
      </c>
      <c r="Y776" s="286">
        <v>0</v>
      </c>
    </row>
    <row r="777" spans="1:25">
      <c r="A777" s="320">
        <v>21</v>
      </c>
      <c r="B777" s="286">
        <v>32.369999999999997</v>
      </c>
      <c r="C777" s="286">
        <v>73.58</v>
      </c>
      <c r="D777" s="286">
        <v>0.83</v>
      </c>
      <c r="E777" s="286">
        <v>0</v>
      </c>
      <c r="F777" s="286">
        <v>0</v>
      </c>
      <c r="G777" s="286">
        <v>23.1</v>
      </c>
      <c r="H777" s="286">
        <v>0</v>
      </c>
      <c r="I777" s="286">
        <v>0</v>
      </c>
      <c r="J777" s="286">
        <v>0</v>
      </c>
      <c r="K777" s="286">
        <v>0</v>
      </c>
      <c r="L777" s="286">
        <v>0</v>
      </c>
      <c r="M777" s="286">
        <v>49.86</v>
      </c>
      <c r="N777" s="286">
        <v>0</v>
      </c>
      <c r="O777" s="286">
        <v>0</v>
      </c>
      <c r="P777" s="286">
        <v>25.31</v>
      </c>
      <c r="Q777" s="286">
        <v>0</v>
      </c>
      <c r="R777" s="286">
        <v>0</v>
      </c>
      <c r="S777" s="286">
        <v>119.08</v>
      </c>
      <c r="T777" s="286">
        <v>0</v>
      </c>
      <c r="U777" s="286">
        <v>0</v>
      </c>
      <c r="V777" s="286">
        <v>0</v>
      </c>
      <c r="W777" s="286">
        <v>18.420000000000002</v>
      </c>
      <c r="X777" s="286">
        <v>0</v>
      </c>
      <c r="Y777" s="286">
        <v>0</v>
      </c>
    </row>
    <row r="778" spans="1:25">
      <c r="A778" s="320">
        <v>22</v>
      </c>
      <c r="B778" s="286">
        <v>48.24</v>
      </c>
      <c r="C778" s="286">
        <v>41.67</v>
      </c>
      <c r="D778" s="286">
        <v>10.73</v>
      </c>
      <c r="E778" s="286">
        <v>0</v>
      </c>
      <c r="F778" s="286">
        <v>0</v>
      </c>
      <c r="G778" s="286">
        <v>71.47</v>
      </c>
      <c r="H778" s="286">
        <v>128.11000000000001</v>
      </c>
      <c r="I778" s="286">
        <v>88.42</v>
      </c>
      <c r="J778" s="286">
        <v>83.72</v>
      </c>
      <c r="K778" s="286">
        <v>93.88</v>
      </c>
      <c r="L778" s="286">
        <v>109.9</v>
      </c>
      <c r="M778" s="286">
        <v>159.22</v>
      </c>
      <c r="N778" s="286">
        <v>148.04</v>
      </c>
      <c r="O778" s="286">
        <v>33.979999999999997</v>
      </c>
      <c r="P778" s="286">
        <v>39.380000000000003</v>
      </c>
      <c r="Q778" s="286">
        <v>0.87</v>
      </c>
      <c r="R778" s="286">
        <v>0</v>
      </c>
      <c r="S778" s="286">
        <v>100.83</v>
      </c>
      <c r="T778" s="286">
        <v>67.58</v>
      </c>
      <c r="U778" s="286">
        <v>58.36</v>
      </c>
      <c r="V778" s="286">
        <v>74.37</v>
      </c>
      <c r="W778" s="286">
        <v>73</v>
      </c>
      <c r="X778" s="286">
        <v>69.790000000000006</v>
      </c>
      <c r="Y778" s="286">
        <v>257.10000000000002</v>
      </c>
    </row>
    <row r="779" spans="1:25">
      <c r="A779" s="320">
        <v>23</v>
      </c>
      <c r="B779" s="286">
        <v>119.63</v>
      </c>
      <c r="C779" s="286">
        <v>193.9</v>
      </c>
      <c r="D779" s="286">
        <v>168.58</v>
      </c>
      <c r="E779" s="286">
        <v>122.22</v>
      </c>
      <c r="F779" s="286">
        <v>52.42</v>
      </c>
      <c r="G779" s="286">
        <v>115.43</v>
      </c>
      <c r="H779" s="286">
        <v>147.30000000000001</v>
      </c>
      <c r="I779" s="286">
        <v>123.65</v>
      </c>
      <c r="J779" s="286">
        <v>176.84</v>
      </c>
      <c r="K779" s="286">
        <v>143.35</v>
      </c>
      <c r="L779" s="286">
        <v>163.76</v>
      </c>
      <c r="M779" s="286">
        <v>189.35</v>
      </c>
      <c r="N779" s="286">
        <v>130.88</v>
      </c>
      <c r="O779" s="286">
        <v>181.46</v>
      </c>
      <c r="P779" s="286">
        <v>147.86000000000001</v>
      </c>
      <c r="Q779" s="286">
        <v>207.42</v>
      </c>
      <c r="R779" s="286">
        <v>113.73</v>
      </c>
      <c r="S779" s="286">
        <v>206.97</v>
      </c>
      <c r="T779" s="286">
        <v>226.46</v>
      </c>
      <c r="U779" s="286">
        <v>224.65</v>
      </c>
      <c r="V779" s="286">
        <v>129.81</v>
      </c>
      <c r="W779" s="286">
        <v>94.49</v>
      </c>
      <c r="X779" s="286">
        <v>91.92</v>
      </c>
      <c r="Y779" s="286">
        <v>0</v>
      </c>
    </row>
    <row r="780" spans="1:25">
      <c r="A780" s="320">
        <v>24</v>
      </c>
      <c r="B780" s="286">
        <v>63.99</v>
      </c>
      <c r="C780" s="286">
        <v>54.02</v>
      </c>
      <c r="D780" s="286">
        <v>5.21</v>
      </c>
      <c r="E780" s="286">
        <v>12.45</v>
      </c>
      <c r="F780" s="286">
        <v>0</v>
      </c>
      <c r="G780" s="286">
        <v>0</v>
      </c>
      <c r="H780" s="286">
        <v>0</v>
      </c>
      <c r="I780" s="286">
        <v>0</v>
      </c>
      <c r="J780" s="286">
        <v>51.33</v>
      </c>
      <c r="K780" s="286">
        <v>46.07</v>
      </c>
      <c r="L780" s="286">
        <v>39.68</v>
      </c>
      <c r="M780" s="286">
        <v>25.62</v>
      </c>
      <c r="N780" s="286">
        <v>21.55</v>
      </c>
      <c r="O780" s="286">
        <v>0</v>
      </c>
      <c r="P780" s="286">
        <v>0</v>
      </c>
      <c r="Q780" s="286">
        <v>0</v>
      </c>
      <c r="R780" s="286">
        <v>0</v>
      </c>
      <c r="S780" s="286">
        <v>0</v>
      </c>
      <c r="T780" s="286">
        <v>0</v>
      </c>
      <c r="U780" s="286">
        <v>0</v>
      </c>
      <c r="V780" s="286">
        <v>0</v>
      </c>
      <c r="W780" s="286">
        <v>0</v>
      </c>
      <c r="X780" s="286">
        <v>0</v>
      </c>
      <c r="Y780" s="286">
        <v>0</v>
      </c>
    </row>
    <row r="781" spans="1:25">
      <c r="A781" s="320">
        <v>25</v>
      </c>
      <c r="B781" s="286">
        <v>0</v>
      </c>
      <c r="C781" s="286">
        <v>0</v>
      </c>
      <c r="D781" s="286">
        <v>0</v>
      </c>
      <c r="E781" s="286">
        <v>0</v>
      </c>
      <c r="F781" s="286">
        <v>0</v>
      </c>
      <c r="G781" s="286">
        <v>0</v>
      </c>
      <c r="H781" s="286">
        <v>0</v>
      </c>
      <c r="I781" s="286">
        <v>0</v>
      </c>
      <c r="J781" s="286">
        <v>0</v>
      </c>
      <c r="K781" s="286">
        <v>0</v>
      </c>
      <c r="L781" s="286">
        <v>0</v>
      </c>
      <c r="M781" s="286">
        <v>0</v>
      </c>
      <c r="N781" s="286">
        <v>0</v>
      </c>
      <c r="O781" s="286">
        <v>0</v>
      </c>
      <c r="P781" s="286">
        <v>0</v>
      </c>
      <c r="Q781" s="286">
        <v>0</v>
      </c>
      <c r="R781" s="286">
        <v>0</v>
      </c>
      <c r="S781" s="286">
        <v>0</v>
      </c>
      <c r="T781" s="286">
        <v>0</v>
      </c>
      <c r="U781" s="286">
        <v>0</v>
      </c>
      <c r="V781" s="286">
        <v>0</v>
      </c>
      <c r="W781" s="286">
        <v>0</v>
      </c>
      <c r="X781" s="286">
        <v>0</v>
      </c>
      <c r="Y781" s="286">
        <v>0</v>
      </c>
    </row>
    <row r="782" spans="1:25">
      <c r="A782" s="320">
        <v>26</v>
      </c>
      <c r="B782" s="286">
        <v>0</v>
      </c>
      <c r="C782" s="286">
        <v>0</v>
      </c>
      <c r="D782" s="286">
        <v>0</v>
      </c>
      <c r="E782" s="286">
        <v>0</v>
      </c>
      <c r="F782" s="286">
        <v>0</v>
      </c>
      <c r="G782" s="286">
        <v>0</v>
      </c>
      <c r="H782" s="286">
        <v>0</v>
      </c>
      <c r="I782" s="286">
        <v>0</v>
      </c>
      <c r="J782" s="286">
        <v>0</v>
      </c>
      <c r="K782" s="286">
        <v>0</v>
      </c>
      <c r="L782" s="286">
        <v>0</v>
      </c>
      <c r="M782" s="286">
        <v>0</v>
      </c>
      <c r="N782" s="286">
        <v>0</v>
      </c>
      <c r="O782" s="286">
        <v>0</v>
      </c>
      <c r="P782" s="286">
        <v>0</v>
      </c>
      <c r="Q782" s="286">
        <v>0</v>
      </c>
      <c r="R782" s="286">
        <v>0</v>
      </c>
      <c r="S782" s="286">
        <v>0</v>
      </c>
      <c r="T782" s="286">
        <v>0</v>
      </c>
      <c r="U782" s="286">
        <v>0</v>
      </c>
      <c r="V782" s="286">
        <v>0</v>
      </c>
      <c r="W782" s="286">
        <v>0</v>
      </c>
      <c r="X782" s="286">
        <v>0</v>
      </c>
      <c r="Y782" s="286">
        <v>0</v>
      </c>
    </row>
    <row r="783" spans="1:25">
      <c r="A783" s="320">
        <v>27</v>
      </c>
      <c r="B783" s="286">
        <v>0</v>
      </c>
      <c r="C783" s="286">
        <v>0</v>
      </c>
      <c r="D783" s="286">
        <v>0</v>
      </c>
      <c r="E783" s="286">
        <v>0</v>
      </c>
      <c r="F783" s="286">
        <v>0</v>
      </c>
      <c r="G783" s="286">
        <v>0</v>
      </c>
      <c r="H783" s="286">
        <v>0</v>
      </c>
      <c r="I783" s="286">
        <v>0</v>
      </c>
      <c r="J783" s="286">
        <v>0</v>
      </c>
      <c r="K783" s="286">
        <v>0</v>
      </c>
      <c r="L783" s="286">
        <v>0</v>
      </c>
      <c r="M783" s="286">
        <v>0</v>
      </c>
      <c r="N783" s="286">
        <v>0</v>
      </c>
      <c r="O783" s="286">
        <v>0</v>
      </c>
      <c r="P783" s="286">
        <v>0</v>
      </c>
      <c r="Q783" s="286">
        <v>0</v>
      </c>
      <c r="R783" s="286">
        <v>0</v>
      </c>
      <c r="S783" s="286">
        <v>0</v>
      </c>
      <c r="T783" s="286">
        <v>5.93</v>
      </c>
      <c r="U783" s="286">
        <v>0</v>
      </c>
      <c r="V783" s="286">
        <v>14.13</v>
      </c>
      <c r="W783" s="286">
        <v>87.01</v>
      </c>
      <c r="X783" s="286">
        <v>0</v>
      </c>
      <c r="Y783" s="286">
        <v>25.17</v>
      </c>
    </row>
    <row r="784" spans="1:25">
      <c r="A784" s="320">
        <v>28</v>
      </c>
      <c r="B784" s="286">
        <v>0</v>
      </c>
      <c r="C784" s="286">
        <v>0</v>
      </c>
      <c r="D784" s="286">
        <v>0</v>
      </c>
      <c r="E784" s="286">
        <v>0</v>
      </c>
      <c r="F784" s="286">
        <v>0</v>
      </c>
      <c r="G784" s="286">
        <v>0</v>
      </c>
      <c r="H784" s="286">
        <v>0</v>
      </c>
      <c r="I784" s="286">
        <v>0</v>
      </c>
      <c r="J784" s="286">
        <v>19.899999999999999</v>
      </c>
      <c r="K784" s="286">
        <v>0</v>
      </c>
      <c r="L784" s="286">
        <v>0</v>
      </c>
      <c r="M784" s="286">
        <v>0</v>
      </c>
      <c r="N784" s="286">
        <v>0</v>
      </c>
      <c r="O784" s="286">
        <v>0</v>
      </c>
      <c r="P784" s="286">
        <v>0</v>
      </c>
      <c r="Q784" s="286">
        <v>0</v>
      </c>
      <c r="R784" s="286">
        <v>0</v>
      </c>
      <c r="S784" s="286">
        <v>0</v>
      </c>
      <c r="T784" s="286">
        <v>0</v>
      </c>
      <c r="U784" s="286">
        <v>0</v>
      </c>
      <c r="V784" s="286">
        <v>0</v>
      </c>
      <c r="W784" s="286">
        <v>0</v>
      </c>
      <c r="X784" s="286">
        <v>0</v>
      </c>
      <c r="Y784" s="286">
        <v>0</v>
      </c>
    </row>
    <row r="785" spans="1:129">
      <c r="A785" s="320">
        <v>29</v>
      </c>
      <c r="B785" s="286">
        <v>14.04</v>
      </c>
      <c r="C785" s="286">
        <v>0</v>
      </c>
      <c r="D785" s="286">
        <v>19.25</v>
      </c>
      <c r="E785" s="286">
        <v>2.86</v>
      </c>
      <c r="F785" s="286">
        <v>4.87</v>
      </c>
      <c r="G785" s="286">
        <v>29.09</v>
      </c>
      <c r="H785" s="286">
        <v>133.11000000000001</v>
      </c>
      <c r="I785" s="286">
        <v>31.84</v>
      </c>
      <c r="J785" s="286">
        <v>113.17</v>
      </c>
      <c r="K785" s="286">
        <v>113.2</v>
      </c>
      <c r="L785" s="286">
        <v>41.61</v>
      </c>
      <c r="M785" s="286">
        <v>6.9</v>
      </c>
      <c r="N785" s="286">
        <v>37.15</v>
      </c>
      <c r="O785" s="286">
        <v>0</v>
      </c>
      <c r="P785" s="286">
        <v>12.18</v>
      </c>
      <c r="Q785" s="286">
        <v>0</v>
      </c>
      <c r="R785" s="286">
        <v>0</v>
      </c>
      <c r="S785" s="286">
        <v>0.64</v>
      </c>
      <c r="T785" s="286">
        <v>0</v>
      </c>
      <c r="U785" s="286">
        <v>0</v>
      </c>
      <c r="V785" s="286">
        <v>0</v>
      </c>
      <c r="W785" s="286">
        <v>0.88</v>
      </c>
      <c r="X785" s="286">
        <v>0</v>
      </c>
      <c r="Y785" s="286">
        <v>212.83</v>
      </c>
    </row>
    <row r="786" spans="1:129">
      <c r="A786" s="320">
        <v>30</v>
      </c>
      <c r="B786" s="286">
        <v>90.29</v>
      </c>
      <c r="C786" s="286">
        <v>75.94</v>
      </c>
      <c r="D786" s="286">
        <v>131.52000000000001</v>
      </c>
      <c r="E786" s="286">
        <v>146.97999999999999</v>
      </c>
      <c r="F786" s="286">
        <v>63.93</v>
      </c>
      <c r="G786" s="286">
        <v>73.569999999999993</v>
      </c>
      <c r="H786" s="286">
        <v>119.58</v>
      </c>
      <c r="I786" s="286">
        <v>119.15</v>
      </c>
      <c r="J786" s="286">
        <v>140.06</v>
      </c>
      <c r="K786" s="286">
        <v>141.26</v>
      </c>
      <c r="L786" s="286">
        <v>88.71</v>
      </c>
      <c r="M786" s="286">
        <v>2.3199999999999998</v>
      </c>
      <c r="N786" s="286">
        <v>29.77</v>
      </c>
      <c r="O786" s="286">
        <v>0</v>
      </c>
      <c r="P786" s="286">
        <v>15.55</v>
      </c>
      <c r="Q786" s="286">
        <v>0</v>
      </c>
      <c r="R786" s="286">
        <v>0</v>
      </c>
      <c r="S786" s="286">
        <v>0</v>
      </c>
      <c r="T786" s="286">
        <v>0</v>
      </c>
      <c r="U786" s="286">
        <v>0</v>
      </c>
      <c r="V786" s="286">
        <v>0</v>
      </c>
      <c r="W786" s="286">
        <v>154.66999999999999</v>
      </c>
      <c r="X786" s="286">
        <v>46.44</v>
      </c>
      <c r="Y786" s="286">
        <v>23.3</v>
      </c>
    </row>
    <row r="787" spans="1:129">
      <c r="A787" s="320">
        <v>31</v>
      </c>
      <c r="B787" s="286">
        <v>0</v>
      </c>
      <c r="C787" s="286">
        <v>0</v>
      </c>
      <c r="D787" s="286">
        <v>0</v>
      </c>
      <c r="E787" s="286">
        <v>0</v>
      </c>
      <c r="F787" s="286">
        <v>0</v>
      </c>
      <c r="G787" s="286">
        <v>0</v>
      </c>
      <c r="H787" s="286">
        <v>0</v>
      </c>
      <c r="I787" s="286">
        <v>0</v>
      </c>
      <c r="J787" s="286">
        <v>0</v>
      </c>
      <c r="K787" s="286">
        <v>0</v>
      </c>
      <c r="L787" s="286">
        <v>0</v>
      </c>
      <c r="M787" s="286">
        <v>0</v>
      </c>
      <c r="N787" s="286">
        <v>0</v>
      </c>
      <c r="O787" s="286">
        <v>0</v>
      </c>
      <c r="P787" s="286">
        <v>0</v>
      </c>
      <c r="Q787" s="286">
        <v>0</v>
      </c>
      <c r="R787" s="286">
        <v>0</v>
      </c>
      <c r="S787" s="286">
        <v>0</v>
      </c>
      <c r="T787" s="286">
        <v>0</v>
      </c>
      <c r="U787" s="286">
        <v>0</v>
      </c>
      <c r="V787" s="286">
        <v>0</v>
      </c>
      <c r="W787" s="286">
        <v>0</v>
      </c>
      <c r="X787" s="286">
        <v>0</v>
      </c>
      <c r="Y787" s="286">
        <v>0</v>
      </c>
    </row>
    <row r="788" spans="1:129" s="292" customFormat="1">
      <c r="A788" s="316"/>
      <c r="B788" s="318"/>
      <c r="C788" s="318"/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295"/>
      <c r="AA788" s="295"/>
      <c r="AB788" s="295"/>
      <c r="AC788" s="295"/>
      <c r="AD788" s="295"/>
      <c r="AE788" s="295"/>
      <c r="AF788" s="295"/>
      <c r="AG788" s="295"/>
      <c r="AH788" s="295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5"/>
      <c r="AS788" s="295"/>
      <c r="AT788" s="295"/>
      <c r="AU788" s="295"/>
      <c r="AV788" s="295"/>
      <c r="AW788" s="295"/>
      <c r="AX788" s="295"/>
      <c r="AY788" s="295"/>
      <c r="AZ788" s="295"/>
      <c r="BA788" s="295"/>
      <c r="BB788" s="295"/>
      <c r="BC788" s="295"/>
      <c r="BD788" s="295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5"/>
      <c r="BO788" s="295"/>
      <c r="BP788" s="295"/>
      <c r="BQ788" s="295"/>
      <c r="BR788" s="295"/>
      <c r="BS788" s="295"/>
      <c r="BT788" s="295"/>
      <c r="BU788" s="295"/>
      <c r="BV788" s="295"/>
      <c r="BW788" s="295"/>
      <c r="BX788" s="295"/>
      <c r="BY788" s="295"/>
      <c r="BZ788" s="295"/>
      <c r="CA788" s="295"/>
      <c r="CB788" s="295"/>
      <c r="CC788" s="295"/>
      <c r="CD788" s="295"/>
      <c r="CE788" s="295"/>
      <c r="CF788" s="295"/>
      <c r="CG788" s="295"/>
      <c r="CH788" s="295"/>
      <c r="CI788" s="295"/>
      <c r="CJ788" s="295"/>
      <c r="CK788" s="295"/>
      <c r="CL788" s="295"/>
      <c r="CM788" s="295"/>
      <c r="CN788" s="295"/>
      <c r="CO788" s="295"/>
      <c r="CP788" s="295"/>
      <c r="CQ788" s="295"/>
      <c r="CR788" s="295"/>
      <c r="CS788" s="295"/>
      <c r="CT788" s="295"/>
      <c r="CU788" s="295"/>
      <c r="CV788" s="295"/>
      <c r="CW788" s="295"/>
      <c r="CX788" s="295"/>
      <c r="CY788" s="295"/>
      <c r="CZ788" s="295"/>
      <c r="DA788" s="295"/>
      <c r="DB788" s="295"/>
      <c r="DC788" s="295"/>
      <c r="DD788" s="295"/>
      <c r="DE788" s="295"/>
      <c r="DF788" s="295"/>
      <c r="DG788" s="295"/>
      <c r="DH788" s="295"/>
      <c r="DI788" s="295"/>
      <c r="DJ788" s="295"/>
      <c r="DK788" s="295"/>
      <c r="DL788" s="295"/>
      <c r="DM788" s="295"/>
      <c r="DN788" s="295"/>
      <c r="DO788" s="295"/>
      <c r="DP788" s="295"/>
      <c r="DQ788" s="295"/>
      <c r="DR788" s="295"/>
      <c r="DS788" s="295"/>
      <c r="DT788" s="295"/>
      <c r="DU788" s="295"/>
      <c r="DV788" s="295"/>
      <c r="DW788" s="295"/>
      <c r="DX788" s="295"/>
      <c r="DY788" s="295"/>
    </row>
    <row r="789" spans="1:129" s="292" customFormat="1" ht="15.75" customHeight="1">
      <c r="A789" s="316"/>
      <c r="B789" s="459" t="s">
        <v>230</v>
      </c>
      <c r="C789" s="459"/>
      <c r="D789" s="459"/>
      <c r="E789" s="459"/>
      <c r="F789" s="459"/>
      <c r="G789" s="459"/>
      <c r="H789" s="459"/>
      <c r="I789" s="459"/>
      <c r="J789" s="459"/>
      <c r="K789" s="459"/>
      <c r="L789" s="459"/>
      <c r="M789" s="459"/>
      <c r="N789" s="459"/>
      <c r="O789" s="459"/>
      <c r="P789" s="459"/>
      <c r="Q789" s="459"/>
      <c r="R789" s="296">
        <v>9.73</v>
      </c>
      <c r="S789" s="319"/>
      <c r="T789" s="319"/>
      <c r="U789" s="319"/>
      <c r="V789" s="319"/>
      <c r="W789" s="319"/>
      <c r="X789" s="319"/>
      <c r="Y789" s="31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  <c r="AQ789" s="269"/>
      <c r="AR789" s="269"/>
      <c r="AS789" s="269"/>
      <c r="AT789" s="269"/>
      <c r="AU789" s="269"/>
      <c r="AV789" s="269"/>
      <c r="AW789" s="269"/>
      <c r="AX789" s="269"/>
      <c r="AY789" s="269"/>
      <c r="AZ789" s="269"/>
      <c r="BA789" s="269"/>
      <c r="BB789" s="269"/>
      <c r="BC789" s="269"/>
      <c r="BD789" s="269"/>
      <c r="BE789" s="269"/>
      <c r="BF789" s="269"/>
      <c r="BG789" s="269"/>
      <c r="BH789" s="269"/>
      <c r="BI789" s="269"/>
      <c r="BJ789" s="269"/>
      <c r="BK789" s="269"/>
      <c r="BL789" s="269"/>
      <c r="BM789" s="269"/>
      <c r="BN789" s="269"/>
      <c r="BO789" s="269"/>
      <c r="BP789" s="269"/>
      <c r="BQ789" s="269"/>
      <c r="BR789" s="269"/>
      <c r="BS789" s="269"/>
      <c r="BT789" s="269"/>
      <c r="BU789" s="269"/>
      <c r="BV789" s="269"/>
      <c r="BW789" s="269"/>
      <c r="BX789" s="269"/>
      <c r="BY789" s="269"/>
      <c r="BZ789" s="269"/>
      <c r="CA789" s="269"/>
      <c r="CB789" s="269"/>
      <c r="CC789" s="269"/>
      <c r="CD789" s="269"/>
      <c r="CE789" s="269"/>
      <c r="CF789" s="269"/>
      <c r="CG789" s="269"/>
      <c r="CH789" s="269"/>
      <c r="CI789" s="269"/>
      <c r="CJ789" s="269"/>
      <c r="CK789" s="269"/>
      <c r="CL789" s="269"/>
      <c r="CM789" s="269"/>
      <c r="CN789" s="269"/>
      <c r="CO789" s="269"/>
      <c r="CP789" s="269"/>
      <c r="CQ789" s="269"/>
      <c r="CR789" s="269"/>
      <c r="CS789" s="269"/>
      <c r="CT789" s="269"/>
      <c r="CU789" s="269"/>
      <c r="CV789" s="269"/>
      <c r="CW789" s="269"/>
      <c r="CX789" s="269"/>
      <c r="CY789" s="269"/>
      <c r="CZ789" s="269"/>
      <c r="DA789" s="269"/>
      <c r="DB789" s="269"/>
      <c r="DC789" s="269"/>
      <c r="DD789" s="269"/>
      <c r="DE789" s="269"/>
      <c r="DF789" s="269"/>
      <c r="DG789" s="269"/>
      <c r="DH789" s="269"/>
      <c r="DI789" s="269"/>
      <c r="DJ789" s="269"/>
      <c r="DK789" s="269"/>
      <c r="DL789" s="269"/>
      <c r="DM789" s="269"/>
      <c r="DN789" s="269"/>
      <c r="DO789" s="269"/>
      <c r="DP789" s="269"/>
      <c r="DQ789" s="269"/>
      <c r="DR789" s="269"/>
      <c r="DS789" s="269"/>
      <c r="DT789" s="269"/>
      <c r="DU789" s="269"/>
      <c r="DV789" s="269"/>
      <c r="DW789" s="269"/>
      <c r="DX789" s="269"/>
      <c r="DY789" s="269"/>
    </row>
    <row r="790" spans="1:129" s="292" customFormat="1" ht="15.75" customHeight="1">
      <c r="A790" s="316"/>
      <c r="B790" s="459" t="s">
        <v>231</v>
      </c>
      <c r="C790" s="459"/>
      <c r="D790" s="459"/>
      <c r="E790" s="459"/>
      <c r="F790" s="459"/>
      <c r="G790" s="459"/>
      <c r="H790" s="459"/>
      <c r="I790" s="459"/>
      <c r="J790" s="459"/>
      <c r="K790" s="459"/>
      <c r="L790" s="459"/>
      <c r="M790" s="459"/>
      <c r="N790" s="459"/>
      <c r="O790" s="459"/>
      <c r="P790" s="459"/>
      <c r="Q790" s="459"/>
      <c r="R790" s="296">
        <v>262.17</v>
      </c>
      <c r="S790" s="319"/>
      <c r="T790" s="319"/>
      <c r="U790" s="319"/>
      <c r="V790" s="319"/>
      <c r="W790" s="319"/>
      <c r="X790" s="319"/>
      <c r="Y790" s="31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  <c r="AQ790" s="269"/>
      <c r="AR790" s="269"/>
      <c r="AS790" s="269"/>
      <c r="AT790" s="269"/>
      <c r="AU790" s="269"/>
      <c r="AV790" s="269"/>
      <c r="AW790" s="269"/>
      <c r="AX790" s="269"/>
      <c r="AY790" s="269"/>
      <c r="AZ790" s="269"/>
      <c r="BA790" s="269"/>
      <c r="BB790" s="269"/>
      <c r="BC790" s="269"/>
      <c r="BD790" s="269"/>
      <c r="BE790" s="269"/>
      <c r="BF790" s="269"/>
      <c r="BG790" s="269"/>
      <c r="BH790" s="269"/>
      <c r="BI790" s="269"/>
      <c r="BJ790" s="269"/>
      <c r="BK790" s="269"/>
      <c r="BL790" s="269"/>
      <c r="BM790" s="269"/>
      <c r="BN790" s="269"/>
      <c r="BO790" s="269"/>
      <c r="BP790" s="269"/>
      <c r="BQ790" s="269"/>
      <c r="BR790" s="269"/>
      <c r="BS790" s="269"/>
      <c r="BT790" s="269"/>
      <c r="BU790" s="269"/>
      <c r="BV790" s="269"/>
      <c r="BW790" s="269"/>
      <c r="BX790" s="269"/>
      <c r="BY790" s="269"/>
      <c r="BZ790" s="269"/>
      <c r="CA790" s="269"/>
      <c r="CB790" s="269"/>
      <c r="CC790" s="269"/>
      <c r="CD790" s="269"/>
      <c r="CE790" s="269"/>
      <c r="CF790" s="269"/>
      <c r="CG790" s="269"/>
      <c r="CH790" s="269"/>
      <c r="CI790" s="269"/>
      <c r="CJ790" s="269"/>
      <c r="CK790" s="269"/>
      <c r="CL790" s="269"/>
      <c r="CM790" s="269"/>
      <c r="CN790" s="269"/>
      <c r="CO790" s="269"/>
      <c r="CP790" s="269"/>
      <c r="CQ790" s="269"/>
      <c r="CR790" s="269"/>
      <c r="CS790" s="269"/>
      <c r="CT790" s="269"/>
      <c r="CU790" s="269"/>
      <c r="CV790" s="269"/>
      <c r="CW790" s="269"/>
      <c r="CX790" s="269"/>
      <c r="CY790" s="269"/>
      <c r="CZ790" s="269"/>
      <c r="DA790" s="269"/>
      <c r="DB790" s="269"/>
      <c r="DC790" s="269"/>
      <c r="DD790" s="269"/>
      <c r="DE790" s="269"/>
      <c r="DF790" s="269"/>
      <c r="DG790" s="269"/>
      <c r="DH790" s="269"/>
      <c r="DI790" s="269"/>
      <c r="DJ790" s="269"/>
      <c r="DK790" s="269"/>
      <c r="DL790" s="269"/>
      <c r="DM790" s="269"/>
      <c r="DN790" s="269"/>
      <c r="DO790" s="269"/>
      <c r="DP790" s="269"/>
      <c r="DQ790" s="269"/>
      <c r="DR790" s="269"/>
      <c r="DS790" s="269"/>
      <c r="DT790" s="269"/>
      <c r="DU790" s="269"/>
      <c r="DV790" s="269"/>
      <c r="DW790" s="269"/>
      <c r="DX790" s="269"/>
      <c r="DY790" s="269"/>
    </row>
    <row r="791" spans="1:129">
      <c r="A791" s="310"/>
      <c r="B791" s="310"/>
      <c r="C791" s="310"/>
      <c r="D791" s="31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</row>
    <row r="792" spans="1:129" s="332" customFormat="1" ht="15.75" thickBot="1">
      <c r="A792" s="353" t="s">
        <v>224</v>
      </c>
      <c r="B792" s="353"/>
      <c r="C792" s="353"/>
      <c r="D792" s="353"/>
      <c r="E792" s="353"/>
      <c r="F792" s="353"/>
      <c r="G792" s="353"/>
      <c r="H792" s="353"/>
      <c r="I792" s="353"/>
      <c r="J792" s="353"/>
      <c r="K792" s="353"/>
      <c r="L792" s="353"/>
      <c r="M792" s="353"/>
      <c r="N792" s="354">
        <v>1002236.25</v>
      </c>
      <c r="O792" s="355"/>
      <c r="P792" s="355"/>
      <c r="Q792" s="355"/>
      <c r="R792" s="355"/>
      <c r="S792" s="355"/>
      <c r="T792" s="355"/>
      <c r="U792" s="355"/>
      <c r="V792" s="355"/>
      <c r="W792" s="355"/>
      <c r="X792" s="355"/>
      <c r="Y792" s="355"/>
    </row>
    <row r="793" spans="1:129" s="357" customFormat="1" ht="15" customHeight="1">
      <c r="A793" s="447" t="s">
        <v>338</v>
      </c>
      <c r="B793" s="448"/>
      <c r="C793" s="448"/>
      <c r="D793" s="448"/>
      <c r="E793" s="448"/>
      <c r="F793" s="448"/>
      <c r="G793" s="448"/>
      <c r="H793" s="448"/>
      <c r="I793" s="448"/>
      <c r="J793" s="448"/>
      <c r="K793" s="448"/>
      <c r="L793" s="448"/>
      <c r="M793" s="448"/>
      <c r="N793" s="359">
        <v>999432.39</v>
      </c>
      <c r="O793" s="356"/>
      <c r="P793" s="356"/>
      <c r="Q793" s="356"/>
      <c r="R793" s="356"/>
      <c r="S793" s="356"/>
      <c r="T793" s="356"/>
      <c r="U793" s="356"/>
      <c r="V793" s="356"/>
      <c r="W793" s="356"/>
      <c r="X793" s="356"/>
      <c r="Y793" s="356"/>
    </row>
    <row r="794" spans="1:129" s="357" customFormat="1">
      <c r="A794" s="445" t="s">
        <v>340</v>
      </c>
      <c r="B794" s="446"/>
      <c r="C794" s="446"/>
      <c r="D794" s="446"/>
      <c r="E794" s="446"/>
      <c r="F794" s="446"/>
      <c r="G794" s="446"/>
      <c r="H794" s="446"/>
      <c r="I794" s="446"/>
      <c r="J794" s="446"/>
      <c r="K794" s="446"/>
      <c r="L794" s="446"/>
      <c r="M794" s="446"/>
      <c r="N794" s="446"/>
      <c r="O794" s="446"/>
      <c r="P794" s="446"/>
      <c r="Q794" s="446"/>
      <c r="R794" s="446"/>
      <c r="S794" s="358">
        <v>2803.86</v>
      </c>
      <c r="T794" s="356"/>
      <c r="U794" s="356"/>
      <c r="V794" s="356"/>
      <c r="W794" s="356"/>
      <c r="X794" s="356"/>
      <c r="Y794" s="356"/>
    </row>
    <row r="795" spans="1:129">
      <c r="A795" s="310"/>
      <c r="B795" s="312"/>
      <c r="C795" s="310"/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60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</row>
    <row r="796" spans="1:129" ht="57" customHeight="1">
      <c r="A796" s="443" t="s">
        <v>232</v>
      </c>
      <c r="B796" s="443"/>
      <c r="C796" s="443"/>
      <c r="D796" s="443"/>
      <c r="E796" s="443"/>
      <c r="F796" s="443"/>
      <c r="G796" s="443"/>
      <c r="H796" s="443"/>
      <c r="I796" s="443"/>
      <c r="J796" s="443"/>
      <c r="K796" s="443"/>
      <c r="L796" s="443"/>
      <c r="M796" s="443"/>
      <c r="N796" s="443"/>
      <c r="O796" s="443"/>
      <c r="P796" s="443"/>
      <c r="Q796" s="443"/>
      <c r="R796" s="443"/>
      <c r="S796" s="443"/>
      <c r="T796" s="443"/>
      <c r="U796" s="443"/>
      <c r="V796" s="443"/>
      <c r="W796" s="443"/>
      <c r="X796" s="443"/>
      <c r="Y796" s="443"/>
    </row>
    <row r="797" spans="1:129">
      <c r="A797" s="312"/>
      <c r="B797" s="313" t="s">
        <v>219</v>
      </c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</row>
    <row r="798" spans="1:129">
      <c r="A798" s="433" t="s">
        <v>218</v>
      </c>
      <c r="B798" s="449" t="s">
        <v>95</v>
      </c>
      <c r="C798" s="449"/>
      <c r="D798" s="449"/>
      <c r="E798" s="449"/>
      <c r="F798" s="449"/>
      <c r="G798" s="449"/>
      <c r="H798" s="449"/>
      <c r="I798" s="449"/>
      <c r="J798" s="449"/>
      <c r="K798" s="449"/>
      <c r="L798" s="449"/>
      <c r="M798" s="449"/>
      <c r="N798" s="449"/>
      <c r="O798" s="449"/>
      <c r="P798" s="449"/>
      <c r="Q798" s="449"/>
      <c r="R798" s="449"/>
      <c r="S798" s="449"/>
      <c r="T798" s="449"/>
      <c r="U798" s="449"/>
      <c r="V798" s="449"/>
      <c r="W798" s="449"/>
      <c r="X798" s="449"/>
      <c r="Y798" s="449"/>
    </row>
    <row r="799" spans="1:129" ht="30">
      <c r="A799" s="433"/>
      <c r="B799" s="311" t="s">
        <v>1</v>
      </c>
      <c r="C799" s="311" t="s">
        <v>2</v>
      </c>
      <c r="D799" s="311" t="s">
        <v>3</v>
      </c>
      <c r="E799" s="311" t="s">
        <v>4</v>
      </c>
      <c r="F799" s="311" t="s">
        <v>5</v>
      </c>
      <c r="G799" s="311" t="s">
        <v>6</v>
      </c>
      <c r="H799" s="311" t="s">
        <v>7</v>
      </c>
      <c r="I799" s="311" t="s">
        <v>8</v>
      </c>
      <c r="J799" s="311" t="s">
        <v>9</v>
      </c>
      <c r="K799" s="311" t="s">
        <v>10</v>
      </c>
      <c r="L799" s="311" t="s">
        <v>11</v>
      </c>
      <c r="M799" s="311" t="s">
        <v>12</v>
      </c>
      <c r="N799" s="311" t="s">
        <v>13</v>
      </c>
      <c r="O799" s="311" t="s">
        <v>14</v>
      </c>
      <c r="P799" s="311" t="s">
        <v>15</v>
      </c>
      <c r="Q799" s="311" t="s">
        <v>16</v>
      </c>
      <c r="R799" s="311" t="s">
        <v>17</v>
      </c>
      <c r="S799" s="311" t="s">
        <v>18</v>
      </c>
      <c r="T799" s="311" t="s">
        <v>19</v>
      </c>
      <c r="U799" s="311" t="s">
        <v>20</v>
      </c>
      <c r="V799" s="311" t="s">
        <v>21</v>
      </c>
      <c r="W799" s="311" t="s">
        <v>22</v>
      </c>
      <c r="X799" s="311" t="s">
        <v>23</v>
      </c>
      <c r="Y799" s="311" t="s">
        <v>24</v>
      </c>
    </row>
    <row r="800" spans="1:129">
      <c r="A800" s="320">
        <v>1</v>
      </c>
      <c r="B800" s="286">
        <v>2776.63</v>
      </c>
      <c r="C800" s="286">
        <v>2788.7</v>
      </c>
      <c r="D800" s="286">
        <v>2799.71</v>
      </c>
      <c r="E800" s="286">
        <v>2632.47</v>
      </c>
      <c r="F800" s="286">
        <v>2620.89</v>
      </c>
      <c r="G800" s="286">
        <v>2747.54</v>
      </c>
      <c r="H800" s="286">
        <v>2821.47</v>
      </c>
      <c r="I800" s="286">
        <v>2847.42</v>
      </c>
      <c r="J800" s="286">
        <v>2890.93</v>
      </c>
      <c r="K800" s="286">
        <v>2890.32</v>
      </c>
      <c r="L800" s="286">
        <v>2885.91</v>
      </c>
      <c r="M800" s="286">
        <v>2881.6</v>
      </c>
      <c r="N800" s="286">
        <v>2881.09</v>
      </c>
      <c r="O800" s="286">
        <v>2889.71</v>
      </c>
      <c r="P800" s="286">
        <v>2899.61</v>
      </c>
      <c r="Q800" s="286">
        <v>2886.6</v>
      </c>
      <c r="R800" s="286">
        <v>2914.63</v>
      </c>
      <c r="S800" s="286">
        <v>2897.03</v>
      </c>
      <c r="T800" s="286">
        <v>2944.95</v>
      </c>
      <c r="U800" s="286">
        <v>2989.82</v>
      </c>
      <c r="V800" s="286">
        <v>2912.39</v>
      </c>
      <c r="W800" s="286">
        <v>2893.58</v>
      </c>
      <c r="X800" s="286">
        <v>2817.84</v>
      </c>
      <c r="Y800" s="286">
        <v>2781.45</v>
      </c>
    </row>
    <row r="801" spans="1:25">
      <c r="A801" s="320">
        <v>2</v>
      </c>
      <c r="B801" s="286">
        <v>2800.77</v>
      </c>
      <c r="C801" s="286">
        <v>2843.7</v>
      </c>
      <c r="D801" s="286">
        <v>2848.65</v>
      </c>
      <c r="E801" s="286">
        <v>2782.05</v>
      </c>
      <c r="F801" s="286">
        <v>2789.56</v>
      </c>
      <c r="G801" s="286">
        <v>2917.61</v>
      </c>
      <c r="H801" s="286">
        <v>2959.91</v>
      </c>
      <c r="I801" s="286">
        <v>2968.98</v>
      </c>
      <c r="J801" s="286">
        <v>2983.46</v>
      </c>
      <c r="K801" s="286">
        <v>2983.47</v>
      </c>
      <c r="L801" s="286">
        <v>2981.78</v>
      </c>
      <c r="M801" s="286">
        <v>2969.25</v>
      </c>
      <c r="N801" s="286">
        <v>2910.72</v>
      </c>
      <c r="O801" s="286">
        <v>2894.71</v>
      </c>
      <c r="P801" s="286">
        <v>2884.38</v>
      </c>
      <c r="Q801" s="286">
        <v>2907.09</v>
      </c>
      <c r="R801" s="286">
        <v>2906.97</v>
      </c>
      <c r="S801" s="286">
        <v>2925.08</v>
      </c>
      <c r="T801" s="286">
        <v>3044.22</v>
      </c>
      <c r="U801" s="286">
        <v>3063.91</v>
      </c>
      <c r="V801" s="286">
        <v>2946.1</v>
      </c>
      <c r="W801" s="286">
        <v>2961.6</v>
      </c>
      <c r="X801" s="286">
        <v>2905.46</v>
      </c>
      <c r="Y801" s="286">
        <v>2766.85</v>
      </c>
    </row>
    <row r="802" spans="1:25">
      <c r="A802" s="320">
        <v>3</v>
      </c>
      <c r="B802" s="286">
        <v>2636.08</v>
      </c>
      <c r="C802" s="286">
        <v>2671.69</v>
      </c>
      <c r="D802" s="286">
        <v>2818.48</v>
      </c>
      <c r="E802" s="286">
        <v>2680.01</v>
      </c>
      <c r="F802" s="286">
        <v>2679.26</v>
      </c>
      <c r="G802" s="286">
        <v>2856.04</v>
      </c>
      <c r="H802" s="286">
        <v>2903.37</v>
      </c>
      <c r="I802" s="286">
        <v>2862.2</v>
      </c>
      <c r="J802" s="286">
        <v>2895.86</v>
      </c>
      <c r="K802" s="286">
        <v>2878.17</v>
      </c>
      <c r="L802" s="286">
        <v>2925.4</v>
      </c>
      <c r="M802" s="286">
        <v>2885.69</v>
      </c>
      <c r="N802" s="286">
        <v>2881.62</v>
      </c>
      <c r="O802" s="286">
        <v>2886.77</v>
      </c>
      <c r="P802" s="286">
        <v>2863.01</v>
      </c>
      <c r="Q802" s="286">
        <v>2886.25</v>
      </c>
      <c r="R802" s="286">
        <v>2896.24</v>
      </c>
      <c r="S802" s="286">
        <v>2924.74</v>
      </c>
      <c r="T802" s="286">
        <v>2987.07</v>
      </c>
      <c r="U802" s="286">
        <v>2964.89</v>
      </c>
      <c r="V802" s="286">
        <v>2901.36</v>
      </c>
      <c r="W802" s="286">
        <v>2873.07</v>
      </c>
      <c r="X802" s="286">
        <v>2790.57</v>
      </c>
      <c r="Y802" s="286">
        <v>2694.46</v>
      </c>
    </row>
    <row r="803" spans="1:25">
      <c r="A803" s="320">
        <v>4</v>
      </c>
      <c r="B803" s="286">
        <v>2632.28</v>
      </c>
      <c r="C803" s="286">
        <v>2666.91</v>
      </c>
      <c r="D803" s="286">
        <v>2869.02</v>
      </c>
      <c r="E803" s="286">
        <v>2667.06</v>
      </c>
      <c r="F803" s="286">
        <v>2694.36</v>
      </c>
      <c r="G803" s="286">
        <v>2827.78</v>
      </c>
      <c r="H803" s="286">
        <v>2883.92</v>
      </c>
      <c r="I803" s="286">
        <v>2969.24</v>
      </c>
      <c r="J803" s="286">
        <v>3060.67</v>
      </c>
      <c r="K803" s="286">
        <v>2977.74</v>
      </c>
      <c r="L803" s="286">
        <v>2972.88</v>
      </c>
      <c r="M803" s="286">
        <v>2938.41</v>
      </c>
      <c r="N803" s="286">
        <v>3022.88</v>
      </c>
      <c r="O803" s="286">
        <v>3009.23</v>
      </c>
      <c r="P803" s="286">
        <v>3036.68</v>
      </c>
      <c r="Q803" s="286">
        <v>3066.49</v>
      </c>
      <c r="R803" s="286">
        <v>3064.69</v>
      </c>
      <c r="S803" s="286">
        <v>3072.94</v>
      </c>
      <c r="T803" s="286">
        <v>3113.5</v>
      </c>
      <c r="U803" s="286">
        <v>3136.09</v>
      </c>
      <c r="V803" s="286">
        <v>3052.73</v>
      </c>
      <c r="W803" s="286">
        <v>2932.32</v>
      </c>
      <c r="X803" s="286">
        <v>2831.59</v>
      </c>
      <c r="Y803" s="286">
        <v>2737.44</v>
      </c>
    </row>
    <row r="804" spans="1:25">
      <c r="A804" s="320">
        <v>5</v>
      </c>
      <c r="B804" s="286">
        <v>2700.31</v>
      </c>
      <c r="C804" s="286">
        <v>2678.56</v>
      </c>
      <c r="D804" s="286">
        <v>2921.28</v>
      </c>
      <c r="E804" s="286">
        <v>2783.73</v>
      </c>
      <c r="F804" s="286">
        <v>2766.3</v>
      </c>
      <c r="G804" s="286">
        <v>2901.63</v>
      </c>
      <c r="H804" s="286">
        <v>2934.85</v>
      </c>
      <c r="I804" s="286">
        <v>2919.32</v>
      </c>
      <c r="J804" s="286">
        <v>2948.97</v>
      </c>
      <c r="K804" s="286">
        <v>2949.07</v>
      </c>
      <c r="L804" s="286">
        <v>2935.94</v>
      </c>
      <c r="M804" s="286">
        <v>2985.35</v>
      </c>
      <c r="N804" s="286">
        <v>2859.42</v>
      </c>
      <c r="O804" s="286">
        <v>2823.55</v>
      </c>
      <c r="P804" s="286">
        <v>2990.16</v>
      </c>
      <c r="Q804" s="286">
        <v>2802.98</v>
      </c>
      <c r="R804" s="286">
        <v>2857.37</v>
      </c>
      <c r="S804" s="286">
        <v>2906.64</v>
      </c>
      <c r="T804" s="286">
        <v>3060.35</v>
      </c>
      <c r="U804" s="286">
        <v>3048.53</v>
      </c>
      <c r="V804" s="286">
        <v>2963.02</v>
      </c>
      <c r="W804" s="286">
        <v>2928.31</v>
      </c>
      <c r="X804" s="286">
        <v>2880.92</v>
      </c>
      <c r="Y804" s="286">
        <v>2800.24</v>
      </c>
    </row>
    <row r="805" spans="1:25">
      <c r="A805" s="320">
        <v>6</v>
      </c>
      <c r="B805" s="286">
        <v>2773.3</v>
      </c>
      <c r="C805" s="286">
        <v>2772.89</v>
      </c>
      <c r="D805" s="286">
        <v>2789.76</v>
      </c>
      <c r="E805" s="286">
        <v>2759.39</v>
      </c>
      <c r="F805" s="286">
        <v>2748.72</v>
      </c>
      <c r="G805" s="286">
        <v>2795.15</v>
      </c>
      <c r="H805" s="286">
        <v>2878.99</v>
      </c>
      <c r="I805" s="286">
        <v>2873.82</v>
      </c>
      <c r="J805" s="286">
        <v>2897.06</v>
      </c>
      <c r="K805" s="286">
        <v>2890.83</v>
      </c>
      <c r="L805" s="286">
        <v>2883.84</v>
      </c>
      <c r="M805" s="286">
        <v>2883.44</v>
      </c>
      <c r="N805" s="286">
        <v>2852.48</v>
      </c>
      <c r="O805" s="286">
        <v>2855.66</v>
      </c>
      <c r="P805" s="286">
        <v>2868.64</v>
      </c>
      <c r="Q805" s="286">
        <v>2894.05</v>
      </c>
      <c r="R805" s="286">
        <v>2874.94</v>
      </c>
      <c r="S805" s="286">
        <v>2890.54</v>
      </c>
      <c r="T805" s="286">
        <v>2935.18</v>
      </c>
      <c r="U805" s="286">
        <v>2984.51</v>
      </c>
      <c r="V805" s="286">
        <v>2899.73</v>
      </c>
      <c r="W805" s="286">
        <v>2843.08</v>
      </c>
      <c r="X805" s="286">
        <v>2776.56</v>
      </c>
      <c r="Y805" s="286">
        <v>2771.81</v>
      </c>
    </row>
    <row r="806" spans="1:25">
      <c r="A806" s="320">
        <v>7</v>
      </c>
      <c r="B806" s="286">
        <v>2640.84</v>
      </c>
      <c r="C806" s="286">
        <v>2662.74</v>
      </c>
      <c r="D806" s="286">
        <v>2732.07</v>
      </c>
      <c r="E806" s="286">
        <v>2775.21</v>
      </c>
      <c r="F806" s="286">
        <v>2767.5</v>
      </c>
      <c r="G806" s="286">
        <v>2932.44</v>
      </c>
      <c r="H806" s="286">
        <v>2985.57</v>
      </c>
      <c r="I806" s="286">
        <v>3001.89</v>
      </c>
      <c r="J806" s="286">
        <v>3007.99</v>
      </c>
      <c r="K806" s="286">
        <v>3001.7</v>
      </c>
      <c r="L806" s="286">
        <v>2985.95</v>
      </c>
      <c r="M806" s="286">
        <v>2984.86</v>
      </c>
      <c r="N806" s="286">
        <v>2963.39</v>
      </c>
      <c r="O806" s="286">
        <v>2963.23</v>
      </c>
      <c r="P806" s="286">
        <v>2962</v>
      </c>
      <c r="Q806" s="286">
        <v>2961.27</v>
      </c>
      <c r="R806" s="286">
        <v>2960.56</v>
      </c>
      <c r="S806" s="286">
        <v>2968.5</v>
      </c>
      <c r="T806" s="286">
        <v>3063.68</v>
      </c>
      <c r="U806" s="286">
        <v>2990.9</v>
      </c>
      <c r="V806" s="286">
        <v>2932.71</v>
      </c>
      <c r="W806" s="286">
        <v>2891.78</v>
      </c>
      <c r="X806" s="286">
        <v>2571.4499999999998</v>
      </c>
      <c r="Y806" s="286">
        <v>2568.13</v>
      </c>
    </row>
    <row r="807" spans="1:25">
      <c r="A807" s="320">
        <v>8</v>
      </c>
      <c r="B807" s="286">
        <v>2585.12</v>
      </c>
      <c r="C807" s="286">
        <v>2590.02</v>
      </c>
      <c r="D807" s="286">
        <v>2637.32</v>
      </c>
      <c r="E807" s="286">
        <v>2697.43</v>
      </c>
      <c r="F807" s="286">
        <v>2733.21</v>
      </c>
      <c r="G807" s="286">
        <v>2827.49</v>
      </c>
      <c r="H807" s="286">
        <v>2869.19</v>
      </c>
      <c r="I807" s="286">
        <v>2927.97</v>
      </c>
      <c r="J807" s="286">
        <v>2935.85</v>
      </c>
      <c r="K807" s="286">
        <v>2929.61</v>
      </c>
      <c r="L807" s="286">
        <v>2918.93</v>
      </c>
      <c r="M807" s="286">
        <v>2911.4</v>
      </c>
      <c r="N807" s="286">
        <v>2906.2</v>
      </c>
      <c r="O807" s="286">
        <v>2896.83</v>
      </c>
      <c r="P807" s="286">
        <v>2927.3</v>
      </c>
      <c r="Q807" s="286">
        <v>2895.13</v>
      </c>
      <c r="R807" s="286">
        <v>2940.27</v>
      </c>
      <c r="S807" s="286">
        <v>2904.41</v>
      </c>
      <c r="T807" s="286">
        <v>2981.01</v>
      </c>
      <c r="U807" s="286">
        <v>2939.97</v>
      </c>
      <c r="V807" s="286">
        <v>2894.84</v>
      </c>
      <c r="W807" s="286">
        <v>2821</v>
      </c>
      <c r="X807" s="286">
        <v>2571.34</v>
      </c>
      <c r="Y807" s="286">
        <v>2541.84</v>
      </c>
    </row>
    <row r="808" spans="1:25">
      <c r="A808" s="320">
        <v>9</v>
      </c>
      <c r="B808" s="286">
        <v>2580.46</v>
      </c>
      <c r="C808" s="286">
        <v>2573.4299999999998</v>
      </c>
      <c r="D808" s="286">
        <v>2597.79</v>
      </c>
      <c r="E808" s="286">
        <v>2663.96</v>
      </c>
      <c r="F808" s="286">
        <v>2738.71</v>
      </c>
      <c r="G808" s="286">
        <v>2823.73</v>
      </c>
      <c r="H808" s="286">
        <v>2786.39</v>
      </c>
      <c r="I808" s="286">
        <v>2827.7</v>
      </c>
      <c r="J808" s="286">
        <v>2827.13</v>
      </c>
      <c r="K808" s="286">
        <v>2826.2</v>
      </c>
      <c r="L808" s="286">
        <v>2825.43</v>
      </c>
      <c r="M808" s="286">
        <v>2824.98</v>
      </c>
      <c r="N808" s="286">
        <v>2825.39</v>
      </c>
      <c r="O808" s="286">
        <v>2825.98</v>
      </c>
      <c r="P808" s="286">
        <v>2826.86</v>
      </c>
      <c r="Q808" s="286">
        <v>2827.14</v>
      </c>
      <c r="R808" s="286">
        <v>2949.45</v>
      </c>
      <c r="S808" s="286">
        <v>3054.84</v>
      </c>
      <c r="T808" s="286">
        <v>3039.92</v>
      </c>
      <c r="U808" s="286">
        <v>2972.55</v>
      </c>
      <c r="V808" s="286">
        <v>2909.54</v>
      </c>
      <c r="W808" s="286">
        <v>2830.42</v>
      </c>
      <c r="X808" s="286">
        <v>2665.93</v>
      </c>
      <c r="Y808" s="286">
        <v>2570.96</v>
      </c>
    </row>
    <row r="809" spans="1:25">
      <c r="A809" s="320">
        <v>10</v>
      </c>
      <c r="B809" s="286">
        <v>2717.6</v>
      </c>
      <c r="C809" s="286">
        <v>2506.92</v>
      </c>
      <c r="D809" s="286">
        <v>2562.67</v>
      </c>
      <c r="E809" s="286">
        <v>2717.27</v>
      </c>
      <c r="F809" s="286">
        <v>2714.03</v>
      </c>
      <c r="G809" s="286">
        <v>2847.53</v>
      </c>
      <c r="H809" s="286">
        <v>2728.82</v>
      </c>
      <c r="I809" s="286">
        <v>2733.97</v>
      </c>
      <c r="J809" s="286">
        <v>2746.03</v>
      </c>
      <c r="K809" s="286">
        <v>2731.16</v>
      </c>
      <c r="L809" s="286">
        <v>2727.99</v>
      </c>
      <c r="M809" s="286">
        <v>2728.01</v>
      </c>
      <c r="N809" s="286">
        <v>2726.61</v>
      </c>
      <c r="O809" s="286">
        <v>2726.86</v>
      </c>
      <c r="P809" s="286">
        <v>2727.69</v>
      </c>
      <c r="Q809" s="286">
        <v>2735.32</v>
      </c>
      <c r="R809" s="286">
        <v>2988.34</v>
      </c>
      <c r="S809" s="286">
        <v>3113.75</v>
      </c>
      <c r="T809" s="286">
        <v>3007.92</v>
      </c>
      <c r="U809" s="286">
        <v>2942.38</v>
      </c>
      <c r="V809" s="286">
        <v>2655.87</v>
      </c>
      <c r="W809" s="286">
        <v>2486.8000000000002</v>
      </c>
      <c r="X809" s="286">
        <v>2339.06</v>
      </c>
      <c r="Y809" s="286">
        <v>2427.9699999999998</v>
      </c>
    </row>
    <row r="810" spans="1:25">
      <c r="A810" s="320">
        <v>11</v>
      </c>
      <c r="B810" s="286">
        <v>2474.7800000000002</v>
      </c>
      <c r="C810" s="286">
        <v>2455.48</v>
      </c>
      <c r="D810" s="286">
        <v>2553.46</v>
      </c>
      <c r="E810" s="286">
        <v>2696</v>
      </c>
      <c r="F810" s="286">
        <v>2698.8</v>
      </c>
      <c r="G810" s="286">
        <v>2734.65</v>
      </c>
      <c r="H810" s="286">
        <v>2704.46</v>
      </c>
      <c r="I810" s="286">
        <v>2701.97</v>
      </c>
      <c r="J810" s="286">
        <v>2711.76</v>
      </c>
      <c r="K810" s="286">
        <v>2716.54</v>
      </c>
      <c r="L810" s="286">
        <v>2713.84</v>
      </c>
      <c r="M810" s="286">
        <v>2705.17</v>
      </c>
      <c r="N810" s="286">
        <v>2702.6</v>
      </c>
      <c r="O810" s="286">
        <v>2703.16</v>
      </c>
      <c r="P810" s="286">
        <v>2700.94</v>
      </c>
      <c r="Q810" s="286">
        <v>2732.59</v>
      </c>
      <c r="R810" s="286">
        <v>2854.06</v>
      </c>
      <c r="S810" s="286">
        <v>2977.08</v>
      </c>
      <c r="T810" s="286">
        <v>2908.18</v>
      </c>
      <c r="U810" s="286">
        <v>2797.86</v>
      </c>
      <c r="V810" s="286">
        <v>2727.67</v>
      </c>
      <c r="W810" s="286">
        <v>2527.4899999999998</v>
      </c>
      <c r="X810" s="286">
        <v>2506.3000000000002</v>
      </c>
      <c r="Y810" s="286">
        <v>2497.2199999999998</v>
      </c>
    </row>
    <row r="811" spans="1:25">
      <c r="A811" s="320">
        <v>12</v>
      </c>
      <c r="B811" s="286">
        <v>2731.75</v>
      </c>
      <c r="C811" s="286">
        <v>2787.87</v>
      </c>
      <c r="D811" s="286">
        <v>2760.31</v>
      </c>
      <c r="E811" s="286">
        <v>2707.59</v>
      </c>
      <c r="F811" s="286">
        <v>2700.48</v>
      </c>
      <c r="G811" s="286">
        <v>2703.69</v>
      </c>
      <c r="H811" s="286">
        <v>2704.24</v>
      </c>
      <c r="I811" s="286">
        <v>2737.96</v>
      </c>
      <c r="J811" s="286">
        <v>2740.14</v>
      </c>
      <c r="K811" s="286">
        <v>2807.25</v>
      </c>
      <c r="L811" s="286">
        <v>2794.75</v>
      </c>
      <c r="M811" s="286">
        <v>2785.97</v>
      </c>
      <c r="N811" s="286">
        <v>2758.43</v>
      </c>
      <c r="O811" s="286">
        <v>2740.41</v>
      </c>
      <c r="P811" s="286">
        <v>2731.06</v>
      </c>
      <c r="Q811" s="286">
        <v>2780.44</v>
      </c>
      <c r="R811" s="286">
        <v>2766.11</v>
      </c>
      <c r="S811" s="286">
        <v>2871.79</v>
      </c>
      <c r="T811" s="286">
        <v>2932.28</v>
      </c>
      <c r="U811" s="286">
        <v>2981.28</v>
      </c>
      <c r="V811" s="286">
        <v>2887.68</v>
      </c>
      <c r="W811" s="286">
        <v>2810.97</v>
      </c>
      <c r="X811" s="286">
        <v>2788.84</v>
      </c>
      <c r="Y811" s="286">
        <v>2779.76</v>
      </c>
    </row>
    <row r="812" spans="1:25">
      <c r="A812" s="320">
        <v>13</v>
      </c>
      <c r="B812" s="286">
        <v>2788.64</v>
      </c>
      <c r="C812" s="286">
        <v>2781.41</v>
      </c>
      <c r="D812" s="286">
        <v>2733.68</v>
      </c>
      <c r="E812" s="286">
        <v>2672.52</v>
      </c>
      <c r="F812" s="286">
        <v>2649.81</v>
      </c>
      <c r="G812" s="286">
        <v>2724.14</v>
      </c>
      <c r="H812" s="286">
        <v>2755.28</v>
      </c>
      <c r="I812" s="286">
        <v>2746.01</v>
      </c>
      <c r="J812" s="286">
        <v>2755.09</v>
      </c>
      <c r="K812" s="286">
        <v>2747.71</v>
      </c>
      <c r="L812" s="286">
        <v>2731.55</v>
      </c>
      <c r="M812" s="286">
        <v>2712.34</v>
      </c>
      <c r="N812" s="286">
        <v>2693.51</v>
      </c>
      <c r="O812" s="286">
        <v>2694.52</v>
      </c>
      <c r="P812" s="286">
        <v>2699.92</v>
      </c>
      <c r="Q812" s="286">
        <v>2723.92</v>
      </c>
      <c r="R812" s="286">
        <v>2720.76</v>
      </c>
      <c r="S812" s="286">
        <v>2823.48</v>
      </c>
      <c r="T812" s="286">
        <v>2880.26</v>
      </c>
      <c r="U812" s="286">
        <v>2921.51</v>
      </c>
      <c r="V812" s="286">
        <v>2871.02</v>
      </c>
      <c r="W812" s="286">
        <v>2840.21</v>
      </c>
      <c r="X812" s="286">
        <v>2761.96</v>
      </c>
      <c r="Y812" s="286">
        <v>2745.1</v>
      </c>
    </row>
    <row r="813" spans="1:25">
      <c r="A813" s="320">
        <v>14</v>
      </c>
      <c r="B813" s="286">
        <v>2825.5</v>
      </c>
      <c r="C813" s="286">
        <v>2794.52</v>
      </c>
      <c r="D813" s="286">
        <v>2658.41</v>
      </c>
      <c r="E813" s="286">
        <v>2563.91</v>
      </c>
      <c r="F813" s="286">
        <v>2565.9299999999998</v>
      </c>
      <c r="G813" s="286">
        <v>2690.35</v>
      </c>
      <c r="H813" s="286">
        <v>2709.97</v>
      </c>
      <c r="I813" s="286">
        <v>2760.02</v>
      </c>
      <c r="J813" s="286">
        <v>2743.01</v>
      </c>
      <c r="K813" s="286">
        <v>2739.53</v>
      </c>
      <c r="L813" s="286">
        <v>2729.08</v>
      </c>
      <c r="M813" s="286">
        <v>2716.39</v>
      </c>
      <c r="N813" s="286">
        <v>2752.46</v>
      </c>
      <c r="O813" s="286">
        <v>2722.93</v>
      </c>
      <c r="P813" s="286">
        <v>2724.07</v>
      </c>
      <c r="Q813" s="286">
        <v>2722.52</v>
      </c>
      <c r="R813" s="286">
        <v>2759.45</v>
      </c>
      <c r="S813" s="286">
        <v>2835.21</v>
      </c>
      <c r="T813" s="286">
        <v>2895.39</v>
      </c>
      <c r="U813" s="286">
        <v>2901.74</v>
      </c>
      <c r="V813" s="286">
        <v>2877.64</v>
      </c>
      <c r="W813" s="286">
        <v>2865.78</v>
      </c>
      <c r="X813" s="286">
        <v>2829.21</v>
      </c>
      <c r="Y813" s="286">
        <v>2807.41</v>
      </c>
    </row>
    <row r="814" spans="1:25">
      <c r="A814" s="320">
        <v>15</v>
      </c>
      <c r="B814" s="286">
        <v>2906.98</v>
      </c>
      <c r="C814" s="286">
        <v>2783.91</v>
      </c>
      <c r="D814" s="286">
        <v>2629.72</v>
      </c>
      <c r="E814" s="286">
        <v>2517</v>
      </c>
      <c r="F814" s="286">
        <v>2510.2199999999998</v>
      </c>
      <c r="G814" s="286">
        <v>2540.1799999999998</v>
      </c>
      <c r="H814" s="286">
        <v>2643.56</v>
      </c>
      <c r="I814" s="286">
        <v>2824.33</v>
      </c>
      <c r="J814" s="286">
        <v>2850.43</v>
      </c>
      <c r="K814" s="286">
        <v>2850.99</v>
      </c>
      <c r="L814" s="286">
        <v>2853.41</v>
      </c>
      <c r="M814" s="286">
        <v>2845.56</v>
      </c>
      <c r="N814" s="286">
        <v>2858.62</v>
      </c>
      <c r="O814" s="286">
        <v>2874.01</v>
      </c>
      <c r="P814" s="286">
        <v>2888.59</v>
      </c>
      <c r="Q814" s="286">
        <v>2920.23</v>
      </c>
      <c r="R814" s="286">
        <v>2948.41</v>
      </c>
      <c r="S814" s="286">
        <v>3028.67</v>
      </c>
      <c r="T814" s="286">
        <v>3094.86</v>
      </c>
      <c r="U814" s="286">
        <v>3156.26</v>
      </c>
      <c r="V814" s="286">
        <v>3075.8</v>
      </c>
      <c r="W814" s="286">
        <v>3010.28</v>
      </c>
      <c r="X814" s="286">
        <v>2994.29</v>
      </c>
      <c r="Y814" s="286">
        <v>2949.29</v>
      </c>
    </row>
    <row r="815" spans="1:25">
      <c r="A815" s="320">
        <v>16</v>
      </c>
      <c r="B815" s="286">
        <v>2845.2</v>
      </c>
      <c r="C815" s="286">
        <v>2832.5</v>
      </c>
      <c r="D815" s="286">
        <v>2736.7</v>
      </c>
      <c r="E815" s="286">
        <v>2652.85</v>
      </c>
      <c r="F815" s="286">
        <v>2598.48</v>
      </c>
      <c r="G815" s="286">
        <v>2739.71</v>
      </c>
      <c r="H815" s="286">
        <v>2791.45</v>
      </c>
      <c r="I815" s="286">
        <v>2791.04</v>
      </c>
      <c r="J815" s="286">
        <v>2807.47</v>
      </c>
      <c r="K815" s="286">
        <v>2795.89</v>
      </c>
      <c r="L815" s="286">
        <v>2792.21</v>
      </c>
      <c r="M815" s="286">
        <v>2777.59</v>
      </c>
      <c r="N815" s="286">
        <v>2735.38</v>
      </c>
      <c r="O815" s="286">
        <v>2736.65</v>
      </c>
      <c r="P815" s="286">
        <v>2742.76</v>
      </c>
      <c r="Q815" s="286">
        <v>2763.57</v>
      </c>
      <c r="R815" s="286">
        <v>2724.33</v>
      </c>
      <c r="S815" s="286">
        <v>2855.36</v>
      </c>
      <c r="T815" s="286">
        <v>2899.77</v>
      </c>
      <c r="U815" s="286">
        <v>2943.22</v>
      </c>
      <c r="V815" s="286">
        <v>2894.46</v>
      </c>
      <c r="W815" s="286">
        <v>2845.39</v>
      </c>
      <c r="X815" s="286">
        <v>2788.34</v>
      </c>
      <c r="Y815" s="286">
        <v>2771.99</v>
      </c>
    </row>
    <row r="816" spans="1:25">
      <c r="A816" s="320">
        <v>17</v>
      </c>
      <c r="B816" s="286">
        <v>2860.73</v>
      </c>
      <c r="C816" s="286">
        <v>2858.01</v>
      </c>
      <c r="D816" s="286">
        <v>2831.98</v>
      </c>
      <c r="E816" s="286">
        <v>2757.95</v>
      </c>
      <c r="F816" s="286">
        <v>2695.34</v>
      </c>
      <c r="G816" s="286">
        <v>2840.56</v>
      </c>
      <c r="H816" s="286">
        <v>2854.6</v>
      </c>
      <c r="I816" s="286">
        <v>2868.54</v>
      </c>
      <c r="J816" s="286">
        <v>2888.52</v>
      </c>
      <c r="K816" s="286">
        <v>2893.73</v>
      </c>
      <c r="L816" s="286">
        <v>2876.53</v>
      </c>
      <c r="M816" s="286">
        <v>2856.02</v>
      </c>
      <c r="N816" s="286">
        <v>2859.81</v>
      </c>
      <c r="O816" s="286">
        <v>2857.58</v>
      </c>
      <c r="P816" s="286">
        <v>2860.47</v>
      </c>
      <c r="Q816" s="286">
        <v>2880.35</v>
      </c>
      <c r="R816" s="286">
        <v>2910.1</v>
      </c>
      <c r="S816" s="286">
        <v>2999.77</v>
      </c>
      <c r="T816" s="286">
        <v>3067.1</v>
      </c>
      <c r="U816" s="286">
        <v>3141.97</v>
      </c>
      <c r="V816" s="286">
        <v>2964.71</v>
      </c>
      <c r="W816" s="286">
        <v>2963.25</v>
      </c>
      <c r="X816" s="286">
        <v>2955.52</v>
      </c>
      <c r="Y816" s="286">
        <v>2918.99</v>
      </c>
    </row>
    <row r="817" spans="1:25">
      <c r="A817" s="320">
        <v>18</v>
      </c>
      <c r="B817" s="286">
        <v>2897.15</v>
      </c>
      <c r="C817" s="286">
        <v>2882.24</v>
      </c>
      <c r="D817" s="286">
        <v>2825.25</v>
      </c>
      <c r="E817" s="286">
        <v>2801.13</v>
      </c>
      <c r="F817" s="286">
        <v>2805.2</v>
      </c>
      <c r="G817" s="286">
        <v>2854.1</v>
      </c>
      <c r="H817" s="286">
        <v>2866.82</v>
      </c>
      <c r="I817" s="286">
        <v>2879.51</v>
      </c>
      <c r="J817" s="286">
        <v>2908.6</v>
      </c>
      <c r="K817" s="286">
        <v>2907.22</v>
      </c>
      <c r="L817" s="286">
        <v>2895.17</v>
      </c>
      <c r="M817" s="286">
        <v>2888.91</v>
      </c>
      <c r="N817" s="286">
        <v>2864.65</v>
      </c>
      <c r="O817" s="286">
        <v>2867.5</v>
      </c>
      <c r="P817" s="286">
        <v>2867.02</v>
      </c>
      <c r="Q817" s="286">
        <v>2897.88</v>
      </c>
      <c r="R817" s="286">
        <v>2907.33</v>
      </c>
      <c r="S817" s="286">
        <v>3018.02</v>
      </c>
      <c r="T817" s="286">
        <v>3061</v>
      </c>
      <c r="U817" s="286">
        <v>2988.27</v>
      </c>
      <c r="V817" s="286">
        <v>3001.02</v>
      </c>
      <c r="W817" s="286">
        <v>2972.25</v>
      </c>
      <c r="X817" s="286">
        <v>2895.94</v>
      </c>
      <c r="Y817" s="286">
        <v>2861.94</v>
      </c>
    </row>
    <row r="818" spans="1:25">
      <c r="A818" s="320">
        <v>19</v>
      </c>
      <c r="B818" s="286">
        <v>2836.42</v>
      </c>
      <c r="C818" s="286">
        <v>2824.4</v>
      </c>
      <c r="D818" s="286">
        <v>2788.23</v>
      </c>
      <c r="E818" s="286">
        <v>2745.63</v>
      </c>
      <c r="F818" s="286">
        <v>2723.92</v>
      </c>
      <c r="G818" s="286">
        <v>2779.84</v>
      </c>
      <c r="H818" s="286">
        <v>2834.02</v>
      </c>
      <c r="I818" s="286">
        <v>2819.5</v>
      </c>
      <c r="J818" s="286">
        <v>2838.7</v>
      </c>
      <c r="K818" s="286">
        <v>2835.83</v>
      </c>
      <c r="L818" s="286">
        <v>2843.16</v>
      </c>
      <c r="M818" s="286">
        <v>2837.25</v>
      </c>
      <c r="N818" s="286">
        <v>2788.85</v>
      </c>
      <c r="O818" s="286">
        <v>2787.21</v>
      </c>
      <c r="P818" s="286">
        <v>2799.24</v>
      </c>
      <c r="Q818" s="286">
        <v>2836.44</v>
      </c>
      <c r="R818" s="286">
        <v>2850.17</v>
      </c>
      <c r="S818" s="286">
        <v>2957.63</v>
      </c>
      <c r="T818" s="286">
        <v>3007.18</v>
      </c>
      <c r="U818" s="286">
        <v>2951.83</v>
      </c>
      <c r="V818" s="286">
        <v>2972.81</v>
      </c>
      <c r="W818" s="286">
        <v>2882.32</v>
      </c>
      <c r="X818" s="286">
        <v>2766.68</v>
      </c>
      <c r="Y818" s="286">
        <v>2765.97</v>
      </c>
    </row>
    <row r="819" spans="1:25">
      <c r="A819" s="320">
        <v>20</v>
      </c>
      <c r="B819" s="286">
        <v>2772</v>
      </c>
      <c r="C819" s="286">
        <v>2774.64</v>
      </c>
      <c r="D819" s="286">
        <v>2739.15</v>
      </c>
      <c r="E819" s="286">
        <v>2695.99</v>
      </c>
      <c r="F819" s="286">
        <v>2638.17</v>
      </c>
      <c r="G819" s="286">
        <v>2713.78</v>
      </c>
      <c r="H819" s="286">
        <v>2791.56</v>
      </c>
      <c r="I819" s="286">
        <v>2777.62</v>
      </c>
      <c r="J819" s="286">
        <v>2789.95</v>
      </c>
      <c r="K819" s="286">
        <v>2789.44</v>
      </c>
      <c r="L819" s="286">
        <v>2777.37</v>
      </c>
      <c r="M819" s="286">
        <v>2771.72</v>
      </c>
      <c r="N819" s="286">
        <v>2746.55</v>
      </c>
      <c r="O819" s="286">
        <v>2739.69</v>
      </c>
      <c r="P819" s="286">
        <v>2748.37</v>
      </c>
      <c r="Q819" s="286">
        <v>2770.83</v>
      </c>
      <c r="R819" s="286">
        <v>2783.59</v>
      </c>
      <c r="S819" s="286">
        <v>2869.73</v>
      </c>
      <c r="T819" s="286">
        <v>2935.71</v>
      </c>
      <c r="U819" s="286">
        <v>2886.82</v>
      </c>
      <c r="V819" s="286">
        <v>2905.96</v>
      </c>
      <c r="W819" s="286">
        <v>2868.5</v>
      </c>
      <c r="X819" s="286">
        <v>2791.44</v>
      </c>
      <c r="Y819" s="286">
        <v>2792.67</v>
      </c>
    </row>
    <row r="820" spans="1:25">
      <c r="A820" s="320">
        <v>21</v>
      </c>
      <c r="B820" s="286">
        <v>2951.05</v>
      </c>
      <c r="C820" s="286">
        <v>2949.97</v>
      </c>
      <c r="D820" s="286">
        <v>2846.52</v>
      </c>
      <c r="E820" s="286">
        <v>2763.79</v>
      </c>
      <c r="F820" s="286">
        <v>2741.39</v>
      </c>
      <c r="G820" s="286">
        <v>2843.14</v>
      </c>
      <c r="H820" s="286">
        <v>2884.58</v>
      </c>
      <c r="I820" s="286">
        <v>2915.11</v>
      </c>
      <c r="J820" s="286">
        <v>2913.68</v>
      </c>
      <c r="K820" s="286">
        <v>2962.16</v>
      </c>
      <c r="L820" s="286">
        <v>3010.09</v>
      </c>
      <c r="M820" s="286">
        <v>3026.1</v>
      </c>
      <c r="N820" s="286">
        <v>3016.29</v>
      </c>
      <c r="O820" s="286">
        <v>3000.88</v>
      </c>
      <c r="P820" s="286">
        <v>3005.41</v>
      </c>
      <c r="Q820" s="286">
        <v>3005.63</v>
      </c>
      <c r="R820" s="286">
        <v>3016.52</v>
      </c>
      <c r="S820" s="286">
        <v>3003.13</v>
      </c>
      <c r="T820" s="286">
        <v>3071.86</v>
      </c>
      <c r="U820" s="286">
        <v>3129.87</v>
      </c>
      <c r="V820" s="286">
        <v>3156.1</v>
      </c>
      <c r="W820" s="286">
        <v>3112.57</v>
      </c>
      <c r="X820" s="286">
        <v>3024.59</v>
      </c>
      <c r="Y820" s="286">
        <v>2964.39</v>
      </c>
    </row>
    <row r="821" spans="1:25">
      <c r="A821" s="320">
        <v>22</v>
      </c>
      <c r="B821" s="286">
        <v>3003.54</v>
      </c>
      <c r="C821" s="286">
        <v>2986.96</v>
      </c>
      <c r="D821" s="286">
        <v>2834.83</v>
      </c>
      <c r="E821" s="286">
        <v>2697.99</v>
      </c>
      <c r="F821" s="286">
        <v>2663.77</v>
      </c>
      <c r="G821" s="286">
        <v>2798.83</v>
      </c>
      <c r="H821" s="286">
        <v>2903.26</v>
      </c>
      <c r="I821" s="286">
        <v>2994.79</v>
      </c>
      <c r="J821" s="286">
        <v>2994.96</v>
      </c>
      <c r="K821" s="286">
        <v>2993.34</v>
      </c>
      <c r="L821" s="286">
        <v>2991.56</v>
      </c>
      <c r="M821" s="286">
        <v>2992.71</v>
      </c>
      <c r="N821" s="286">
        <v>2993.96</v>
      </c>
      <c r="O821" s="286">
        <v>2996.27</v>
      </c>
      <c r="P821" s="286">
        <v>3013.12</v>
      </c>
      <c r="Q821" s="286">
        <v>3039.29</v>
      </c>
      <c r="R821" s="286">
        <v>3081.69</v>
      </c>
      <c r="S821" s="286">
        <v>3036.32</v>
      </c>
      <c r="T821" s="286">
        <v>3105.68</v>
      </c>
      <c r="U821" s="286">
        <v>3099.36</v>
      </c>
      <c r="V821" s="286">
        <v>3142.63</v>
      </c>
      <c r="W821" s="286">
        <v>3119.45</v>
      </c>
      <c r="X821" s="286">
        <v>3042.29</v>
      </c>
      <c r="Y821" s="286">
        <v>2992.79</v>
      </c>
    </row>
    <row r="822" spans="1:25">
      <c r="A822" s="320">
        <v>23</v>
      </c>
      <c r="B822" s="286">
        <v>2832.1</v>
      </c>
      <c r="C822" s="286">
        <v>2858.6</v>
      </c>
      <c r="D822" s="286">
        <v>2810.76</v>
      </c>
      <c r="E822" s="286">
        <v>2764.07</v>
      </c>
      <c r="F822" s="286">
        <v>2732.58</v>
      </c>
      <c r="G822" s="286">
        <v>2793.55</v>
      </c>
      <c r="H822" s="286">
        <v>2850.78</v>
      </c>
      <c r="I822" s="286">
        <v>2832.41</v>
      </c>
      <c r="J822" s="286">
        <v>2838.53</v>
      </c>
      <c r="K822" s="286">
        <v>2837.4</v>
      </c>
      <c r="L822" s="286">
        <v>2844.75</v>
      </c>
      <c r="M822" s="286">
        <v>2846.4</v>
      </c>
      <c r="N822" s="286">
        <v>2793.42</v>
      </c>
      <c r="O822" s="286">
        <v>2769.4</v>
      </c>
      <c r="P822" s="286">
        <v>2739.44</v>
      </c>
      <c r="Q822" s="286">
        <v>2839.49</v>
      </c>
      <c r="R822" s="286">
        <v>2834.24</v>
      </c>
      <c r="S822" s="286">
        <v>2837.61</v>
      </c>
      <c r="T822" s="286">
        <v>2919.58</v>
      </c>
      <c r="U822" s="286">
        <v>2940.17</v>
      </c>
      <c r="V822" s="286">
        <v>2917.61</v>
      </c>
      <c r="W822" s="286">
        <v>2912.02</v>
      </c>
      <c r="X822" s="286">
        <v>2847.97</v>
      </c>
      <c r="Y822" s="286">
        <v>2817.49</v>
      </c>
    </row>
    <row r="823" spans="1:25">
      <c r="A823" s="320">
        <v>24</v>
      </c>
      <c r="B823" s="286">
        <v>2714.87</v>
      </c>
      <c r="C823" s="286">
        <v>2721.05</v>
      </c>
      <c r="D823" s="286">
        <v>2693.72</v>
      </c>
      <c r="E823" s="286">
        <v>2627.83</v>
      </c>
      <c r="F823" s="286">
        <v>2614.8200000000002</v>
      </c>
      <c r="G823" s="286">
        <v>2652.89</v>
      </c>
      <c r="H823" s="286">
        <v>2657.14</v>
      </c>
      <c r="I823" s="286">
        <v>2653.3</v>
      </c>
      <c r="J823" s="286">
        <v>2655.61</v>
      </c>
      <c r="K823" s="286">
        <v>2706.21</v>
      </c>
      <c r="L823" s="286">
        <v>2693.11</v>
      </c>
      <c r="M823" s="286">
        <v>2688.51</v>
      </c>
      <c r="N823" s="286">
        <v>2653.04</v>
      </c>
      <c r="O823" s="286">
        <v>2653.4</v>
      </c>
      <c r="P823" s="286">
        <v>2652.49</v>
      </c>
      <c r="Q823" s="286">
        <v>2669.96</v>
      </c>
      <c r="R823" s="286">
        <v>2682</v>
      </c>
      <c r="S823" s="286">
        <v>2700.09</v>
      </c>
      <c r="T823" s="286">
        <v>2751.76</v>
      </c>
      <c r="U823" s="286">
        <v>2790.7</v>
      </c>
      <c r="V823" s="286">
        <v>2842.83</v>
      </c>
      <c r="W823" s="286">
        <v>2835.69</v>
      </c>
      <c r="X823" s="286">
        <v>2727.19</v>
      </c>
      <c r="Y823" s="286">
        <v>2706.64</v>
      </c>
    </row>
    <row r="824" spans="1:25">
      <c r="A824" s="320">
        <v>25</v>
      </c>
      <c r="B824" s="286">
        <v>2742.08</v>
      </c>
      <c r="C824" s="286">
        <v>2750.2</v>
      </c>
      <c r="D824" s="286">
        <v>2805.04</v>
      </c>
      <c r="E824" s="286">
        <v>2755.66</v>
      </c>
      <c r="F824" s="286">
        <v>2730.01</v>
      </c>
      <c r="G824" s="286">
        <v>2785.28</v>
      </c>
      <c r="H824" s="286">
        <v>2854.36</v>
      </c>
      <c r="I824" s="286">
        <v>2857.72</v>
      </c>
      <c r="J824" s="286">
        <v>2878.1</v>
      </c>
      <c r="K824" s="286">
        <v>2880.95</v>
      </c>
      <c r="L824" s="286">
        <v>2869.5</v>
      </c>
      <c r="M824" s="286">
        <v>2868.72</v>
      </c>
      <c r="N824" s="286">
        <v>2831.06</v>
      </c>
      <c r="O824" s="286">
        <v>2831.4</v>
      </c>
      <c r="P824" s="286">
        <v>2841.61</v>
      </c>
      <c r="Q824" s="286">
        <v>2843.3</v>
      </c>
      <c r="R824" s="286">
        <v>2863.13</v>
      </c>
      <c r="S824" s="286">
        <v>2874.93</v>
      </c>
      <c r="T824" s="286">
        <v>2834.57</v>
      </c>
      <c r="U824" s="286">
        <v>2865.15</v>
      </c>
      <c r="V824" s="286">
        <v>2888.13</v>
      </c>
      <c r="W824" s="286">
        <v>2867.27</v>
      </c>
      <c r="X824" s="286">
        <v>2784.79</v>
      </c>
      <c r="Y824" s="286">
        <v>2766.84</v>
      </c>
    </row>
    <row r="825" spans="1:25">
      <c r="A825" s="320">
        <v>26</v>
      </c>
      <c r="B825" s="286">
        <v>2954.26</v>
      </c>
      <c r="C825" s="286">
        <v>2956.27</v>
      </c>
      <c r="D825" s="286">
        <v>3013.7</v>
      </c>
      <c r="E825" s="286">
        <v>3027.88</v>
      </c>
      <c r="F825" s="286">
        <v>3004.2</v>
      </c>
      <c r="G825" s="286">
        <v>3051.74</v>
      </c>
      <c r="H825" s="286">
        <v>3119.99</v>
      </c>
      <c r="I825" s="286">
        <v>3110.66</v>
      </c>
      <c r="J825" s="286">
        <v>3130.3</v>
      </c>
      <c r="K825" s="286">
        <v>3136.87</v>
      </c>
      <c r="L825" s="286">
        <v>3126.81</v>
      </c>
      <c r="M825" s="286">
        <v>3130.28</v>
      </c>
      <c r="N825" s="286">
        <v>3020.33</v>
      </c>
      <c r="O825" s="286">
        <v>3110.24</v>
      </c>
      <c r="P825" s="286">
        <v>3109.13</v>
      </c>
      <c r="Q825" s="286">
        <v>3122.82</v>
      </c>
      <c r="R825" s="286">
        <v>3134.87</v>
      </c>
      <c r="S825" s="286">
        <v>3149.46</v>
      </c>
      <c r="T825" s="286">
        <v>3076.16</v>
      </c>
      <c r="U825" s="286">
        <v>3092.8</v>
      </c>
      <c r="V825" s="286">
        <v>3137.1</v>
      </c>
      <c r="W825" s="286">
        <v>3122.71</v>
      </c>
      <c r="X825" s="286">
        <v>2996.54</v>
      </c>
      <c r="Y825" s="286">
        <v>2967.67</v>
      </c>
    </row>
    <row r="826" spans="1:25">
      <c r="A826" s="320">
        <v>27</v>
      </c>
      <c r="B826" s="286">
        <v>2937.91</v>
      </c>
      <c r="C826" s="286">
        <v>2950.27</v>
      </c>
      <c r="D826" s="286">
        <v>3052.77</v>
      </c>
      <c r="E826" s="286">
        <v>3049.81</v>
      </c>
      <c r="F826" s="286">
        <v>2961.19</v>
      </c>
      <c r="G826" s="286">
        <v>3058.94</v>
      </c>
      <c r="H826" s="286">
        <v>3125.42</v>
      </c>
      <c r="I826" s="286">
        <v>3153.39</v>
      </c>
      <c r="J826" s="286">
        <v>3107.79</v>
      </c>
      <c r="K826" s="286">
        <v>3180.14</v>
      </c>
      <c r="L826" s="286">
        <v>3126.3</v>
      </c>
      <c r="M826" s="286">
        <v>3144.37</v>
      </c>
      <c r="N826" s="286">
        <v>3030.53</v>
      </c>
      <c r="O826" s="286">
        <v>3027.25</v>
      </c>
      <c r="P826" s="286">
        <v>3040.59</v>
      </c>
      <c r="Q826" s="286">
        <v>3038.75</v>
      </c>
      <c r="R826" s="286">
        <v>3080.59</v>
      </c>
      <c r="S826" s="286">
        <v>3097.08</v>
      </c>
      <c r="T826" s="286">
        <v>3128.91</v>
      </c>
      <c r="U826" s="286">
        <v>3090.04</v>
      </c>
      <c r="V826" s="286">
        <v>3201.07</v>
      </c>
      <c r="W826" s="286">
        <v>3178.5</v>
      </c>
      <c r="X826" s="286">
        <v>3008.51</v>
      </c>
      <c r="Y826" s="286">
        <v>2988.16</v>
      </c>
    </row>
    <row r="827" spans="1:25">
      <c r="A827" s="320">
        <v>28</v>
      </c>
      <c r="B827" s="286">
        <v>2918.63</v>
      </c>
      <c r="C827" s="286">
        <v>2906.2</v>
      </c>
      <c r="D827" s="286">
        <v>2927.56</v>
      </c>
      <c r="E827" s="286">
        <v>2882.28</v>
      </c>
      <c r="F827" s="286">
        <v>2873.8</v>
      </c>
      <c r="G827" s="286">
        <v>2972.59</v>
      </c>
      <c r="H827" s="286">
        <v>3025.1</v>
      </c>
      <c r="I827" s="286">
        <v>3089.48</v>
      </c>
      <c r="J827" s="286">
        <v>3125.08</v>
      </c>
      <c r="K827" s="286">
        <v>3124.7</v>
      </c>
      <c r="L827" s="286">
        <v>3078.95</v>
      </c>
      <c r="M827" s="286">
        <v>3081.22</v>
      </c>
      <c r="N827" s="286">
        <v>3062.29</v>
      </c>
      <c r="O827" s="286">
        <v>3073.45</v>
      </c>
      <c r="P827" s="286">
        <v>3074.21</v>
      </c>
      <c r="Q827" s="286">
        <v>3094.44</v>
      </c>
      <c r="R827" s="286">
        <v>3120.28</v>
      </c>
      <c r="S827" s="286">
        <v>3115.72</v>
      </c>
      <c r="T827" s="286">
        <v>3076.78</v>
      </c>
      <c r="U827" s="286">
        <v>3111.43</v>
      </c>
      <c r="V827" s="286">
        <v>3117.33</v>
      </c>
      <c r="W827" s="286">
        <v>3090.66</v>
      </c>
      <c r="X827" s="286">
        <v>2975.5</v>
      </c>
      <c r="Y827" s="286">
        <v>2938.45</v>
      </c>
    </row>
    <row r="828" spans="1:25">
      <c r="A828" s="320">
        <v>29</v>
      </c>
      <c r="B828" s="286">
        <v>2814.45</v>
      </c>
      <c r="C828" s="286">
        <v>2779.64</v>
      </c>
      <c r="D828" s="286">
        <v>2795.12</v>
      </c>
      <c r="E828" s="286">
        <v>2726.32</v>
      </c>
      <c r="F828" s="286">
        <v>2706.58</v>
      </c>
      <c r="G828" s="286">
        <v>2777.13</v>
      </c>
      <c r="H828" s="286">
        <v>2832.79</v>
      </c>
      <c r="I828" s="286">
        <v>2865.7</v>
      </c>
      <c r="J828" s="286">
        <v>2949.72</v>
      </c>
      <c r="K828" s="286">
        <v>2944.03</v>
      </c>
      <c r="L828" s="286">
        <v>2939.39</v>
      </c>
      <c r="M828" s="286">
        <v>2937.13</v>
      </c>
      <c r="N828" s="286">
        <v>2894.56</v>
      </c>
      <c r="O828" s="286">
        <v>2899.3</v>
      </c>
      <c r="P828" s="286">
        <v>2932.2</v>
      </c>
      <c r="Q828" s="286">
        <v>2945.24</v>
      </c>
      <c r="R828" s="286">
        <v>2923.83</v>
      </c>
      <c r="S828" s="286">
        <v>2971.63</v>
      </c>
      <c r="T828" s="286">
        <v>2932.95</v>
      </c>
      <c r="U828" s="286">
        <v>2951.87</v>
      </c>
      <c r="V828" s="286">
        <v>2970.82</v>
      </c>
      <c r="W828" s="286">
        <v>2919.26</v>
      </c>
      <c r="X828" s="286">
        <v>2820.29</v>
      </c>
      <c r="Y828" s="286">
        <v>2791.69</v>
      </c>
    </row>
    <row r="829" spans="1:25">
      <c r="A829" s="320">
        <v>30</v>
      </c>
      <c r="B829" s="286">
        <v>2744.85</v>
      </c>
      <c r="C829" s="286">
        <v>2730.59</v>
      </c>
      <c r="D829" s="286">
        <v>2760.63</v>
      </c>
      <c r="E829" s="286">
        <v>2741.83</v>
      </c>
      <c r="F829" s="286">
        <v>2713.81</v>
      </c>
      <c r="G829" s="286">
        <v>2807.16</v>
      </c>
      <c r="H829" s="286">
        <v>2924.45</v>
      </c>
      <c r="I829" s="286">
        <v>2937.53</v>
      </c>
      <c r="J829" s="286">
        <v>2955.35</v>
      </c>
      <c r="K829" s="286">
        <v>2960.98</v>
      </c>
      <c r="L829" s="286">
        <v>2949.69</v>
      </c>
      <c r="M829" s="286">
        <v>2900.08</v>
      </c>
      <c r="N829" s="286">
        <v>2868.13</v>
      </c>
      <c r="O829" s="286">
        <v>2871.2</v>
      </c>
      <c r="P829" s="286">
        <v>2900.27</v>
      </c>
      <c r="Q829" s="286">
        <v>2919.08</v>
      </c>
      <c r="R829" s="286">
        <v>2967.92</v>
      </c>
      <c r="S829" s="286">
        <v>2992.89</v>
      </c>
      <c r="T829" s="286">
        <v>2943.12</v>
      </c>
      <c r="U829" s="286">
        <v>2943.45</v>
      </c>
      <c r="V829" s="286">
        <v>2970.08</v>
      </c>
      <c r="W829" s="286">
        <v>2920.95</v>
      </c>
      <c r="X829" s="286">
        <v>2813.62</v>
      </c>
      <c r="Y829" s="286">
        <v>2763.09</v>
      </c>
    </row>
    <row r="830" spans="1:25">
      <c r="A830" s="320">
        <v>31</v>
      </c>
      <c r="B830" s="286">
        <v>2635.62</v>
      </c>
      <c r="C830" s="286">
        <v>2635.35</v>
      </c>
      <c r="D830" s="286">
        <v>2647.84</v>
      </c>
      <c r="E830" s="286">
        <v>2640.34</v>
      </c>
      <c r="F830" s="286">
        <v>2695.99</v>
      </c>
      <c r="G830" s="286">
        <v>2762.76</v>
      </c>
      <c r="H830" s="286">
        <v>2823.22</v>
      </c>
      <c r="I830" s="286">
        <v>2826.93</v>
      </c>
      <c r="J830" s="286">
        <v>2860.29</v>
      </c>
      <c r="K830" s="286">
        <v>2868.92</v>
      </c>
      <c r="L830" s="286">
        <v>2856.03</v>
      </c>
      <c r="M830" s="286">
        <v>2853.58</v>
      </c>
      <c r="N830" s="286">
        <v>2804.88</v>
      </c>
      <c r="O830" s="286">
        <v>2807.52</v>
      </c>
      <c r="P830" s="286">
        <v>2828.63</v>
      </c>
      <c r="Q830" s="286">
        <v>2895.3</v>
      </c>
      <c r="R830" s="286">
        <v>2915.42</v>
      </c>
      <c r="S830" s="286">
        <v>2933.97</v>
      </c>
      <c r="T830" s="286">
        <v>2894.03</v>
      </c>
      <c r="U830" s="286">
        <v>2858.18</v>
      </c>
      <c r="V830" s="286">
        <v>2824.97</v>
      </c>
      <c r="W830" s="286">
        <v>2822</v>
      </c>
      <c r="X830" s="286">
        <v>2690.14</v>
      </c>
      <c r="Y830" s="286">
        <v>2672.66</v>
      </c>
    </row>
    <row r="831" spans="1:25">
      <c r="A831" s="310"/>
      <c r="B831" s="310"/>
      <c r="C831" s="310"/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</row>
    <row r="832" spans="1:25">
      <c r="A832" s="433" t="s">
        <v>218</v>
      </c>
      <c r="B832" s="434" t="s">
        <v>220</v>
      </c>
      <c r="C832" s="434"/>
      <c r="D832" s="434"/>
      <c r="E832" s="434"/>
      <c r="F832" s="434"/>
      <c r="G832" s="434"/>
      <c r="H832" s="434"/>
      <c r="I832" s="434"/>
      <c r="J832" s="434"/>
      <c r="K832" s="434"/>
      <c r="L832" s="434"/>
      <c r="M832" s="434"/>
      <c r="N832" s="434"/>
      <c r="O832" s="434"/>
      <c r="P832" s="434"/>
      <c r="Q832" s="434"/>
      <c r="R832" s="434"/>
      <c r="S832" s="434"/>
      <c r="T832" s="434"/>
      <c r="U832" s="434"/>
      <c r="V832" s="434"/>
      <c r="W832" s="434"/>
      <c r="X832" s="434"/>
      <c r="Y832" s="434"/>
    </row>
    <row r="833" spans="1:25" ht="30">
      <c r="A833" s="433"/>
      <c r="B833" s="311" t="s">
        <v>1</v>
      </c>
      <c r="C833" s="311" t="s">
        <v>2</v>
      </c>
      <c r="D833" s="311" t="s">
        <v>3</v>
      </c>
      <c r="E833" s="311" t="s">
        <v>4</v>
      </c>
      <c r="F833" s="311" t="s">
        <v>5</v>
      </c>
      <c r="G833" s="311" t="s">
        <v>6</v>
      </c>
      <c r="H833" s="311" t="s">
        <v>7</v>
      </c>
      <c r="I833" s="311" t="s">
        <v>8</v>
      </c>
      <c r="J833" s="311" t="s">
        <v>9</v>
      </c>
      <c r="K833" s="311" t="s">
        <v>10</v>
      </c>
      <c r="L833" s="311" t="s">
        <v>11</v>
      </c>
      <c r="M833" s="311" t="s">
        <v>12</v>
      </c>
      <c r="N833" s="311" t="s">
        <v>13</v>
      </c>
      <c r="O833" s="311" t="s">
        <v>14</v>
      </c>
      <c r="P833" s="311" t="s">
        <v>15</v>
      </c>
      <c r="Q833" s="311" t="s">
        <v>16</v>
      </c>
      <c r="R833" s="311" t="s">
        <v>17</v>
      </c>
      <c r="S833" s="311" t="s">
        <v>18</v>
      </c>
      <c r="T833" s="311" t="s">
        <v>19</v>
      </c>
      <c r="U833" s="311" t="s">
        <v>20</v>
      </c>
      <c r="V833" s="311" t="s">
        <v>21</v>
      </c>
      <c r="W833" s="311" t="s">
        <v>22</v>
      </c>
      <c r="X833" s="311" t="s">
        <v>23</v>
      </c>
      <c r="Y833" s="311" t="s">
        <v>24</v>
      </c>
    </row>
    <row r="834" spans="1:25">
      <c r="A834" s="320">
        <v>1</v>
      </c>
      <c r="B834" s="286">
        <v>2850.8</v>
      </c>
      <c r="C834" s="286">
        <v>2862.87</v>
      </c>
      <c r="D834" s="286">
        <v>2873.88</v>
      </c>
      <c r="E834" s="286">
        <v>2706.64</v>
      </c>
      <c r="F834" s="286">
        <v>2695.06</v>
      </c>
      <c r="G834" s="286">
        <v>2821.71</v>
      </c>
      <c r="H834" s="286">
        <v>2895.64</v>
      </c>
      <c r="I834" s="286">
        <v>2921.59</v>
      </c>
      <c r="J834" s="286">
        <v>2965.1</v>
      </c>
      <c r="K834" s="286">
        <v>2964.49</v>
      </c>
      <c r="L834" s="286">
        <v>2960.08</v>
      </c>
      <c r="M834" s="286">
        <v>2955.77</v>
      </c>
      <c r="N834" s="286">
        <v>2955.26</v>
      </c>
      <c r="O834" s="286">
        <v>2963.88</v>
      </c>
      <c r="P834" s="286">
        <v>2973.78</v>
      </c>
      <c r="Q834" s="286">
        <v>2960.77</v>
      </c>
      <c r="R834" s="286">
        <v>2988.8</v>
      </c>
      <c r="S834" s="286">
        <v>2971.2</v>
      </c>
      <c r="T834" s="286">
        <v>3019.12</v>
      </c>
      <c r="U834" s="286">
        <v>3063.99</v>
      </c>
      <c r="V834" s="286">
        <v>2986.56</v>
      </c>
      <c r="W834" s="286">
        <v>2967.75</v>
      </c>
      <c r="X834" s="286">
        <v>2892.01</v>
      </c>
      <c r="Y834" s="286">
        <v>2855.62</v>
      </c>
    </row>
    <row r="835" spans="1:25">
      <c r="A835" s="320">
        <v>2</v>
      </c>
      <c r="B835" s="286">
        <v>2874.94</v>
      </c>
      <c r="C835" s="286">
        <v>2917.87</v>
      </c>
      <c r="D835" s="286">
        <v>2922.82</v>
      </c>
      <c r="E835" s="286">
        <v>2856.22</v>
      </c>
      <c r="F835" s="286">
        <v>2863.73</v>
      </c>
      <c r="G835" s="286">
        <v>2991.78</v>
      </c>
      <c r="H835" s="286">
        <v>3034.08</v>
      </c>
      <c r="I835" s="286">
        <v>3043.15</v>
      </c>
      <c r="J835" s="286">
        <v>3057.63</v>
      </c>
      <c r="K835" s="286">
        <v>3057.64</v>
      </c>
      <c r="L835" s="286">
        <v>3055.95</v>
      </c>
      <c r="M835" s="286">
        <v>3043.42</v>
      </c>
      <c r="N835" s="286">
        <v>2984.89</v>
      </c>
      <c r="O835" s="286">
        <v>2968.88</v>
      </c>
      <c r="P835" s="286">
        <v>2958.55</v>
      </c>
      <c r="Q835" s="286">
        <v>2981.26</v>
      </c>
      <c r="R835" s="286">
        <v>2981.14</v>
      </c>
      <c r="S835" s="286">
        <v>2999.25</v>
      </c>
      <c r="T835" s="286">
        <v>3118.39</v>
      </c>
      <c r="U835" s="286">
        <v>3138.08</v>
      </c>
      <c r="V835" s="286">
        <v>3020.27</v>
      </c>
      <c r="W835" s="286">
        <v>3035.77</v>
      </c>
      <c r="X835" s="286">
        <v>2979.63</v>
      </c>
      <c r="Y835" s="286">
        <v>2841.02</v>
      </c>
    </row>
    <row r="836" spans="1:25">
      <c r="A836" s="320">
        <v>3</v>
      </c>
      <c r="B836" s="286">
        <v>2710.25</v>
      </c>
      <c r="C836" s="286">
        <v>2745.86</v>
      </c>
      <c r="D836" s="286">
        <v>2892.65</v>
      </c>
      <c r="E836" s="286">
        <v>2754.18</v>
      </c>
      <c r="F836" s="286">
        <v>2753.43</v>
      </c>
      <c r="G836" s="286">
        <v>2930.21</v>
      </c>
      <c r="H836" s="286">
        <v>2977.54</v>
      </c>
      <c r="I836" s="286">
        <v>2936.37</v>
      </c>
      <c r="J836" s="286">
        <v>2970.03</v>
      </c>
      <c r="K836" s="286">
        <v>2952.34</v>
      </c>
      <c r="L836" s="286">
        <v>2999.57</v>
      </c>
      <c r="M836" s="286">
        <v>2959.86</v>
      </c>
      <c r="N836" s="286">
        <v>2955.79</v>
      </c>
      <c r="O836" s="286">
        <v>2960.94</v>
      </c>
      <c r="P836" s="286">
        <v>2937.18</v>
      </c>
      <c r="Q836" s="286">
        <v>2960.42</v>
      </c>
      <c r="R836" s="286">
        <v>2970.41</v>
      </c>
      <c r="S836" s="286">
        <v>2998.91</v>
      </c>
      <c r="T836" s="286">
        <v>3061.24</v>
      </c>
      <c r="U836" s="286">
        <v>3039.06</v>
      </c>
      <c r="V836" s="286">
        <v>2975.53</v>
      </c>
      <c r="W836" s="286">
        <v>2947.24</v>
      </c>
      <c r="X836" s="286">
        <v>2864.74</v>
      </c>
      <c r="Y836" s="286">
        <v>2768.63</v>
      </c>
    </row>
    <row r="837" spans="1:25">
      <c r="A837" s="320">
        <v>4</v>
      </c>
      <c r="B837" s="286">
        <v>2706.45</v>
      </c>
      <c r="C837" s="286">
        <v>2741.08</v>
      </c>
      <c r="D837" s="286">
        <v>2943.19</v>
      </c>
      <c r="E837" s="286">
        <v>2741.23</v>
      </c>
      <c r="F837" s="286">
        <v>2768.53</v>
      </c>
      <c r="G837" s="286">
        <v>2901.95</v>
      </c>
      <c r="H837" s="286">
        <v>2958.09</v>
      </c>
      <c r="I837" s="286">
        <v>3043.41</v>
      </c>
      <c r="J837" s="286">
        <v>3134.84</v>
      </c>
      <c r="K837" s="286">
        <v>3051.91</v>
      </c>
      <c r="L837" s="286">
        <v>3047.05</v>
      </c>
      <c r="M837" s="286">
        <v>3012.58</v>
      </c>
      <c r="N837" s="286">
        <v>3097.05</v>
      </c>
      <c r="O837" s="286">
        <v>3083.4</v>
      </c>
      <c r="P837" s="286">
        <v>3110.85</v>
      </c>
      <c r="Q837" s="286">
        <v>3140.66</v>
      </c>
      <c r="R837" s="286">
        <v>3138.86</v>
      </c>
      <c r="S837" s="286">
        <v>3147.11</v>
      </c>
      <c r="T837" s="286">
        <v>3187.67</v>
      </c>
      <c r="U837" s="286">
        <v>3210.26</v>
      </c>
      <c r="V837" s="286">
        <v>3126.9</v>
      </c>
      <c r="W837" s="286">
        <v>3006.49</v>
      </c>
      <c r="X837" s="286">
        <v>2905.76</v>
      </c>
      <c r="Y837" s="286">
        <v>2811.61</v>
      </c>
    </row>
    <row r="838" spans="1:25">
      <c r="A838" s="320">
        <v>5</v>
      </c>
      <c r="B838" s="286">
        <v>2774.48</v>
      </c>
      <c r="C838" s="286">
        <v>2752.73</v>
      </c>
      <c r="D838" s="286">
        <v>2995.45</v>
      </c>
      <c r="E838" s="286">
        <v>2857.9</v>
      </c>
      <c r="F838" s="286">
        <v>2840.47</v>
      </c>
      <c r="G838" s="286">
        <v>2975.8</v>
      </c>
      <c r="H838" s="286">
        <v>3009.02</v>
      </c>
      <c r="I838" s="286">
        <v>2993.49</v>
      </c>
      <c r="J838" s="286">
        <v>3023.14</v>
      </c>
      <c r="K838" s="286">
        <v>3023.24</v>
      </c>
      <c r="L838" s="286">
        <v>3010.11</v>
      </c>
      <c r="M838" s="286">
        <v>3059.52</v>
      </c>
      <c r="N838" s="286">
        <v>2933.59</v>
      </c>
      <c r="O838" s="286">
        <v>2897.72</v>
      </c>
      <c r="P838" s="286">
        <v>3064.33</v>
      </c>
      <c r="Q838" s="286">
        <v>2877.15</v>
      </c>
      <c r="R838" s="286">
        <v>2931.54</v>
      </c>
      <c r="S838" s="286">
        <v>2980.81</v>
      </c>
      <c r="T838" s="286">
        <v>3134.52</v>
      </c>
      <c r="U838" s="286">
        <v>3122.7</v>
      </c>
      <c r="V838" s="286">
        <v>3037.19</v>
      </c>
      <c r="W838" s="286">
        <v>3002.48</v>
      </c>
      <c r="X838" s="286">
        <v>2955.09</v>
      </c>
      <c r="Y838" s="286">
        <v>2874.41</v>
      </c>
    </row>
    <row r="839" spans="1:25">
      <c r="A839" s="320">
        <v>6</v>
      </c>
      <c r="B839" s="286">
        <v>2847.47</v>
      </c>
      <c r="C839" s="286">
        <v>2847.06</v>
      </c>
      <c r="D839" s="286">
        <v>2863.93</v>
      </c>
      <c r="E839" s="286">
        <v>2833.56</v>
      </c>
      <c r="F839" s="286">
        <v>2822.89</v>
      </c>
      <c r="G839" s="286">
        <v>2869.32</v>
      </c>
      <c r="H839" s="286">
        <v>2953.16</v>
      </c>
      <c r="I839" s="286">
        <v>2947.99</v>
      </c>
      <c r="J839" s="286">
        <v>2971.23</v>
      </c>
      <c r="K839" s="286">
        <v>2965</v>
      </c>
      <c r="L839" s="286">
        <v>2958.01</v>
      </c>
      <c r="M839" s="286">
        <v>2957.61</v>
      </c>
      <c r="N839" s="286">
        <v>2926.65</v>
      </c>
      <c r="O839" s="286">
        <v>2929.83</v>
      </c>
      <c r="P839" s="286">
        <v>2942.81</v>
      </c>
      <c r="Q839" s="286">
        <v>2968.22</v>
      </c>
      <c r="R839" s="286">
        <v>2949.11</v>
      </c>
      <c r="S839" s="286">
        <v>2964.71</v>
      </c>
      <c r="T839" s="286">
        <v>3009.35</v>
      </c>
      <c r="U839" s="286">
        <v>3058.68</v>
      </c>
      <c r="V839" s="286">
        <v>2973.9</v>
      </c>
      <c r="W839" s="286">
        <v>2917.25</v>
      </c>
      <c r="X839" s="286">
        <v>2850.73</v>
      </c>
      <c r="Y839" s="286">
        <v>2845.98</v>
      </c>
    </row>
    <row r="840" spans="1:25">
      <c r="A840" s="320">
        <v>7</v>
      </c>
      <c r="B840" s="286">
        <v>2715.01</v>
      </c>
      <c r="C840" s="286">
        <v>2736.91</v>
      </c>
      <c r="D840" s="286">
        <v>2806.24</v>
      </c>
      <c r="E840" s="286">
        <v>2849.38</v>
      </c>
      <c r="F840" s="286">
        <v>2841.67</v>
      </c>
      <c r="G840" s="286">
        <v>3006.61</v>
      </c>
      <c r="H840" s="286">
        <v>3059.74</v>
      </c>
      <c r="I840" s="286">
        <v>3076.06</v>
      </c>
      <c r="J840" s="286">
        <v>3082.16</v>
      </c>
      <c r="K840" s="286">
        <v>3075.87</v>
      </c>
      <c r="L840" s="286">
        <v>3060.12</v>
      </c>
      <c r="M840" s="286">
        <v>3059.03</v>
      </c>
      <c r="N840" s="286">
        <v>3037.56</v>
      </c>
      <c r="O840" s="286">
        <v>3037.4</v>
      </c>
      <c r="P840" s="286">
        <v>3036.17</v>
      </c>
      <c r="Q840" s="286">
        <v>3035.44</v>
      </c>
      <c r="R840" s="286">
        <v>3034.73</v>
      </c>
      <c r="S840" s="286">
        <v>3042.67</v>
      </c>
      <c r="T840" s="286">
        <v>3137.85</v>
      </c>
      <c r="U840" s="286">
        <v>3065.07</v>
      </c>
      <c r="V840" s="286">
        <v>3006.88</v>
      </c>
      <c r="W840" s="286">
        <v>2965.95</v>
      </c>
      <c r="X840" s="286">
        <v>2645.62</v>
      </c>
      <c r="Y840" s="286">
        <v>2642.3</v>
      </c>
    </row>
    <row r="841" spans="1:25">
      <c r="A841" s="320">
        <v>8</v>
      </c>
      <c r="B841" s="286">
        <v>2659.29</v>
      </c>
      <c r="C841" s="286">
        <v>2664.19</v>
      </c>
      <c r="D841" s="286">
        <v>2711.49</v>
      </c>
      <c r="E841" s="286">
        <v>2771.6</v>
      </c>
      <c r="F841" s="286">
        <v>2807.38</v>
      </c>
      <c r="G841" s="286">
        <v>2901.66</v>
      </c>
      <c r="H841" s="286">
        <v>2943.36</v>
      </c>
      <c r="I841" s="286">
        <v>3002.14</v>
      </c>
      <c r="J841" s="286">
        <v>3010.02</v>
      </c>
      <c r="K841" s="286">
        <v>3003.78</v>
      </c>
      <c r="L841" s="286">
        <v>2993.1</v>
      </c>
      <c r="M841" s="286">
        <v>2985.57</v>
      </c>
      <c r="N841" s="286">
        <v>2980.37</v>
      </c>
      <c r="O841" s="286">
        <v>2971</v>
      </c>
      <c r="P841" s="286">
        <v>3001.47</v>
      </c>
      <c r="Q841" s="286">
        <v>2969.3</v>
      </c>
      <c r="R841" s="286">
        <v>3014.44</v>
      </c>
      <c r="S841" s="286">
        <v>2978.58</v>
      </c>
      <c r="T841" s="286">
        <v>3055.18</v>
      </c>
      <c r="U841" s="286">
        <v>3014.14</v>
      </c>
      <c r="V841" s="286">
        <v>2969.01</v>
      </c>
      <c r="W841" s="286">
        <v>2895.17</v>
      </c>
      <c r="X841" s="286">
        <v>2645.51</v>
      </c>
      <c r="Y841" s="286">
        <v>2616.0100000000002</v>
      </c>
    </row>
    <row r="842" spans="1:25">
      <c r="A842" s="320">
        <v>9</v>
      </c>
      <c r="B842" s="286">
        <v>2654.63</v>
      </c>
      <c r="C842" s="286">
        <v>2647.6</v>
      </c>
      <c r="D842" s="286">
        <v>2671.96</v>
      </c>
      <c r="E842" s="286">
        <v>2738.13</v>
      </c>
      <c r="F842" s="286">
        <v>2812.88</v>
      </c>
      <c r="G842" s="286">
        <v>2897.9</v>
      </c>
      <c r="H842" s="286">
        <v>2860.56</v>
      </c>
      <c r="I842" s="286">
        <v>2901.87</v>
      </c>
      <c r="J842" s="286">
        <v>2901.3</v>
      </c>
      <c r="K842" s="286">
        <v>2900.37</v>
      </c>
      <c r="L842" s="286">
        <v>2899.6</v>
      </c>
      <c r="M842" s="286">
        <v>2899.15</v>
      </c>
      <c r="N842" s="286">
        <v>2899.56</v>
      </c>
      <c r="O842" s="286">
        <v>2900.15</v>
      </c>
      <c r="P842" s="286">
        <v>2901.03</v>
      </c>
      <c r="Q842" s="286">
        <v>2901.31</v>
      </c>
      <c r="R842" s="286">
        <v>3023.62</v>
      </c>
      <c r="S842" s="286">
        <v>3129.01</v>
      </c>
      <c r="T842" s="286">
        <v>3114.09</v>
      </c>
      <c r="U842" s="286">
        <v>3046.72</v>
      </c>
      <c r="V842" s="286">
        <v>2983.71</v>
      </c>
      <c r="W842" s="286">
        <v>2904.59</v>
      </c>
      <c r="X842" s="286">
        <v>2740.1</v>
      </c>
      <c r="Y842" s="286">
        <v>2645.13</v>
      </c>
    </row>
    <row r="843" spans="1:25">
      <c r="A843" s="320">
        <v>10</v>
      </c>
      <c r="B843" s="286">
        <v>2791.77</v>
      </c>
      <c r="C843" s="286">
        <v>2581.09</v>
      </c>
      <c r="D843" s="286">
        <v>2636.84</v>
      </c>
      <c r="E843" s="286">
        <v>2791.44</v>
      </c>
      <c r="F843" s="286">
        <v>2788.2</v>
      </c>
      <c r="G843" s="286">
        <v>2921.7</v>
      </c>
      <c r="H843" s="286">
        <v>2802.99</v>
      </c>
      <c r="I843" s="286">
        <v>2808.14</v>
      </c>
      <c r="J843" s="286">
        <v>2820.2</v>
      </c>
      <c r="K843" s="286">
        <v>2805.33</v>
      </c>
      <c r="L843" s="286">
        <v>2802.16</v>
      </c>
      <c r="M843" s="286">
        <v>2802.18</v>
      </c>
      <c r="N843" s="286">
        <v>2800.78</v>
      </c>
      <c r="O843" s="286">
        <v>2801.03</v>
      </c>
      <c r="P843" s="286">
        <v>2801.86</v>
      </c>
      <c r="Q843" s="286">
        <v>2809.49</v>
      </c>
      <c r="R843" s="286">
        <v>3062.51</v>
      </c>
      <c r="S843" s="286">
        <v>3187.92</v>
      </c>
      <c r="T843" s="286">
        <v>3082.09</v>
      </c>
      <c r="U843" s="286">
        <v>3016.55</v>
      </c>
      <c r="V843" s="286">
        <v>2730.04</v>
      </c>
      <c r="W843" s="286">
        <v>2560.9699999999998</v>
      </c>
      <c r="X843" s="286">
        <v>2413.23</v>
      </c>
      <c r="Y843" s="286">
        <v>2502.14</v>
      </c>
    </row>
    <row r="844" spans="1:25">
      <c r="A844" s="320">
        <v>11</v>
      </c>
      <c r="B844" s="286">
        <v>2548.9499999999998</v>
      </c>
      <c r="C844" s="286">
        <v>2529.65</v>
      </c>
      <c r="D844" s="286">
        <v>2627.63</v>
      </c>
      <c r="E844" s="286">
        <v>2770.17</v>
      </c>
      <c r="F844" s="286">
        <v>2772.97</v>
      </c>
      <c r="G844" s="286">
        <v>2808.82</v>
      </c>
      <c r="H844" s="286">
        <v>2778.63</v>
      </c>
      <c r="I844" s="286">
        <v>2776.14</v>
      </c>
      <c r="J844" s="286">
        <v>2785.93</v>
      </c>
      <c r="K844" s="286">
        <v>2790.71</v>
      </c>
      <c r="L844" s="286">
        <v>2788.01</v>
      </c>
      <c r="M844" s="286">
        <v>2779.34</v>
      </c>
      <c r="N844" s="286">
        <v>2776.77</v>
      </c>
      <c r="O844" s="286">
        <v>2777.33</v>
      </c>
      <c r="P844" s="286">
        <v>2775.11</v>
      </c>
      <c r="Q844" s="286">
        <v>2806.76</v>
      </c>
      <c r="R844" s="286">
        <v>2928.23</v>
      </c>
      <c r="S844" s="286">
        <v>3051.25</v>
      </c>
      <c r="T844" s="286">
        <v>2982.35</v>
      </c>
      <c r="U844" s="286">
        <v>2872.03</v>
      </c>
      <c r="V844" s="286">
        <v>2801.84</v>
      </c>
      <c r="W844" s="286">
        <v>2601.66</v>
      </c>
      <c r="X844" s="286">
        <v>2580.4699999999998</v>
      </c>
      <c r="Y844" s="286">
        <v>2571.39</v>
      </c>
    </row>
    <row r="845" spans="1:25">
      <c r="A845" s="320">
        <v>12</v>
      </c>
      <c r="B845" s="286">
        <v>2805.92</v>
      </c>
      <c r="C845" s="286">
        <v>2862.04</v>
      </c>
      <c r="D845" s="286">
        <v>2834.48</v>
      </c>
      <c r="E845" s="286">
        <v>2781.76</v>
      </c>
      <c r="F845" s="286">
        <v>2774.65</v>
      </c>
      <c r="G845" s="286">
        <v>2777.86</v>
      </c>
      <c r="H845" s="286">
        <v>2778.41</v>
      </c>
      <c r="I845" s="286">
        <v>2812.13</v>
      </c>
      <c r="J845" s="286">
        <v>2814.31</v>
      </c>
      <c r="K845" s="286">
        <v>2881.42</v>
      </c>
      <c r="L845" s="286">
        <v>2868.92</v>
      </c>
      <c r="M845" s="286">
        <v>2860.14</v>
      </c>
      <c r="N845" s="286">
        <v>2832.6</v>
      </c>
      <c r="O845" s="286">
        <v>2814.58</v>
      </c>
      <c r="P845" s="286">
        <v>2805.23</v>
      </c>
      <c r="Q845" s="286">
        <v>2854.61</v>
      </c>
      <c r="R845" s="286">
        <v>2840.28</v>
      </c>
      <c r="S845" s="286">
        <v>2945.96</v>
      </c>
      <c r="T845" s="286">
        <v>3006.45</v>
      </c>
      <c r="U845" s="286">
        <v>3055.45</v>
      </c>
      <c r="V845" s="286">
        <v>2961.85</v>
      </c>
      <c r="W845" s="286">
        <v>2885.14</v>
      </c>
      <c r="X845" s="286">
        <v>2863.01</v>
      </c>
      <c r="Y845" s="286">
        <v>2853.93</v>
      </c>
    </row>
    <row r="846" spans="1:25">
      <c r="A846" s="320">
        <v>13</v>
      </c>
      <c r="B846" s="286">
        <v>2862.81</v>
      </c>
      <c r="C846" s="286">
        <v>2855.58</v>
      </c>
      <c r="D846" s="286">
        <v>2807.85</v>
      </c>
      <c r="E846" s="286">
        <v>2746.69</v>
      </c>
      <c r="F846" s="286">
        <v>2723.98</v>
      </c>
      <c r="G846" s="286">
        <v>2798.31</v>
      </c>
      <c r="H846" s="286">
        <v>2829.45</v>
      </c>
      <c r="I846" s="286">
        <v>2820.18</v>
      </c>
      <c r="J846" s="286">
        <v>2829.26</v>
      </c>
      <c r="K846" s="286">
        <v>2821.88</v>
      </c>
      <c r="L846" s="286">
        <v>2805.72</v>
      </c>
      <c r="M846" s="286">
        <v>2786.51</v>
      </c>
      <c r="N846" s="286">
        <v>2767.68</v>
      </c>
      <c r="O846" s="286">
        <v>2768.69</v>
      </c>
      <c r="P846" s="286">
        <v>2774.09</v>
      </c>
      <c r="Q846" s="286">
        <v>2798.09</v>
      </c>
      <c r="R846" s="286">
        <v>2794.93</v>
      </c>
      <c r="S846" s="286">
        <v>2897.65</v>
      </c>
      <c r="T846" s="286">
        <v>2954.43</v>
      </c>
      <c r="U846" s="286">
        <v>2995.68</v>
      </c>
      <c r="V846" s="286">
        <v>2945.19</v>
      </c>
      <c r="W846" s="286">
        <v>2914.38</v>
      </c>
      <c r="X846" s="286">
        <v>2836.13</v>
      </c>
      <c r="Y846" s="286">
        <v>2819.27</v>
      </c>
    </row>
    <row r="847" spans="1:25">
      <c r="A847" s="320">
        <v>14</v>
      </c>
      <c r="B847" s="286">
        <v>2899.67</v>
      </c>
      <c r="C847" s="286">
        <v>2868.69</v>
      </c>
      <c r="D847" s="286">
        <v>2732.58</v>
      </c>
      <c r="E847" s="286">
        <v>2638.08</v>
      </c>
      <c r="F847" s="286">
        <v>2640.1</v>
      </c>
      <c r="G847" s="286">
        <v>2764.52</v>
      </c>
      <c r="H847" s="286">
        <v>2784.14</v>
      </c>
      <c r="I847" s="286">
        <v>2834.19</v>
      </c>
      <c r="J847" s="286">
        <v>2817.18</v>
      </c>
      <c r="K847" s="286">
        <v>2813.7</v>
      </c>
      <c r="L847" s="286">
        <v>2803.25</v>
      </c>
      <c r="M847" s="286">
        <v>2790.56</v>
      </c>
      <c r="N847" s="286">
        <v>2826.63</v>
      </c>
      <c r="O847" s="286">
        <v>2797.1</v>
      </c>
      <c r="P847" s="286">
        <v>2798.24</v>
      </c>
      <c r="Q847" s="286">
        <v>2796.69</v>
      </c>
      <c r="R847" s="286">
        <v>2833.62</v>
      </c>
      <c r="S847" s="286">
        <v>2909.38</v>
      </c>
      <c r="T847" s="286">
        <v>2969.56</v>
      </c>
      <c r="U847" s="286">
        <v>2975.91</v>
      </c>
      <c r="V847" s="286">
        <v>2951.81</v>
      </c>
      <c r="W847" s="286">
        <v>2939.95</v>
      </c>
      <c r="X847" s="286">
        <v>2903.38</v>
      </c>
      <c r="Y847" s="286">
        <v>2881.58</v>
      </c>
    </row>
    <row r="848" spans="1:25">
      <c r="A848" s="320">
        <v>15</v>
      </c>
      <c r="B848" s="286">
        <v>2981.15</v>
      </c>
      <c r="C848" s="286">
        <v>2858.08</v>
      </c>
      <c r="D848" s="286">
        <v>2703.89</v>
      </c>
      <c r="E848" s="286">
        <v>2591.17</v>
      </c>
      <c r="F848" s="286">
        <v>2584.39</v>
      </c>
      <c r="G848" s="286">
        <v>2614.35</v>
      </c>
      <c r="H848" s="286">
        <v>2717.73</v>
      </c>
      <c r="I848" s="286">
        <v>2898.5</v>
      </c>
      <c r="J848" s="286">
        <v>2924.6</v>
      </c>
      <c r="K848" s="286">
        <v>2925.16</v>
      </c>
      <c r="L848" s="286">
        <v>2927.58</v>
      </c>
      <c r="M848" s="286">
        <v>2919.73</v>
      </c>
      <c r="N848" s="286">
        <v>2932.79</v>
      </c>
      <c r="O848" s="286">
        <v>2948.18</v>
      </c>
      <c r="P848" s="286">
        <v>2962.76</v>
      </c>
      <c r="Q848" s="286">
        <v>2994.4</v>
      </c>
      <c r="R848" s="286">
        <v>3022.58</v>
      </c>
      <c r="S848" s="286">
        <v>3102.84</v>
      </c>
      <c r="T848" s="286">
        <v>3169.03</v>
      </c>
      <c r="U848" s="286">
        <v>3230.43</v>
      </c>
      <c r="V848" s="286">
        <v>3149.97</v>
      </c>
      <c r="W848" s="286">
        <v>3084.45</v>
      </c>
      <c r="X848" s="286">
        <v>3068.46</v>
      </c>
      <c r="Y848" s="286">
        <v>3023.46</v>
      </c>
    </row>
    <row r="849" spans="1:25">
      <c r="A849" s="320">
        <v>16</v>
      </c>
      <c r="B849" s="286">
        <v>2919.37</v>
      </c>
      <c r="C849" s="286">
        <v>2906.67</v>
      </c>
      <c r="D849" s="286">
        <v>2810.87</v>
      </c>
      <c r="E849" s="286">
        <v>2727.02</v>
      </c>
      <c r="F849" s="286">
        <v>2672.65</v>
      </c>
      <c r="G849" s="286">
        <v>2813.88</v>
      </c>
      <c r="H849" s="286">
        <v>2865.62</v>
      </c>
      <c r="I849" s="286">
        <v>2865.21</v>
      </c>
      <c r="J849" s="286">
        <v>2881.64</v>
      </c>
      <c r="K849" s="286">
        <v>2870.06</v>
      </c>
      <c r="L849" s="286">
        <v>2866.38</v>
      </c>
      <c r="M849" s="286">
        <v>2851.76</v>
      </c>
      <c r="N849" s="286">
        <v>2809.55</v>
      </c>
      <c r="O849" s="286">
        <v>2810.82</v>
      </c>
      <c r="P849" s="286">
        <v>2816.93</v>
      </c>
      <c r="Q849" s="286">
        <v>2837.74</v>
      </c>
      <c r="R849" s="286">
        <v>2798.5</v>
      </c>
      <c r="S849" s="286">
        <v>2929.53</v>
      </c>
      <c r="T849" s="286">
        <v>2973.94</v>
      </c>
      <c r="U849" s="286">
        <v>3017.39</v>
      </c>
      <c r="V849" s="286">
        <v>2968.63</v>
      </c>
      <c r="W849" s="286">
        <v>2919.56</v>
      </c>
      <c r="X849" s="286">
        <v>2862.51</v>
      </c>
      <c r="Y849" s="286">
        <v>2846.16</v>
      </c>
    </row>
    <row r="850" spans="1:25">
      <c r="A850" s="320">
        <v>17</v>
      </c>
      <c r="B850" s="286">
        <v>2934.9</v>
      </c>
      <c r="C850" s="286">
        <v>2932.18</v>
      </c>
      <c r="D850" s="286">
        <v>2906.15</v>
      </c>
      <c r="E850" s="286">
        <v>2832.12</v>
      </c>
      <c r="F850" s="286">
        <v>2769.51</v>
      </c>
      <c r="G850" s="286">
        <v>2914.73</v>
      </c>
      <c r="H850" s="286">
        <v>2928.77</v>
      </c>
      <c r="I850" s="286">
        <v>2942.71</v>
      </c>
      <c r="J850" s="286">
        <v>2962.69</v>
      </c>
      <c r="K850" s="286">
        <v>2967.9</v>
      </c>
      <c r="L850" s="286">
        <v>2950.7</v>
      </c>
      <c r="M850" s="286">
        <v>2930.19</v>
      </c>
      <c r="N850" s="286">
        <v>2933.98</v>
      </c>
      <c r="O850" s="286">
        <v>2931.75</v>
      </c>
      <c r="P850" s="286">
        <v>2934.64</v>
      </c>
      <c r="Q850" s="286">
        <v>2954.52</v>
      </c>
      <c r="R850" s="286">
        <v>2984.27</v>
      </c>
      <c r="S850" s="286">
        <v>3073.94</v>
      </c>
      <c r="T850" s="286">
        <v>3141.27</v>
      </c>
      <c r="U850" s="286">
        <v>3216.14</v>
      </c>
      <c r="V850" s="286">
        <v>3038.88</v>
      </c>
      <c r="W850" s="286">
        <v>3037.42</v>
      </c>
      <c r="X850" s="286">
        <v>3029.69</v>
      </c>
      <c r="Y850" s="286">
        <v>2993.16</v>
      </c>
    </row>
    <row r="851" spans="1:25">
      <c r="A851" s="320">
        <v>18</v>
      </c>
      <c r="B851" s="286">
        <v>2971.32</v>
      </c>
      <c r="C851" s="286">
        <v>2956.41</v>
      </c>
      <c r="D851" s="286">
        <v>2899.42</v>
      </c>
      <c r="E851" s="286">
        <v>2875.3</v>
      </c>
      <c r="F851" s="286">
        <v>2879.37</v>
      </c>
      <c r="G851" s="286">
        <v>2928.27</v>
      </c>
      <c r="H851" s="286">
        <v>2940.99</v>
      </c>
      <c r="I851" s="286">
        <v>2953.68</v>
      </c>
      <c r="J851" s="286">
        <v>2982.77</v>
      </c>
      <c r="K851" s="286">
        <v>2981.39</v>
      </c>
      <c r="L851" s="286">
        <v>2969.34</v>
      </c>
      <c r="M851" s="286">
        <v>2963.08</v>
      </c>
      <c r="N851" s="286">
        <v>2938.82</v>
      </c>
      <c r="O851" s="286">
        <v>2941.67</v>
      </c>
      <c r="P851" s="286">
        <v>2941.19</v>
      </c>
      <c r="Q851" s="286">
        <v>2972.05</v>
      </c>
      <c r="R851" s="286">
        <v>2981.5</v>
      </c>
      <c r="S851" s="286">
        <v>3092.19</v>
      </c>
      <c r="T851" s="286">
        <v>3135.17</v>
      </c>
      <c r="U851" s="286">
        <v>3062.44</v>
      </c>
      <c r="V851" s="286">
        <v>3075.19</v>
      </c>
      <c r="W851" s="286">
        <v>3046.42</v>
      </c>
      <c r="X851" s="286">
        <v>2970.11</v>
      </c>
      <c r="Y851" s="286">
        <v>2936.11</v>
      </c>
    </row>
    <row r="852" spans="1:25">
      <c r="A852" s="320">
        <v>19</v>
      </c>
      <c r="B852" s="286">
        <v>2910.59</v>
      </c>
      <c r="C852" s="286">
        <v>2898.57</v>
      </c>
      <c r="D852" s="286">
        <v>2862.4</v>
      </c>
      <c r="E852" s="286">
        <v>2819.8</v>
      </c>
      <c r="F852" s="286">
        <v>2798.09</v>
      </c>
      <c r="G852" s="286">
        <v>2854.01</v>
      </c>
      <c r="H852" s="286">
        <v>2908.19</v>
      </c>
      <c r="I852" s="286">
        <v>2893.67</v>
      </c>
      <c r="J852" s="286">
        <v>2912.87</v>
      </c>
      <c r="K852" s="286">
        <v>2910</v>
      </c>
      <c r="L852" s="286">
        <v>2917.33</v>
      </c>
      <c r="M852" s="286">
        <v>2911.42</v>
      </c>
      <c r="N852" s="286">
        <v>2863.02</v>
      </c>
      <c r="O852" s="286">
        <v>2861.38</v>
      </c>
      <c r="P852" s="286">
        <v>2873.41</v>
      </c>
      <c r="Q852" s="286">
        <v>2910.61</v>
      </c>
      <c r="R852" s="286">
        <v>2924.34</v>
      </c>
      <c r="S852" s="286">
        <v>3031.8</v>
      </c>
      <c r="T852" s="286">
        <v>3081.35</v>
      </c>
      <c r="U852" s="286">
        <v>3026</v>
      </c>
      <c r="V852" s="286">
        <v>3046.98</v>
      </c>
      <c r="W852" s="286">
        <v>2956.49</v>
      </c>
      <c r="X852" s="286">
        <v>2840.85</v>
      </c>
      <c r="Y852" s="286">
        <v>2840.14</v>
      </c>
    </row>
    <row r="853" spans="1:25">
      <c r="A853" s="320">
        <v>20</v>
      </c>
      <c r="B853" s="286">
        <v>2846.17</v>
      </c>
      <c r="C853" s="286">
        <v>2848.81</v>
      </c>
      <c r="D853" s="286">
        <v>2813.32</v>
      </c>
      <c r="E853" s="286">
        <v>2770.16</v>
      </c>
      <c r="F853" s="286">
        <v>2712.34</v>
      </c>
      <c r="G853" s="286">
        <v>2787.95</v>
      </c>
      <c r="H853" s="286">
        <v>2865.73</v>
      </c>
      <c r="I853" s="286">
        <v>2851.79</v>
      </c>
      <c r="J853" s="286">
        <v>2864.12</v>
      </c>
      <c r="K853" s="286">
        <v>2863.61</v>
      </c>
      <c r="L853" s="286">
        <v>2851.54</v>
      </c>
      <c r="M853" s="286">
        <v>2845.89</v>
      </c>
      <c r="N853" s="286">
        <v>2820.72</v>
      </c>
      <c r="O853" s="286">
        <v>2813.86</v>
      </c>
      <c r="P853" s="286">
        <v>2822.54</v>
      </c>
      <c r="Q853" s="286">
        <v>2845</v>
      </c>
      <c r="R853" s="286">
        <v>2857.76</v>
      </c>
      <c r="S853" s="286">
        <v>2943.9</v>
      </c>
      <c r="T853" s="286">
        <v>3009.88</v>
      </c>
      <c r="U853" s="286">
        <v>2960.99</v>
      </c>
      <c r="V853" s="286">
        <v>2980.13</v>
      </c>
      <c r="W853" s="286">
        <v>2942.67</v>
      </c>
      <c r="X853" s="286">
        <v>2865.61</v>
      </c>
      <c r="Y853" s="286">
        <v>2866.84</v>
      </c>
    </row>
    <row r="854" spans="1:25">
      <c r="A854" s="320">
        <v>21</v>
      </c>
      <c r="B854" s="286">
        <v>3025.22</v>
      </c>
      <c r="C854" s="286">
        <v>3024.14</v>
      </c>
      <c r="D854" s="286">
        <v>2920.69</v>
      </c>
      <c r="E854" s="286">
        <v>2837.96</v>
      </c>
      <c r="F854" s="286">
        <v>2815.56</v>
      </c>
      <c r="G854" s="286">
        <v>2917.31</v>
      </c>
      <c r="H854" s="286">
        <v>2958.75</v>
      </c>
      <c r="I854" s="286">
        <v>2989.28</v>
      </c>
      <c r="J854" s="286">
        <v>2987.85</v>
      </c>
      <c r="K854" s="286">
        <v>3036.33</v>
      </c>
      <c r="L854" s="286">
        <v>3084.26</v>
      </c>
      <c r="M854" s="286">
        <v>3100.27</v>
      </c>
      <c r="N854" s="286">
        <v>3090.46</v>
      </c>
      <c r="O854" s="286">
        <v>3075.05</v>
      </c>
      <c r="P854" s="286">
        <v>3079.58</v>
      </c>
      <c r="Q854" s="286">
        <v>3079.8</v>
      </c>
      <c r="R854" s="286">
        <v>3090.69</v>
      </c>
      <c r="S854" s="286">
        <v>3077.3</v>
      </c>
      <c r="T854" s="286">
        <v>3146.03</v>
      </c>
      <c r="U854" s="286">
        <v>3204.04</v>
      </c>
      <c r="V854" s="286">
        <v>3230.27</v>
      </c>
      <c r="W854" s="286">
        <v>3186.74</v>
      </c>
      <c r="X854" s="286">
        <v>3098.76</v>
      </c>
      <c r="Y854" s="286">
        <v>3038.56</v>
      </c>
    </row>
    <row r="855" spans="1:25">
      <c r="A855" s="320">
        <v>22</v>
      </c>
      <c r="B855" s="286">
        <v>3077.71</v>
      </c>
      <c r="C855" s="286">
        <v>3061.13</v>
      </c>
      <c r="D855" s="286">
        <v>2909</v>
      </c>
      <c r="E855" s="286">
        <v>2772.16</v>
      </c>
      <c r="F855" s="286">
        <v>2737.94</v>
      </c>
      <c r="G855" s="286">
        <v>2873</v>
      </c>
      <c r="H855" s="286">
        <v>2977.43</v>
      </c>
      <c r="I855" s="286">
        <v>3068.96</v>
      </c>
      <c r="J855" s="286">
        <v>3069.13</v>
      </c>
      <c r="K855" s="286">
        <v>3067.51</v>
      </c>
      <c r="L855" s="286">
        <v>3065.73</v>
      </c>
      <c r="M855" s="286">
        <v>3066.88</v>
      </c>
      <c r="N855" s="286">
        <v>3068.13</v>
      </c>
      <c r="O855" s="286">
        <v>3070.44</v>
      </c>
      <c r="P855" s="286">
        <v>3087.29</v>
      </c>
      <c r="Q855" s="286">
        <v>3113.46</v>
      </c>
      <c r="R855" s="286">
        <v>3155.86</v>
      </c>
      <c r="S855" s="286">
        <v>3110.49</v>
      </c>
      <c r="T855" s="286">
        <v>3179.85</v>
      </c>
      <c r="U855" s="286">
        <v>3173.53</v>
      </c>
      <c r="V855" s="286">
        <v>3216.8</v>
      </c>
      <c r="W855" s="286">
        <v>3193.62</v>
      </c>
      <c r="X855" s="286">
        <v>3116.46</v>
      </c>
      <c r="Y855" s="286">
        <v>3066.96</v>
      </c>
    </row>
    <row r="856" spans="1:25">
      <c r="A856" s="320">
        <v>23</v>
      </c>
      <c r="B856" s="286">
        <v>2906.27</v>
      </c>
      <c r="C856" s="286">
        <v>2932.77</v>
      </c>
      <c r="D856" s="286">
        <v>2884.93</v>
      </c>
      <c r="E856" s="286">
        <v>2838.24</v>
      </c>
      <c r="F856" s="286">
        <v>2806.75</v>
      </c>
      <c r="G856" s="286">
        <v>2867.72</v>
      </c>
      <c r="H856" s="286">
        <v>2924.95</v>
      </c>
      <c r="I856" s="286">
        <v>2906.58</v>
      </c>
      <c r="J856" s="286">
        <v>2912.7</v>
      </c>
      <c r="K856" s="286">
        <v>2911.57</v>
      </c>
      <c r="L856" s="286">
        <v>2918.92</v>
      </c>
      <c r="M856" s="286">
        <v>2920.57</v>
      </c>
      <c r="N856" s="286">
        <v>2867.59</v>
      </c>
      <c r="O856" s="286">
        <v>2843.57</v>
      </c>
      <c r="P856" s="286">
        <v>2813.61</v>
      </c>
      <c r="Q856" s="286">
        <v>2913.66</v>
      </c>
      <c r="R856" s="286">
        <v>2908.41</v>
      </c>
      <c r="S856" s="286">
        <v>2911.78</v>
      </c>
      <c r="T856" s="286">
        <v>2993.75</v>
      </c>
      <c r="U856" s="286">
        <v>3014.34</v>
      </c>
      <c r="V856" s="286">
        <v>2991.78</v>
      </c>
      <c r="W856" s="286">
        <v>2986.19</v>
      </c>
      <c r="X856" s="286">
        <v>2922.14</v>
      </c>
      <c r="Y856" s="286">
        <v>2891.66</v>
      </c>
    </row>
    <row r="857" spans="1:25">
      <c r="A857" s="320">
        <v>24</v>
      </c>
      <c r="B857" s="286">
        <v>2789.04</v>
      </c>
      <c r="C857" s="286">
        <v>2795.22</v>
      </c>
      <c r="D857" s="286">
        <v>2767.89</v>
      </c>
      <c r="E857" s="286">
        <v>2702</v>
      </c>
      <c r="F857" s="286">
        <v>2688.99</v>
      </c>
      <c r="G857" s="286">
        <v>2727.06</v>
      </c>
      <c r="H857" s="286">
        <v>2731.31</v>
      </c>
      <c r="I857" s="286">
        <v>2727.47</v>
      </c>
      <c r="J857" s="286">
        <v>2729.78</v>
      </c>
      <c r="K857" s="286">
        <v>2780.38</v>
      </c>
      <c r="L857" s="286">
        <v>2767.28</v>
      </c>
      <c r="M857" s="286">
        <v>2762.68</v>
      </c>
      <c r="N857" s="286">
        <v>2727.21</v>
      </c>
      <c r="O857" s="286">
        <v>2727.57</v>
      </c>
      <c r="P857" s="286">
        <v>2726.66</v>
      </c>
      <c r="Q857" s="286">
        <v>2744.13</v>
      </c>
      <c r="R857" s="286">
        <v>2756.17</v>
      </c>
      <c r="S857" s="286">
        <v>2774.26</v>
      </c>
      <c r="T857" s="286">
        <v>2825.93</v>
      </c>
      <c r="U857" s="286">
        <v>2864.87</v>
      </c>
      <c r="V857" s="286">
        <v>2917</v>
      </c>
      <c r="W857" s="286">
        <v>2909.86</v>
      </c>
      <c r="X857" s="286">
        <v>2801.36</v>
      </c>
      <c r="Y857" s="286">
        <v>2780.81</v>
      </c>
    </row>
    <row r="858" spans="1:25">
      <c r="A858" s="320">
        <v>25</v>
      </c>
      <c r="B858" s="286">
        <v>2816.25</v>
      </c>
      <c r="C858" s="286">
        <v>2824.37</v>
      </c>
      <c r="D858" s="286">
        <v>2879.21</v>
      </c>
      <c r="E858" s="286">
        <v>2829.83</v>
      </c>
      <c r="F858" s="286">
        <v>2804.18</v>
      </c>
      <c r="G858" s="286">
        <v>2859.45</v>
      </c>
      <c r="H858" s="286">
        <v>2928.53</v>
      </c>
      <c r="I858" s="286">
        <v>2931.89</v>
      </c>
      <c r="J858" s="286">
        <v>2952.27</v>
      </c>
      <c r="K858" s="286">
        <v>2955.12</v>
      </c>
      <c r="L858" s="286">
        <v>2943.67</v>
      </c>
      <c r="M858" s="286">
        <v>2942.89</v>
      </c>
      <c r="N858" s="286">
        <v>2905.23</v>
      </c>
      <c r="O858" s="286">
        <v>2905.57</v>
      </c>
      <c r="P858" s="286">
        <v>2915.78</v>
      </c>
      <c r="Q858" s="286">
        <v>2917.47</v>
      </c>
      <c r="R858" s="286">
        <v>2937.3</v>
      </c>
      <c r="S858" s="286">
        <v>2949.1</v>
      </c>
      <c r="T858" s="286">
        <v>2908.74</v>
      </c>
      <c r="U858" s="286">
        <v>2939.32</v>
      </c>
      <c r="V858" s="286">
        <v>2962.3</v>
      </c>
      <c r="W858" s="286">
        <v>2941.44</v>
      </c>
      <c r="X858" s="286">
        <v>2858.96</v>
      </c>
      <c r="Y858" s="286">
        <v>2841.01</v>
      </c>
    </row>
    <row r="859" spans="1:25">
      <c r="A859" s="320">
        <v>26</v>
      </c>
      <c r="B859" s="286">
        <v>3028.43</v>
      </c>
      <c r="C859" s="286">
        <v>3030.44</v>
      </c>
      <c r="D859" s="286">
        <v>3087.87</v>
      </c>
      <c r="E859" s="286">
        <v>3102.05</v>
      </c>
      <c r="F859" s="286">
        <v>3078.37</v>
      </c>
      <c r="G859" s="286">
        <v>3125.91</v>
      </c>
      <c r="H859" s="286">
        <v>3194.16</v>
      </c>
      <c r="I859" s="286">
        <v>3184.83</v>
      </c>
      <c r="J859" s="286">
        <v>3204.47</v>
      </c>
      <c r="K859" s="286">
        <v>3211.04</v>
      </c>
      <c r="L859" s="286">
        <v>3200.98</v>
      </c>
      <c r="M859" s="286">
        <v>3204.45</v>
      </c>
      <c r="N859" s="286">
        <v>3094.5</v>
      </c>
      <c r="O859" s="286">
        <v>3184.41</v>
      </c>
      <c r="P859" s="286">
        <v>3183.3</v>
      </c>
      <c r="Q859" s="286">
        <v>3196.99</v>
      </c>
      <c r="R859" s="286">
        <v>3209.04</v>
      </c>
      <c r="S859" s="286">
        <v>3223.63</v>
      </c>
      <c r="T859" s="286">
        <v>3150.33</v>
      </c>
      <c r="U859" s="286">
        <v>3166.97</v>
      </c>
      <c r="V859" s="286">
        <v>3211.27</v>
      </c>
      <c r="W859" s="286">
        <v>3196.88</v>
      </c>
      <c r="X859" s="286">
        <v>3070.71</v>
      </c>
      <c r="Y859" s="286">
        <v>3041.84</v>
      </c>
    </row>
    <row r="860" spans="1:25">
      <c r="A860" s="320">
        <v>27</v>
      </c>
      <c r="B860" s="286">
        <v>3012.08</v>
      </c>
      <c r="C860" s="286">
        <v>3024.44</v>
      </c>
      <c r="D860" s="286">
        <v>3126.94</v>
      </c>
      <c r="E860" s="286">
        <v>3123.98</v>
      </c>
      <c r="F860" s="286">
        <v>3035.36</v>
      </c>
      <c r="G860" s="286">
        <v>3133.11</v>
      </c>
      <c r="H860" s="286">
        <v>3199.59</v>
      </c>
      <c r="I860" s="286">
        <v>3227.56</v>
      </c>
      <c r="J860" s="286">
        <v>3181.96</v>
      </c>
      <c r="K860" s="286">
        <v>3254.31</v>
      </c>
      <c r="L860" s="286">
        <v>3200.47</v>
      </c>
      <c r="M860" s="286">
        <v>3218.54</v>
      </c>
      <c r="N860" s="286">
        <v>3104.7</v>
      </c>
      <c r="O860" s="286">
        <v>3101.42</v>
      </c>
      <c r="P860" s="286">
        <v>3114.76</v>
      </c>
      <c r="Q860" s="286">
        <v>3112.92</v>
      </c>
      <c r="R860" s="286">
        <v>3154.76</v>
      </c>
      <c r="S860" s="286">
        <v>3171.25</v>
      </c>
      <c r="T860" s="286">
        <v>3203.08</v>
      </c>
      <c r="U860" s="286">
        <v>3164.21</v>
      </c>
      <c r="V860" s="286">
        <v>3275.24</v>
      </c>
      <c r="W860" s="286">
        <v>3252.67</v>
      </c>
      <c r="X860" s="286">
        <v>3082.68</v>
      </c>
      <c r="Y860" s="286">
        <v>3062.33</v>
      </c>
    </row>
    <row r="861" spans="1:25">
      <c r="A861" s="320">
        <v>28</v>
      </c>
      <c r="B861" s="286">
        <v>2992.8</v>
      </c>
      <c r="C861" s="286">
        <v>2980.37</v>
      </c>
      <c r="D861" s="286">
        <v>3001.73</v>
      </c>
      <c r="E861" s="286">
        <v>2956.45</v>
      </c>
      <c r="F861" s="286">
        <v>2947.97</v>
      </c>
      <c r="G861" s="286">
        <v>3046.76</v>
      </c>
      <c r="H861" s="286">
        <v>3099.27</v>
      </c>
      <c r="I861" s="286">
        <v>3163.65</v>
      </c>
      <c r="J861" s="286">
        <v>3199.25</v>
      </c>
      <c r="K861" s="286">
        <v>3198.87</v>
      </c>
      <c r="L861" s="286">
        <v>3153.12</v>
      </c>
      <c r="M861" s="286">
        <v>3155.39</v>
      </c>
      <c r="N861" s="286">
        <v>3136.46</v>
      </c>
      <c r="O861" s="286">
        <v>3147.62</v>
      </c>
      <c r="P861" s="286">
        <v>3148.38</v>
      </c>
      <c r="Q861" s="286">
        <v>3168.61</v>
      </c>
      <c r="R861" s="286">
        <v>3194.45</v>
      </c>
      <c r="S861" s="286">
        <v>3189.89</v>
      </c>
      <c r="T861" s="286">
        <v>3150.95</v>
      </c>
      <c r="U861" s="286">
        <v>3185.6</v>
      </c>
      <c r="V861" s="286">
        <v>3191.5</v>
      </c>
      <c r="W861" s="286">
        <v>3164.83</v>
      </c>
      <c r="X861" s="286">
        <v>3049.67</v>
      </c>
      <c r="Y861" s="286">
        <v>3012.62</v>
      </c>
    </row>
    <row r="862" spans="1:25">
      <c r="A862" s="320">
        <v>29</v>
      </c>
      <c r="B862" s="286">
        <v>2888.62</v>
      </c>
      <c r="C862" s="286">
        <v>2853.81</v>
      </c>
      <c r="D862" s="286">
        <v>2869.29</v>
      </c>
      <c r="E862" s="286">
        <v>2800.49</v>
      </c>
      <c r="F862" s="286">
        <v>2780.75</v>
      </c>
      <c r="G862" s="286">
        <v>2851.3</v>
      </c>
      <c r="H862" s="286">
        <v>2906.96</v>
      </c>
      <c r="I862" s="286">
        <v>2939.87</v>
      </c>
      <c r="J862" s="286">
        <v>3023.89</v>
      </c>
      <c r="K862" s="286">
        <v>3018.2</v>
      </c>
      <c r="L862" s="286">
        <v>3013.56</v>
      </c>
      <c r="M862" s="286">
        <v>3011.3</v>
      </c>
      <c r="N862" s="286">
        <v>2968.73</v>
      </c>
      <c r="O862" s="286">
        <v>2973.47</v>
      </c>
      <c r="P862" s="286">
        <v>3006.37</v>
      </c>
      <c r="Q862" s="286">
        <v>3019.41</v>
      </c>
      <c r="R862" s="286">
        <v>2998</v>
      </c>
      <c r="S862" s="286">
        <v>3045.8</v>
      </c>
      <c r="T862" s="286">
        <v>3007.12</v>
      </c>
      <c r="U862" s="286">
        <v>3026.04</v>
      </c>
      <c r="V862" s="286">
        <v>3044.99</v>
      </c>
      <c r="W862" s="286">
        <v>2993.43</v>
      </c>
      <c r="X862" s="286">
        <v>2894.46</v>
      </c>
      <c r="Y862" s="286">
        <v>2865.86</v>
      </c>
    </row>
    <row r="863" spans="1:25">
      <c r="A863" s="320">
        <v>30</v>
      </c>
      <c r="B863" s="286">
        <v>2819.02</v>
      </c>
      <c r="C863" s="286">
        <v>2804.76</v>
      </c>
      <c r="D863" s="286">
        <v>2834.8</v>
      </c>
      <c r="E863" s="286">
        <v>2816</v>
      </c>
      <c r="F863" s="286">
        <v>2787.98</v>
      </c>
      <c r="G863" s="286">
        <v>2881.33</v>
      </c>
      <c r="H863" s="286">
        <v>2998.62</v>
      </c>
      <c r="I863" s="286">
        <v>3011.7</v>
      </c>
      <c r="J863" s="286">
        <v>3029.52</v>
      </c>
      <c r="K863" s="286">
        <v>3035.15</v>
      </c>
      <c r="L863" s="286">
        <v>3023.86</v>
      </c>
      <c r="M863" s="286">
        <v>2974.25</v>
      </c>
      <c r="N863" s="286">
        <v>2942.3</v>
      </c>
      <c r="O863" s="286">
        <v>2945.37</v>
      </c>
      <c r="P863" s="286">
        <v>2974.44</v>
      </c>
      <c r="Q863" s="286">
        <v>2993.25</v>
      </c>
      <c r="R863" s="286">
        <v>3042.09</v>
      </c>
      <c r="S863" s="286">
        <v>3067.06</v>
      </c>
      <c r="T863" s="286">
        <v>3017.29</v>
      </c>
      <c r="U863" s="286">
        <v>3017.62</v>
      </c>
      <c r="V863" s="286">
        <v>3044.25</v>
      </c>
      <c r="W863" s="286">
        <v>2995.12</v>
      </c>
      <c r="X863" s="286">
        <v>2887.79</v>
      </c>
      <c r="Y863" s="286">
        <v>2837.26</v>
      </c>
    </row>
    <row r="864" spans="1:25">
      <c r="A864" s="320">
        <v>31</v>
      </c>
      <c r="B864" s="286">
        <v>2709.79</v>
      </c>
      <c r="C864" s="286">
        <v>2709.52</v>
      </c>
      <c r="D864" s="286">
        <v>2722.01</v>
      </c>
      <c r="E864" s="286">
        <v>2714.51</v>
      </c>
      <c r="F864" s="286">
        <v>2770.16</v>
      </c>
      <c r="G864" s="286">
        <v>2836.93</v>
      </c>
      <c r="H864" s="286">
        <v>2897.39</v>
      </c>
      <c r="I864" s="286">
        <v>2901.1</v>
      </c>
      <c r="J864" s="286">
        <v>2934.46</v>
      </c>
      <c r="K864" s="286">
        <v>2943.09</v>
      </c>
      <c r="L864" s="286">
        <v>2930.2</v>
      </c>
      <c r="M864" s="286">
        <v>2927.75</v>
      </c>
      <c r="N864" s="286">
        <v>2879.05</v>
      </c>
      <c r="O864" s="286">
        <v>2881.69</v>
      </c>
      <c r="P864" s="286">
        <v>2902.8</v>
      </c>
      <c r="Q864" s="286">
        <v>2969.47</v>
      </c>
      <c r="R864" s="286">
        <v>2989.59</v>
      </c>
      <c r="S864" s="286">
        <v>3008.14</v>
      </c>
      <c r="T864" s="286">
        <v>2968.2</v>
      </c>
      <c r="U864" s="286">
        <v>2932.35</v>
      </c>
      <c r="V864" s="286">
        <v>2899.14</v>
      </c>
      <c r="W864" s="286">
        <v>2896.17</v>
      </c>
      <c r="X864" s="286">
        <v>2764.31</v>
      </c>
      <c r="Y864" s="286">
        <v>2746.83</v>
      </c>
    </row>
    <row r="865" spans="1:25">
      <c r="A865" s="310"/>
      <c r="B865" s="310"/>
      <c r="C865" s="310"/>
      <c r="D865" s="31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</row>
    <row r="866" spans="1:25" s="335" customFormat="1">
      <c r="A866" s="454" t="s">
        <v>218</v>
      </c>
      <c r="B866" s="455" t="s">
        <v>226</v>
      </c>
      <c r="C866" s="455"/>
      <c r="D866" s="455"/>
      <c r="E866" s="455"/>
      <c r="F866" s="455"/>
      <c r="G866" s="455"/>
      <c r="H866" s="455"/>
      <c r="I866" s="455"/>
      <c r="J866" s="455"/>
      <c r="K866" s="455"/>
      <c r="L866" s="455"/>
      <c r="M866" s="455"/>
      <c r="N866" s="455"/>
      <c r="O866" s="455"/>
      <c r="P866" s="455"/>
      <c r="Q866" s="455"/>
      <c r="R866" s="455"/>
      <c r="S866" s="455"/>
      <c r="T866" s="455"/>
      <c r="U866" s="455"/>
      <c r="V866" s="455"/>
      <c r="W866" s="455"/>
      <c r="X866" s="455"/>
      <c r="Y866" s="455"/>
    </row>
    <row r="867" spans="1:25" s="335" customFormat="1" ht="30">
      <c r="A867" s="454"/>
      <c r="B867" s="336" t="s">
        <v>1</v>
      </c>
      <c r="C867" s="336" t="s">
        <v>2</v>
      </c>
      <c r="D867" s="336" t="s">
        <v>3</v>
      </c>
      <c r="E867" s="336" t="s">
        <v>4</v>
      </c>
      <c r="F867" s="336" t="s">
        <v>5</v>
      </c>
      <c r="G867" s="336" t="s">
        <v>6</v>
      </c>
      <c r="H867" s="336" t="s">
        <v>7</v>
      </c>
      <c r="I867" s="336" t="s">
        <v>8</v>
      </c>
      <c r="J867" s="336" t="s">
        <v>9</v>
      </c>
      <c r="K867" s="336" t="s">
        <v>10</v>
      </c>
      <c r="L867" s="336" t="s">
        <v>11</v>
      </c>
      <c r="M867" s="336" t="s">
        <v>12</v>
      </c>
      <c r="N867" s="336" t="s">
        <v>13</v>
      </c>
      <c r="O867" s="336" t="s">
        <v>14</v>
      </c>
      <c r="P867" s="336" t="s">
        <v>15</v>
      </c>
      <c r="Q867" s="336" t="s">
        <v>16</v>
      </c>
      <c r="R867" s="336" t="s">
        <v>17</v>
      </c>
      <c r="S867" s="336" t="s">
        <v>18</v>
      </c>
      <c r="T867" s="336" t="s">
        <v>19</v>
      </c>
      <c r="U867" s="336" t="s">
        <v>20</v>
      </c>
      <c r="V867" s="336" t="s">
        <v>21</v>
      </c>
      <c r="W867" s="336" t="s">
        <v>22</v>
      </c>
      <c r="X867" s="336" t="s">
        <v>23</v>
      </c>
      <c r="Y867" s="336" t="s">
        <v>24</v>
      </c>
    </row>
    <row r="868" spans="1:25" s="335" customFormat="1">
      <c r="A868" s="320">
        <v>1</v>
      </c>
      <c r="B868" s="337">
        <v>2776.63</v>
      </c>
      <c r="C868" s="337">
        <v>2788.7</v>
      </c>
      <c r="D868" s="337">
        <v>2799.71</v>
      </c>
      <c r="E868" s="337">
        <v>2632.47</v>
      </c>
      <c r="F868" s="337">
        <v>2620.89</v>
      </c>
      <c r="G868" s="337">
        <v>2747.54</v>
      </c>
      <c r="H868" s="337">
        <v>2821.47</v>
      </c>
      <c r="I868" s="337">
        <v>2847.42</v>
      </c>
      <c r="J868" s="337">
        <v>2890.93</v>
      </c>
      <c r="K868" s="337">
        <v>2890.32</v>
      </c>
      <c r="L868" s="337">
        <v>2885.91</v>
      </c>
      <c r="M868" s="337">
        <v>2881.6</v>
      </c>
      <c r="N868" s="337">
        <v>2881.09</v>
      </c>
      <c r="O868" s="337">
        <v>2889.71</v>
      </c>
      <c r="P868" s="337">
        <v>2899.61</v>
      </c>
      <c r="Q868" s="337">
        <v>2886.6</v>
      </c>
      <c r="R868" s="337">
        <v>2914.63</v>
      </c>
      <c r="S868" s="337">
        <v>2897.03</v>
      </c>
      <c r="T868" s="337">
        <v>2944.95</v>
      </c>
      <c r="U868" s="337">
        <v>2989.82</v>
      </c>
      <c r="V868" s="337">
        <v>2912.39</v>
      </c>
      <c r="W868" s="337">
        <v>2893.58</v>
      </c>
      <c r="X868" s="337">
        <v>2817.84</v>
      </c>
      <c r="Y868" s="337">
        <v>2781.45</v>
      </c>
    </row>
    <row r="869" spans="1:25" s="335" customFormat="1">
      <c r="A869" s="320">
        <v>2</v>
      </c>
      <c r="B869" s="337">
        <v>2800.77</v>
      </c>
      <c r="C869" s="337">
        <v>2843.7</v>
      </c>
      <c r="D869" s="337">
        <v>2848.65</v>
      </c>
      <c r="E869" s="337">
        <v>2782.05</v>
      </c>
      <c r="F869" s="337">
        <v>2789.56</v>
      </c>
      <c r="G869" s="337">
        <v>2917.61</v>
      </c>
      <c r="H869" s="337">
        <v>2959.91</v>
      </c>
      <c r="I869" s="337">
        <v>2968.98</v>
      </c>
      <c r="J869" s="337">
        <v>2983.46</v>
      </c>
      <c r="K869" s="337">
        <v>2983.47</v>
      </c>
      <c r="L869" s="337">
        <v>2981.78</v>
      </c>
      <c r="M869" s="337">
        <v>2969.25</v>
      </c>
      <c r="N869" s="337">
        <v>2910.72</v>
      </c>
      <c r="O869" s="337">
        <v>2894.71</v>
      </c>
      <c r="P869" s="337">
        <v>2884.38</v>
      </c>
      <c r="Q869" s="337">
        <v>2907.09</v>
      </c>
      <c r="R869" s="337">
        <v>2906.97</v>
      </c>
      <c r="S869" s="337">
        <v>2925.08</v>
      </c>
      <c r="T869" s="337">
        <v>3044.22</v>
      </c>
      <c r="U869" s="337">
        <v>3063.91</v>
      </c>
      <c r="V869" s="337">
        <v>2946.1</v>
      </c>
      <c r="W869" s="337">
        <v>2961.6</v>
      </c>
      <c r="X869" s="337">
        <v>2905.46</v>
      </c>
      <c r="Y869" s="337">
        <v>2766.85</v>
      </c>
    </row>
    <row r="870" spans="1:25" s="335" customFormat="1">
      <c r="A870" s="320">
        <v>3</v>
      </c>
      <c r="B870" s="337">
        <v>2636.08</v>
      </c>
      <c r="C870" s="337">
        <v>2671.69</v>
      </c>
      <c r="D870" s="337">
        <v>2818.48</v>
      </c>
      <c r="E870" s="337">
        <v>2680.01</v>
      </c>
      <c r="F870" s="337">
        <v>2679.26</v>
      </c>
      <c r="G870" s="337">
        <v>2856.04</v>
      </c>
      <c r="H870" s="337">
        <v>2903.37</v>
      </c>
      <c r="I870" s="337">
        <v>2862.2</v>
      </c>
      <c r="J870" s="337">
        <v>2895.86</v>
      </c>
      <c r="K870" s="337">
        <v>2878.17</v>
      </c>
      <c r="L870" s="337">
        <v>2925.4</v>
      </c>
      <c r="M870" s="337">
        <v>2885.69</v>
      </c>
      <c r="N870" s="337">
        <v>2881.62</v>
      </c>
      <c r="O870" s="337">
        <v>2886.77</v>
      </c>
      <c r="P870" s="337">
        <v>2863.01</v>
      </c>
      <c r="Q870" s="337">
        <v>2886.25</v>
      </c>
      <c r="R870" s="337">
        <v>2896.24</v>
      </c>
      <c r="S870" s="337">
        <v>2924.74</v>
      </c>
      <c r="T870" s="337">
        <v>2987.07</v>
      </c>
      <c r="U870" s="337">
        <v>2964.89</v>
      </c>
      <c r="V870" s="337">
        <v>2901.36</v>
      </c>
      <c r="W870" s="337">
        <v>2873.07</v>
      </c>
      <c r="X870" s="337">
        <v>2790.57</v>
      </c>
      <c r="Y870" s="337">
        <v>2694.46</v>
      </c>
    </row>
    <row r="871" spans="1:25" s="335" customFormat="1">
      <c r="A871" s="320">
        <v>4</v>
      </c>
      <c r="B871" s="337">
        <v>2632.28</v>
      </c>
      <c r="C871" s="337">
        <v>2666.91</v>
      </c>
      <c r="D871" s="337">
        <v>2869.02</v>
      </c>
      <c r="E871" s="337">
        <v>2667.06</v>
      </c>
      <c r="F871" s="337">
        <v>2694.36</v>
      </c>
      <c r="G871" s="337">
        <v>2827.78</v>
      </c>
      <c r="H871" s="337">
        <v>2883.92</v>
      </c>
      <c r="I871" s="337">
        <v>2969.24</v>
      </c>
      <c r="J871" s="337">
        <v>3060.67</v>
      </c>
      <c r="K871" s="337">
        <v>2977.74</v>
      </c>
      <c r="L871" s="337">
        <v>2972.88</v>
      </c>
      <c r="M871" s="337">
        <v>2938.41</v>
      </c>
      <c r="N871" s="337">
        <v>3022.88</v>
      </c>
      <c r="O871" s="337">
        <v>3009.23</v>
      </c>
      <c r="P871" s="337">
        <v>3036.68</v>
      </c>
      <c r="Q871" s="337">
        <v>3066.49</v>
      </c>
      <c r="R871" s="337">
        <v>3064.69</v>
      </c>
      <c r="S871" s="337">
        <v>3072.94</v>
      </c>
      <c r="T871" s="337">
        <v>3113.5</v>
      </c>
      <c r="U871" s="337">
        <v>3136.09</v>
      </c>
      <c r="V871" s="337">
        <v>3052.73</v>
      </c>
      <c r="W871" s="337">
        <v>2932.32</v>
      </c>
      <c r="X871" s="337">
        <v>2831.59</v>
      </c>
      <c r="Y871" s="337">
        <v>2737.44</v>
      </c>
    </row>
    <row r="872" spans="1:25" s="335" customFormat="1">
      <c r="A872" s="320">
        <v>5</v>
      </c>
      <c r="B872" s="337">
        <v>2700.31</v>
      </c>
      <c r="C872" s="337">
        <v>2678.56</v>
      </c>
      <c r="D872" s="337">
        <v>2921.28</v>
      </c>
      <c r="E872" s="337">
        <v>2783.73</v>
      </c>
      <c r="F872" s="337">
        <v>2766.3</v>
      </c>
      <c r="G872" s="337">
        <v>2901.63</v>
      </c>
      <c r="H872" s="337">
        <v>2934.85</v>
      </c>
      <c r="I872" s="337">
        <v>2919.32</v>
      </c>
      <c r="J872" s="337">
        <v>2948.97</v>
      </c>
      <c r="K872" s="337">
        <v>2949.07</v>
      </c>
      <c r="L872" s="337">
        <v>2935.94</v>
      </c>
      <c r="M872" s="337">
        <v>2985.35</v>
      </c>
      <c r="N872" s="337">
        <v>2859.42</v>
      </c>
      <c r="O872" s="337">
        <v>2823.55</v>
      </c>
      <c r="P872" s="337">
        <v>2990.16</v>
      </c>
      <c r="Q872" s="337">
        <v>2802.98</v>
      </c>
      <c r="R872" s="337">
        <v>2857.37</v>
      </c>
      <c r="S872" s="337">
        <v>2906.64</v>
      </c>
      <c r="T872" s="337">
        <v>3060.35</v>
      </c>
      <c r="U872" s="337">
        <v>3048.53</v>
      </c>
      <c r="V872" s="337">
        <v>2963.02</v>
      </c>
      <c r="W872" s="337">
        <v>2928.31</v>
      </c>
      <c r="X872" s="337">
        <v>2880.92</v>
      </c>
      <c r="Y872" s="337">
        <v>2800.24</v>
      </c>
    </row>
    <row r="873" spans="1:25" s="335" customFormat="1">
      <c r="A873" s="320">
        <v>6</v>
      </c>
      <c r="B873" s="337">
        <v>2773.3</v>
      </c>
      <c r="C873" s="337">
        <v>2772.89</v>
      </c>
      <c r="D873" s="337">
        <v>2789.76</v>
      </c>
      <c r="E873" s="337">
        <v>2759.39</v>
      </c>
      <c r="F873" s="337">
        <v>2748.72</v>
      </c>
      <c r="G873" s="337">
        <v>2795.15</v>
      </c>
      <c r="H873" s="337">
        <v>2878.99</v>
      </c>
      <c r="I873" s="337">
        <v>2873.82</v>
      </c>
      <c r="J873" s="337">
        <v>2897.06</v>
      </c>
      <c r="K873" s="337">
        <v>2890.83</v>
      </c>
      <c r="L873" s="337">
        <v>2883.84</v>
      </c>
      <c r="M873" s="337">
        <v>2883.44</v>
      </c>
      <c r="N873" s="337">
        <v>2852.48</v>
      </c>
      <c r="O873" s="337">
        <v>2855.66</v>
      </c>
      <c r="P873" s="337">
        <v>2868.64</v>
      </c>
      <c r="Q873" s="337">
        <v>2894.05</v>
      </c>
      <c r="R873" s="337">
        <v>2874.94</v>
      </c>
      <c r="S873" s="337">
        <v>2890.54</v>
      </c>
      <c r="T873" s="337">
        <v>2935.18</v>
      </c>
      <c r="U873" s="337">
        <v>2984.51</v>
      </c>
      <c r="V873" s="337">
        <v>2899.73</v>
      </c>
      <c r="W873" s="337">
        <v>2843.08</v>
      </c>
      <c r="X873" s="337">
        <v>2776.56</v>
      </c>
      <c r="Y873" s="337">
        <v>2771.81</v>
      </c>
    </row>
    <row r="874" spans="1:25" s="335" customFormat="1">
      <c r="A874" s="320">
        <v>7</v>
      </c>
      <c r="B874" s="337">
        <v>2640.84</v>
      </c>
      <c r="C874" s="337">
        <v>2662.74</v>
      </c>
      <c r="D874" s="337">
        <v>2732.07</v>
      </c>
      <c r="E874" s="337">
        <v>2775.21</v>
      </c>
      <c r="F874" s="337">
        <v>2767.5</v>
      </c>
      <c r="G874" s="337">
        <v>2932.44</v>
      </c>
      <c r="H874" s="337">
        <v>2985.57</v>
      </c>
      <c r="I874" s="337">
        <v>3001.89</v>
      </c>
      <c r="J874" s="337">
        <v>3007.99</v>
      </c>
      <c r="K874" s="337">
        <v>3001.7</v>
      </c>
      <c r="L874" s="337">
        <v>2985.95</v>
      </c>
      <c r="M874" s="337">
        <v>2984.86</v>
      </c>
      <c r="N874" s="337">
        <v>2963.39</v>
      </c>
      <c r="O874" s="337">
        <v>2963.23</v>
      </c>
      <c r="P874" s="337">
        <v>2962</v>
      </c>
      <c r="Q874" s="337">
        <v>2961.27</v>
      </c>
      <c r="R874" s="337">
        <v>2960.56</v>
      </c>
      <c r="S874" s="337">
        <v>2968.5</v>
      </c>
      <c r="T874" s="337">
        <v>3063.68</v>
      </c>
      <c r="U874" s="337">
        <v>2990.9</v>
      </c>
      <c r="V874" s="337">
        <v>2932.71</v>
      </c>
      <c r="W874" s="337">
        <v>2891.78</v>
      </c>
      <c r="X874" s="337">
        <v>2571.4499999999998</v>
      </c>
      <c r="Y874" s="337">
        <v>2568.13</v>
      </c>
    </row>
    <row r="875" spans="1:25" s="335" customFormat="1">
      <c r="A875" s="320">
        <v>8</v>
      </c>
      <c r="B875" s="337">
        <v>2585.12</v>
      </c>
      <c r="C875" s="337">
        <v>2590.02</v>
      </c>
      <c r="D875" s="337">
        <v>2637.32</v>
      </c>
      <c r="E875" s="337">
        <v>2697.43</v>
      </c>
      <c r="F875" s="337">
        <v>2733.21</v>
      </c>
      <c r="G875" s="337">
        <v>2827.49</v>
      </c>
      <c r="H875" s="337">
        <v>2869.19</v>
      </c>
      <c r="I875" s="337">
        <v>2927.97</v>
      </c>
      <c r="J875" s="337">
        <v>2935.85</v>
      </c>
      <c r="K875" s="337">
        <v>2929.61</v>
      </c>
      <c r="L875" s="337">
        <v>2918.93</v>
      </c>
      <c r="M875" s="337">
        <v>2911.4</v>
      </c>
      <c r="N875" s="337">
        <v>2906.2</v>
      </c>
      <c r="O875" s="337">
        <v>2896.83</v>
      </c>
      <c r="P875" s="337">
        <v>2927.3</v>
      </c>
      <c r="Q875" s="337">
        <v>2895.13</v>
      </c>
      <c r="R875" s="337">
        <v>2940.27</v>
      </c>
      <c r="S875" s="337">
        <v>2904.41</v>
      </c>
      <c r="T875" s="337">
        <v>2981.01</v>
      </c>
      <c r="U875" s="337">
        <v>2939.97</v>
      </c>
      <c r="V875" s="337">
        <v>2894.84</v>
      </c>
      <c r="W875" s="337">
        <v>2821</v>
      </c>
      <c r="X875" s="337">
        <v>2571.34</v>
      </c>
      <c r="Y875" s="337">
        <v>2541.84</v>
      </c>
    </row>
    <row r="876" spans="1:25" s="335" customFormat="1">
      <c r="A876" s="320">
        <v>9</v>
      </c>
      <c r="B876" s="337">
        <v>2580.46</v>
      </c>
      <c r="C876" s="337">
        <v>2573.4299999999998</v>
      </c>
      <c r="D876" s="337">
        <v>2597.79</v>
      </c>
      <c r="E876" s="337">
        <v>2663.96</v>
      </c>
      <c r="F876" s="337">
        <v>2738.71</v>
      </c>
      <c r="G876" s="337">
        <v>2823.73</v>
      </c>
      <c r="H876" s="337">
        <v>2786.39</v>
      </c>
      <c r="I876" s="337">
        <v>2827.7</v>
      </c>
      <c r="J876" s="337">
        <v>2827.13</v>
      </c>
      <c r="K876" s="337">
        <v>2826.2</v>
      </c>
      <c r="L876" s="337">
        <v>2825.43</v>
      </c>
      <c r="M876" s="337">
        <v>2824.98</v>
      </c>
      <c r="N876" s="337">
        <v>2825.39</v>
      </c>
      <c r="O876" s="337">
        <v>2825.98</v>
      </c>
      <c r="P876" s="337">
        <v>2826.86</v>
      </c>
      <c r="Q876" s="337">
        <v>2827.14</v>
      </c>
      <c r="R876" s="337">
        <v>2949.45</v>
      </c>
      <c r="S876" s="337">
        <v>3054.84</v>
      </c>
      <c r="T876" s="337">
        <v>3039.92</v>
      </c>
      <c r="U876" s="337">
        <v>2972.55</v>
      </c>
      <c r="V876" s="337">
        <v>2909.54</v>
      </c>
      <c r="W876" s="337">
        <v>2830.42</v>
      </c>
      <c r="X876" s="337">
        <v>2665.93</v>
      </c>
      <c r="Y876" s="337">
        <v>2570.96</v>
      </c>
    </row>
    <row r="877" spans="1:25" s="335" customFormat="1">
      <c r="A877" s="320">
        <v>10</v>
      </c>
      <c r="B877" s="337">
        <v>2717.6</v>
      </c>
      <c r="C877" s="337">
        <v>2506.92</v>
      </c>
      <c r="D877" s="337">
        <v>2562.67</v>
      </c>
      <c r="E877" s="337">
        <v>2717.27</v>
      </c>
      <c r="F877" s="337">
        <v>2714.03</v>
      </c>
      <c r="G877" s="337">
        <v>2847.53</v>
      </c>
      <c r="H877" s="337">
        <v>2728.82</v>
      </c>
      <c r="I877" s="337">
        <v>2733.97</v>
      </c>
      <c r="J877" s="337">
        <v>2746.03</v>
      </c>
      <c r="K877" s="337">
        <v>2731.16</v>
      </c>
      <c r="L877" s="337">
        <v>2727.99</v>
      </c>
      <c r="M877" s="337">
        <v>2728.01</v>
      </c>
      <c r="N877" s="337">
        <v>2726.61</v>
      </c>
      <c r="O877" s="337">
        <v>2726.86</v>
      </c>
      <c r="P877" s="337">
        <v>2727.69</v>
      </c>
      <c r="Q877" s="337">
        <v>2735.32</v>
      </c>
      <c r="R877" s="337">
        <v>2988.34</v>
      </c>
      <c r="S877" s="337">
        <v>3113.75</v>
      </c>
      <c r="T877" s="337">
        <v>3007.92</v>
      </c>
      <c r="U877" s="337">
        <v>2942.38</v>
      </c>
      <c r="V877" s="337">
        <v>2655.87</v>
      </c>
      <c r="W877" s="337">
        <v>2486.8000000000002</v>
      </c>
      <c r="X877" s="337">
        <v>2339.06</v>
      </c>
      <c r="Y877" s="337">
        <v>2427.9699999999998</v>
      </c>
    </row>
    <row r="878" spans="1:25" s="335" customFormat="1">
      <c r="A878" s="320">
        <v>11</v>
      </c>
      <c r="B878" s="337">
        <v>2474.7800000000002</v>
      </c>
      <c r="C878" s="337">
        <v>2455.48</v>
      </c>
      <c r="D878" s="337">
        <v>2553.46</v>
      </c>
      <c r="E878" s="337">
        <v>2696</v>
      </c>
      <c r="F878" s="337">
        <v>2698.8</v>
      </c>
      <c r="G878" s="337">
        <v>2734.65</v>
      </c>
      <c r="H878" s="337">
        <v>2704.46</v>
      </c>
      <c r="I878" s="337">
        <v>2701.97</v>
      </c>
      <c r="J878" s="337">
        <v>2711.76</v>
      </c>
      <c r="K878" s="337">
        <v>2716.54</v>
      </c>
      <c r="L878" s="337">
        <v>2713.84</v>
      </c>
      <c r="M878" s="337">
        <v>2705.17</v>
      </c>
      <c r="N878" s="337">
        <v>2702.6</v>
      </c>
      <c r="O878" s="337">
        <v>2703.16</v>
      </c>
      <c r="P878" s="337">
        <v>2700.94</v>
      </c>
      <c r="Q878" s="337">
        <v>2732.59</v>
      </c>
      <c r="R878" s="337">
        <v>2854.06</v>
      </c>
      <c r="S878" s="337">
        <v>2977.08</v>
      </c>
      <c r="T878" s="337">
        <v>2908.18</v>
      </c>
      <c r="U878" s="337">
        <v>2797.86</v>
      </c>
      <c r="V878" s="337">
        <v>2727.67</v>
      </c>
      <c r="W878" s="337">
        <v>2527.4899999999998</v>
      </c>
      <c r="X878" s="337">
        <v>2506.3000000000002</v>
      </c>
      <c r="Y878" s="337">
        <v>2497.2199999999998</v>
      </c>
    </row>
    <row r="879" spans="1:25" s="335" customFormat="1">
      <c r="A879" s="320">
        <v>12</v>
      </c>
      <c r="B879" s="337">
        <v>2731.75</v>
      </c>
      <c r="C879" s="337">
        <v>2787.87</v>
      </c>
      <c r="D879" s="337">
        <v>2760.31</v>
      </c>
      <c r="E879" s="337">
        <v>2707.59</v>
      </c>
      <c r="F879" s="337">
        <v>2700.48</v>
      </c>
      <c r="G879" s="337">
        <v>2703.69</v>
      </c>
      <c r="H879" s="337">
        <v>2704.24</v>
      </c>
      <c r="I879" s="337">
        <v>2737.96</v>
      </c>
      <c r="J879" s="337">
        <v>2740.14</v>
      </c>
      <c r="K879" s="337">
        <v>2807.25</v>
      </c>
      <c r="L879" s="337">
        <v>2794.75</v>
      </c>
      <c r="M879" s="337">
        <v>2785.97</v>
      </c>
      <c r="N879" s="337">
        <v>2758.43</v>
      </c>
      <c r="O879" s="337">
        <v>2740.41</v>
      </c>
      <c r="P879" s="337">
        <v>2731.06</v>
      </c>
      <c r="Q879" s="337">
        <v>2780.44</v>
      </c>
      <c r="R879" s="337">
        <v>2766.11</v>
      </c>
      <c r="S879" s="337">
        <v>2871.79</v>
      </c>
      <c r="T879" s="337">
        <v>2932.28</v>
      </c>
      <c r="U879" s="337">
        <v>2981.28</v>
      </c>
      <c r="V879" s="337">
        <v>2887.68</v>
      </c>
      <c r="W879" s="337">
        <v>2810.97</v>
      </c>
      <c r="X879" s="337">
        <v>2788.84</v>
      </c>
      <c r="Y879" s="337">
        <v>2779.76</v>
      </c>
    </row>
    <row r="880" spans="1:25" s="335" customFormat="1">
      <c r="A880" s="320">
        <v>13</v>
      </c>
      <c r="B880" s="337">
        <v>2788.64</v>
      </c>
      <c r="C880" s="337">
        <v>2781.41</v>
      </c>
      <c r="D880" s="337">
        <v>2733.68</v>
      </c>
      <c r="E880" s="337">
        <v>2672.52</v>
      </c>
      <c r="F880" s="337">
        <v>2649.81</v>
      </c>
      <c r="G880" s="337">
        <v>2724.14</v>
      </c>
      <c r="H880" s="337">
        <v>2755.28</v>
      </c>
      <c r="I880" s="337">
        <v>2746.01</v>
      </c>
      <c r="J880" s="337">
        <v>2755.09</v>
      </c>
      <c r="K880" s="337">
        <v>2747.71</v>
      </c>
      <c r="L880" s="337">
        <v>2731.55</v>
      </c>
      <c r="M880" s="337">
        <v>2712.34</v>
      </c>
      <c r="N880" s="337">
        <v>2693.51</v>
      </c>
      <c r="O880" s="337">
        <v>2694.52</v>
      </c>
      <c r="P880" s="337">
        <v>2699.92</v>
      </c>
      <c r="Q880" s="337">
        <v>2723.92</v>
      </c>
      <c r="R880" s="337">
        <v>2720.76</v>
      </c>
      <c r="S880" s="337">
        <v>2823.48</v>
      </c>
      <c r="T880" s="337">
        <v>2880.26</v>
      </c>
      <c r="U880" s="337">
        <v>2921.51</v>
      </c>
      <c r="V880" s="337">
        <v>2871.02</v>
      </c>
      <c r="W880" s="337">
        <v>2840.21</v>
      </c>
      <c r="X880" s="337">
        <v>2761.96</v>
      </c>
      <c r="Y880" s="337">
        <v>2745.1</v>
      </c>
    </row>
    <row r="881" spans="1:25" s="335" customFormat="1">
      <c r="A881" s="320">
        <v>14</v>
      </c>
      <c r="B881" s="337">
        <v>2825.5</v>
      </c>
      <c r="C881" s="337">
        <v>2794.52</v>
      </c>
      <c r="D881" s="337">
        <v>2658.41</v>
      </c>
      <c r="E881" s="337">
        <v>2563.91</v>
      </c>
      <c r="F881" s="337">
        <v>2565.9299999999998</v>
      </c>
      <c r="G881" s="337">
        <v>2690.35</v>
      </c>
      <c r="H881" s="337">
        <v>2709.97</v>
      </c>
      <c r="I881" s="337">
        <v>2760.02</v>
      </c>
      <c r="J881" s="337">
        <v>2743.01</v>
      </c>
      <c r="K881" s="337">
        <v>2739.53</v>
      </c>
      <c r="L881" s="337">
        <v>2729.08</v>
      </c>
      <c r="M881" s="337">
        <v>2716.39</v>
      </c>
      <c r="N881" s="337">
        <v>2752.46</v>
      </c>
      <c r="O881" s="337">
        <v>2722.93</v>
      </c>
      <c r="P881" s="337">
        <v>2724.07</v>
      </c>
      <c r="Q881" s="337">
        <v>2722.52</v>
      </c>
      <c r="R881" s="337">
        <v>2759.45</v>
      </c>
      <c r="S881" s="337">
        <v>2835.21</v>
      </c>
      <c r="T881" s="337">
        <v>2895.39</v>
      </c>
      <c r="U881" s="337">
        <v>2901.74</v>
      </c>
      <c r="V881" s="337">
        <v>2877.64</v>
      </c>
      <c r="W881" s="337">
        <v>2865.78</v>
      </c>
      <c r="X881" s="337">
        <v>2829.21</v>
      </c>
      <c r="Y881" s="337">
        <v>2807.41</v>
      </c>
    </row>
    <row r="882" spans="1:25" s="335" customFormat="1">
      <c r="A882" s="320">
        <v>15</v>
      </c>
      <c r="B882" s="337">
        <v>2906.98</v>
      </c>
      <c r="C882" s="337">
        <v>2783.91</v>
      </c>
      <c r="D882" s="337">
        <v>2629.72</v>
      </c>
      <c r="E882" s="337">
        <v>2517</v>
      </c>
      <c r="F882" s="337">
        <v>2510.2199999999998</v>
      </c>
      <c r="G882" s="337">
        <v>2540.1799999999998</v>
      </c>
      <c r="H882" s="337">
        <v>2643.56</v>
      </c>
      <c r="I882" s="337">
        <v>2824.33</v>
      </c>
      <c r="J882" s="337">
        <v>2850.43</v>
      </c>
      <c r="K882" s="337">
        <v>2850.99</v>
      </c>
      <c r="L882" s="337">
        <v>2853.41</v>
      </c>
      <c r="M882" s="337">
        <v>2845.56</v>
      </c>
      <c r="N882" s="337">
        <v>2858.62</v>
      </c>
      <c r="O882" s="337">
        <v>2874.01</v>
      </c>
      <c r="P882" s="337">
        <v>2888.59</v>
      </c>
      <c r="Q882" s="337">
        <v>2920.23</v>
      </c>
      <c r="R882" s="337">
        <v>2948.41</v>
      </c>
      <c r="S882" s="337">
        <v>3028.67</v>
      </c>
      <c r="T882" s="337">
        <v>3094.86</v>
      </c>
      <c r="U882" s="337">
        <v>3156.26</v>
      </c>
      <c r="V882" s="337">
        <v>3075.8</v>
      </c>
      <c r="W882" s="337">
        <v>3010.28</v>
      </c>
      <c r="X882" s="337">
        <v>2994.29</v>
      </c>
      <c r="Y882" s="337">
        <v>2949.29</v>
      </c>
    </row>
    <row r="883" spans="1:25" s="335" customFormat="1">
      <c r="A883" s="320">
        <v>16</v>
      </c>
      <c r="B883" s="337">
        <v>2845.2</v>
      </c>
      <c r="C883" s="337">
        <v>2832.5</v>
      </c>
      <c r="D883" s="337">
        <v>2736.7</v>
      </c>
      <c r="E883" s="337">
        <v>2652.85</v>
      </c>
      <c r="F883" s="337">
        <v>2598.48</v>
      </c>
      <c r="G883" s="337">
        <v>2739.71</v>
      </c>
      <c r="H883" s="337">
        <v>2791.45</v>
      </c>
      <c r="I883" s="337">
        <v>2791.04</v>
      </c>
      <c r="J883" s="337">
        <v>2807.47</v>
      </c>
      <c r="K883" s="337">
        <v>2795.89</v>
      </c>
      <c r="L883" s="337">
        <v>2792.21</v>
      </c>
      <c r="M883" s="337">
        <v>2777.59</v>
      </c>
      <c r="N883" s="337">
        <v>2735.38</v>
      </c>
      <c r="O883" s="337">
        <v>2736.65</v>
      </c>
      <c r="P883" s="337">
        <v>2742.76</v>
      </c>
      <c r="Q883" s="337">
        <v>2763.57</v>
      </c>
      <c r="R883" s="337">
        <v>2724.33</v>
      </c>
      <c r="S883" s="337">
        <v>2855.36</v>
      </c>
      <c r="T883" s="337">
        <v>2899.77</v>
      </c>
      <c r="U883" s="337">
        <v>2943.22</v>
      </c>
      <c r="V883" s="337">
        <v>2894.46</v>
      </c>
      <c r="W883" s="337">
        <v>2845.39</v>
      </c>
      <c r="X883" s="337">
        <v>2788.34</v>
      </c>
      <c r="Y883" s="337">
        <v>2771.99</v>
      </c>
    </row>
    <row r="884" spans="1:25" s="335" customFormat="1">
      <c r="A884" s="320">
        <v>17</v>
      </c>
      <c r="B884" s="337">
        <v>2860.73</v>
      </c>
      <c r="C884" s="337">
        <v>2858.01</v>
      </c>
      <c r="D884" s="337">
        <v>2831.98</v>
      </c>
      <c r="E884" s="337">
        <v>2757.95</v>
      </c>
      <c r="F884" s="337">
        <v>2695.34</v>
      </c>
      <c r="G884" s="337">
        <v>2840.56</v>
      </c>
      <c r="H884" s="337">
        <v>2854.6</v>
      </c>
      <c r="I884" s="337">
        <v>2868.54</v>
      </c>
      <c r="J884" s="337">
        <v>2888.52</v>
      </c>
      <c r="K884" s="337">
        <v>2893.73</v>
      </c>
      <c r="L884" s="337">
        <v>2876.53</v>
      </c>
      <c r="M884" s="337">
        <v>2856.02</v>
      </c>
      <c r="N884" s="337">
        <v>2859.81</v>
      </c>
      <c r="O884" s="337">
        <v>2857.58</v>
      </c>
      <c r="P884" s="337">
        <v>2860.47</v>
      </c>
      <c r="Q884" s="337">
        <v>2880.35</v>
      </c>
      <c r="R884" s="337">
        <v>2910.1</v>
      </c>
      <c r="S884" s="337">
        <v>2999.77</v>
      </c>
      <c r="T884" s="337">
        <v>3067.1</v>
      </c>
      <c r="U884" s="337">
        <v>3141.97</v>
      </c>
      <c r="V884" s="337">
        <v>2964.71</v>
      </c>
      <c r="W884" s="337">
        <v>2963.25</v>
      </c>
      <c r="X884" s="337">
        <v>2955.52</v>
      </c>
      <c r="Y884" s="337">
        <v>2918.99</v>
      </c>
    </row>
    <row r="885" spans="1:25" s="335" customFormat="1">
      <c r="A885" s="320">
        <v>18</v>
      </c>
      <c r="B885" s="337">
        <v>2897.15</v>
      </c>
      <c r="C885" s="337">
        <v>2882.24</v>
      </c>
      <c r="D885" s="337">
        <v>2825.25</v>
      </c>
      <c r="E885" s="337">
        <v>2801.13</v>
      </c>
      <c r="F885" s="337">
        <v>2805.2</v>
      </c>
      <c r="G885" s="337">
        <v>2854.1</v>
      </c>
      <c r="H885" s="337">
        <v>2866.82</v>
      </c>
      <c r="I885" s="337">
        <v>2879.51</v>
      </c>
      <c r="J885" s="337">
        <v>2908.6</v>
      </c>
      <c r="K885" s="337">
        <v>2907.22</v>
      </c>
      <c r="L885" s="337">
        <v>2895.17</v>
      </c>
      <c r="M885" s="337">
        <v>2888.91</v>
      </c>
      <c r="N885" s="337">
        <v>2864.65</v>
      </c>
      <c r="O885" s="337">
        <v>2867.5</v>
      </c>
      <c r="P885" s="337">
        <v>2867.02</v>
      </c>
      <c r="Q885" s="337">
        <v>2897.88</v>
      </c>
      <c r="R885" s="337">
        <v>2907.33</v>
      </c>
      <c r="S885" s="337">
        <v>3018.02</v>
      </c>
      <c r="T885" s="337">
        <v>3061</v>
      </c>
      <c r="U885" s="337">
        <v>2988.27</v>
      </c>
      <c r="V885" s="337">
        <v>3001.02</v>
      </c>
      <c r="W885" s="337">
        <v>2972.25</v>
      </c>
      <c r="X885" s="337">
        <v>2895.94</v>
      </c>
      <c r="Y885" s="337">
        <v>2861.94</v>
      </c>
    </row>
    <row r="886" spans="1:25" s="335" customFormat="1">
      <c r="A886" s="320">
        <v>19</v>
      </c>
      <c r="B886" s="337">
        <v>2836.42</v>
      </c>
      <c r="C886" s="337">
        <v>2824.4</v>
      </c>
      <c r="D886" s="337">
        <v>2788.23</v>
      </c>
      <c r="E886" s="337">
        <v>2745.63</v>
      </c>
      <c r="F886" s="337">
        <v>2723.92</v>
      </c>
      <c r="G886" s="337">
        <v>2779.84</v>
      </c>
      <c r="H886" s="337">
        <v>2834.02</v>
      </c>
      <c r="I886" s="337">
        <v>2819.5</v>
      </c>
      <c r="J886" s="337">
        <v>2838.7</v>
      </c>
      <c r="K886" s="337">
        <v>2835.83</v>
      </c>
      <c r="L886" s="337">
        <v>2843.16</v>
      </c>
      <c r="M886" s="337">
        <v>2837.25</v>
      </c>
      <c r="N886" s="337">
        <v>2788.85</v>
      </c>
      <c r="O886" s="337">
        <v>2787.21</v>
      </c>
      <c r="P886" s="337">
        <v>2799.24</v>
      </c>
      <c r="Q886" s="337">
        <v>2836.44</v>
      </c>
      <c r="R886" s="337">
        <v>2850.17</v>
      </c>
      <c r="S886" s="337">
        <v>2957.63</v>
      </c>
      <c r="T886" s="337">
        <v>3007.18</v>
      </c>
      <c r="U886" s="337">
        <v>2951.83</v>
      </c>
      <c r="V886" s="337">
        <v>2972.81</v>
      </c>
      <c r="W886" s="337">
        <v>2882.32</v>
      </c>
      <c r="X886" s="337">
        <v>2766.68</v>
      </c>
      <c r="Y886" s="337">
        <v>2765.97</v>
      </c>
    </row>
    <row r="887" spans="1:25" s="335" customFormat="1">
      <c r="A887" s="320">
        <v>20</v>
      </c>
      <c r="B887" s="337">
        <v>2772</v>
      </c>
      <c r="C887" s="337">
        <v>2774.64</v>
      </c>
      <c r="D887" s="337">
        <v>2739.15</v>
      </c>
      <c r="E887" s="337">
        <v>2695.99</v>
      </c>
      <c r="F887" s="337">
        <v>2638.17</v>
      </c>
      <c r="G887" s="337">
        <v>2713.78</v>
      </c>
      <c r="H887" s="337">
        <v>2791.56</v>
      </c>
      <c r="I887" s="337">
        <v>2777.62</v>
      </c>
      <c r="J887" s="337">
        <v>2789.95</v>
      </c>
      <c r="K887" s="337">
        <v>2789.44</v>
      </c>
      <c r="L887" s="337">
        <v>2777.37</v>
      </c>
      <c r="M887" s="337">
        <v>2771.72</v>
      </c>
      <c r="N887" s="337">
        <v>2746.55</v>
      </c>
      <c r="O887" s="337">
        <v>2739.69</v>
      </c>
      <c r="P887" s="337">
        <v>2748.37</v>
      </c>
      <c r="Q887" s="337">
        <v>2770.83</v>
      </c>
      <c r="R887" s="337">
        <v>2783.59</v>
      </c>
      <c r="S887" s="337">
        <v>2869.73</v>
      </c>
      <c r="T887" s="337">
        <v>2935.71</v>
      </c>
      <c r="U887" s="337">
        <v>2886.82</v>
      </c>
      <c r="V887" s="337">
        <v>2905.96</v>
      </c>
      <c r="W887" s="337">
        <v>2868.5</v>
      </c>
      <c r="X887" s="337">
        <v>2791.44</v>
      </c>
      <c r="Y887" s="337">
        <v>2792.67</v>
      </c>
    </row>
    <row r="888" spans="1:25" s="335" customFormat="1">
      <c r="A888" s="320">
        <v>21</v>
      </c>
      <c r="B888" s="337">
        <v>2951.05</v>
      </c>
      <c r="C888" s="337">
        <v>2949.97</v>
      </c>
      <c r="D888" s="337">
        <v>2846.52</v>
      </c>
      <c r="E888" s="337">
        <v>2763.79</v>
      </c>
      <c r="F888" s="337">
        <v>2741.39</v>
      </c>
      <c r="G888" s="337">
        <v>2843.14</v>
      </c>
      <c r="H888" s="337">
        <v>2884.58</v>
      </c>
      <c r="I888" s="337">
        <v>2915.11</v>
      </c>
      <c r="J888" s="337">
        <v>2913.68</v>
      </c>
      <c r="K888" s="337">
        <v>2962.16</v>
      </c>
      <c r="L888" s="337">
        <v>3010.09</v>
      </c>
      <c r="M888" s="337">
        <v>3026.1</v>
      </c>
      <c r="N888" s="337">
        <v>3016.29</v>
      </c>
      <c r="O888" s="337">
        <v>3000.88</v>
      </c>
      <c r="P888" s="337">
        <v>3005.41</v>
      </c>
      <c r="Q888" s="337">
        <v>3005.63</v>
      </c>
      <c r="R888" s="337">
        <v>3016.52</v>
      </c>
      <c r="S888" s="337">
        <v>3003.13</v>
      </c>
      <c r="T888" s="337">
        <v>3071.86</v>
      </c>
      <c r="U888" s="337">
        <v>3129.87</v>
      </c>
      <c r="V888" s="337">
        <v>3156.1</v>
      </c>
      <c r="W888" s="337">
        <v>3112.57</v>
      </c>
      <c r="X888" s="337">
        <v>3024.59</v>
      </c>
      <c r="Y888" s="337">
        <v>2964.39</v>
      </c>
    </row>
    <row r="889" spans="1:25" s="335" customFormat="1">
      <c r="A889" s="320">
        <v>22</v>
      </c>
      <c r="B889" s="337">
        <v>3003.54</v>
      </c>
      <c r="C889" s="337">
        <v>2986.96</v>
      </c>
      <c r="D889" s="337">
        <v>2834.83</v>
      </c>
      <c r="E889" s="337">
        <v>2697.99</v>
      </c>
      <c r="F889" s="337">
        <v>2663.77</v>
      </c>
      <c r="G889" s="337">
        <v>2798.83</v>
      </c>
      <c r="H889" s="337">
        <v>2903.26</v>
      </c>
      <c r="I889" s="337">
        <v>2994.79</v>
      </c>
      <c r="J889" s="337">
        <v>2994.96</v>
      </c>
      <c r="K889" s="337">
        <v>2993.34</v>
      </c>
      <c r="L889" s="337">
        <v>2991.56</v>
      </c>
      <c r="M889" s="337">
        <v>2992.71</v>
      </c>
      <c r="N889" s="337">
        <v>2993.96</v>
      </c>
      <c r="O889" s="337">
        <v>2996.27</v>
      </c>
      <c r="P889" s="337">
        <v>3013.12</v>
      </c>
      <c r="Q889" s="337">
        <v>3039.29</v>
      </c>
      <c r="R889" s="337">
        <v>3081.69</v>
      </c>
      <c r="S889" s="337">
        <v>3036.32</v>
      </c>
      <c r="T889" s="337">
        <v>3105.68</v>
      </c>
      <c r="U889" s="337">
        <v>3099.36</v>
      </c>
      <c r="V889" s="337">
        <v>3142.63</v>
      </c>
      <c r="W889" s="337">
        <v>3119.45</v>
      </c>
      <c r="X889" s="337">
        <v>3042.29</v>
      </c>
      <c r="Y889" s="337">
        <v>2992.79</v>
      </c>
    </row>
    <row r="890" spans="1:25" s="335" customFormat="1">
      <c r="A890" s="320">
        <v>23</v>
      </c>
      <c r="B890" s="337">
        <v>2832.1</v>
      </c>
      <c r="C890" s="337">
        <v>2858.6</v>
      </c>
      <c r="D890" s="337">
        <v>2810.76</v>
      </c>
      <c r="E890" s="337">
        <v>2764.07</v>
      </c>
      <c r="F890" s="337">
        <v>2732.58</v>
      </c>
      <c r="G890" s="337">
        <v>2793.55</v>
      </c>
      <c r="H890" s="337">
        <v>2850.78</v>
      </c>
      <c r="I890" s="337">
        <v>2832.41</v>
      </c>
      <c r="J890" s="337">
        <v>2838.53</v>
      </c>
      <c r="K890" s="337">
        <v>2837.4</v>
      </c>
      <c r="L890" s="337">
        <v>2844.75</v>
      </c>
      <c r="M890" s="337">
        <v>2846.4</v>
      </c>
      <c r="N890" s="337">
        <v>2793.42</v>
      </c>
      <c r="O890" s="337">
        <v>2769.4</v>
      </c>
      <c r="P890" s="337">
        <v>2739.44</v>
      </c>
      <c r="Q890" s="337">
        <v>2839.49</v>
      </c>
      <c r="R890" s="337">
        <v>2834.24</v>
      </c>
      <c r="S890" s="337">
        <v>2837.61</v>
      </c>
      <c r="T890" s="337">
        <v>2919.58</v>
      </c>
      <c r="U890" s="337">
        <v>2940.17</v>
      </c>
      <c r="V890" s="337">
        <v>2917.61</v>
      </c>
      <c r="W890" s="337">
        <v>2912.02</v>
      </c>
      <c r="X890" s="337">
        <v>2847.97</v>
      </c>
      <c r="Y890" s="337">
        <v>2817.49</v>
      </c>
    </row>
    <row r="891" spans="1:25" s="335" customFormat="1">
      <c r="A891" s="320">
        <v>24</v>
      </c>
      <c r="B891" s="337">
        <v>2714.87</v>
      </c>
      <c r="C891" s="337">
        <v>2721.05</v>
      </c>
      <c r="D891" s="337">
        <v>2693.72</v>
      </c>
      <c r="E891" s="337">
        <v>2627.83</v>
      </c>
      <c r="F891" s="337">
        <v>2614.8200000000002</v>
      </c>
      <c r="G891" s="337">
        <v>2652.89</v>
      </c>
      <c r="H891" s="337">
        <v>2657.14</v>
      </c>
      <c r="I891" s="337">
        <v>2653.3</v>
      </c>
      <c r="J891" s="337">
        <v>2655.61</v>
      </c>
      <c r="K891" s="337">
        <v>2706.21</v>
      </c>
      <c r="L891" s="337">
        <v>2693.11</v>
      </c>
      <c r="M891" s="337">
        <v>2688.51</v>
      </c>
      <c r="N891" s="337">
        <v>2653.04</v>
      </c>
      <c r="O891" s="337">
        <v>2653.4</v>
      </c>
      <c r="P891" s="337">
        <v>2652.49</v>
      </c>
      <c r="Q891" s="337">
        <v>2669.96</v>
      </c>
      <c r="R891" s="337">
        <v>2682</v>
      </c>
      <c r="S891" s="337">
        <v>2700.09</v>
      </c>
      <c r="T891" s="337">
        <v>2751.76</v>
      </c>
      <c r="U891" s="337">
        <v>2790.7</v>
      </c>
      <c r="V891" s="337">
        <v>2842.83</v>
      </c>
      <c r="W891" s="337">
        <v>2835.69</v>
      </c>
      <c r="X891" s="337">
        <v>2727.19</v>
      </c>
      <c r="Y891" s="337">
        <v>2706.64</v>
      </c>
    </row>
    <row r="892" spans="1:25" s="335" customFormat="1">
      <c r="A892" s="320">
        <v>25</v>
      </c>
      <c r="B892" s="337">
        <v>2742.08</v>
      </c>
      <c r="C892" s="337">
        <v>2750.2</v>
      </c>
      <c r="D892" s="337">
        <v>2805.04</v>
      </c>
      <c r="E892" s="337">
        <v>2755.66</v>
      </c>
      <c r="F892" s="337">
        <v>2730.01</v>
      </c>
      <c r="G892" s="337">
        <v>2785.28</v>
      </c>
      <c r="H892" s="337">
        <v>2854.36</v>
      </c>
      <c r="I892" s="337">
        <v>2857.72</v>
      </c>
      <c r="J892" s="337">
        <v>2878.1</v>
      </c>
      <c r="K892" s="337">
        <v>2880.95</v>
      </c>
      <c r="L892" s="337">
        <v>2869.5</v>
      </c>
      <c r="M892" s="337">
        <v>2868.72</v>
      </c>
      <c r="N892" s="337">
        <v>2831.06</v>
      </c>
      <c r="O892" s="337">
        <v>2831.4</v>
      </c>
      <c r="P892" s="337">
        <v>2841.61</v>
      </c>
      <c r="Q892" s="337">
        <v>2843.3</v>
      </c>
      <c r="R892" s="337">
        <v>2863.13</v>
      </c>
      <c r="S892" s="337">
        <v>2874.93</v>
      </c>
      <c r="T892" s="337">
        <v>2834.57</v>
      </c>
      <c r="U892" s="337">
        <v>2865.15</v>
      </c>
      <c r="V892" s="337">
        <v>2888.13</v>
      </c>
      <c r="W892" s="337">
        <v>2867.27</v>
      </c>
      <c r="X892" s="337">
        <v>2784.79</v>
      </c>
      <c r="Y892" s="337">
        <v>2766.84</v>
      </c>
    </row>
    <row r="893" spans="1:25" s="335" customFormat="1">
      <c r="A893" s="320">
        <v>26</v>
      </c>
      <c r="B893" s="337">
        <v>2954.26</v>
      </c>
      <c r="C893" s="337">
        <v>2956.27</v>
      </c>
      <c r="D893" s="337">
        <v>3013.7</v>
      </c>
      <c r="E893" s="337">
        <v>3027.88</v>
      </c>
      <c r="F893" s="337">
        <v>3004.2</v>
      </c>
      <c r="G893" s="337">
        <v>3051.74</v>
      </c>
      <c r="H893" s="337">
        <v>3119.99</v>
      </c>
      <c r="I893" s="337">
        <v>3110.66</v>
      </c>
      <c r="J893" s="337">
        <v>3130.3</v>
      </c>
      <c r="K893" s="337">
        <v>3136.87</v>
      </c>
      <c r="L893" s="337">
        <v>3126.81</v>
      </c>
      <c r="M893" s="337">
        <v>3130.28</v>
      </c>
      <c r="N893" s="337">
        <v>3020.33</v>
      </c>
      <c r="O893" s="337">
        <v>3110.24</v>
      </c>
      <c r="P893" s="337">
        <v>3109.13</v>
      </c>
      <c r="Q893" s="337">
        <v>3122.82</v>
      </c>
      <c r="R893" s="337">
        <v>3134.87</v>
      </c>
      <c r="S893" s="337">
        <v>3149.46</v>
      </c>
      <c r="T893" s="337">
        <v>3076.16</v>
      </c>
      <c r="U893" s="337">
        <v>3092.8</v>
      </c>
      <c r="V893" s="337">
        <v>3137.1</v>
      </c>
      <c r="W893" s="337">
        <v>3122.71</v>
      </c>
      <c r="X893" s="337">
        <v>2996.54</v>
      </c>
      <c r="Y893" s="337">
        <v>2967.67</v>
      </c>
    </row>
    <row r="894" spans="1:25" s="335" customFormat="1">
      <c r="A894" s="320">
        <v>27</v>
      </c>
      <c r="B894" s="337">
        <v>2937.91</v>
      </c>
      <c r="C894" s="337">
        <v>2950.27</v>
      </c>
      <c r="D894" s="337">
        <v>3052.77</v>
      </c>
      <c r="E894" s="337">
        <v>3049.81</v>
      </c>
      <c r="F894" s="337">
        <v>2961.19</v>
      </c>
      <c r="G894" s="337">
        <v>3058.94</v>
      </c>
      <c r="H894" s="337">
        <v>3125.42</v>
      </c>
      <c r="I894" s="337">
        <v>3153.39</v>
      </c>
      <c r="J894" s="337">
        <v>3107.79</v>
      </c>
      <c r="K894" s="337">
        <v>3180.14</v>
      </c>
      <c r="L894" s="337">
        <v>3126.3</v>
      </c>
      <c r="M894" s="337">
        <v>3144.37</v>
      </c>
      <c r="N894" s="337">
        <v>3030.53</v>
      </c>
      <c r="O894" s="337">
        <v>3027.25</v>
      </c>
      <c r="P894" s="337">
        <v>3040.59</v>
      </c>
      <c r="Q894" s="337">
        <v>3038.75</v>
      </c>
      <c r="R894" s="337">
        <v>3080.59</v>
      </c>
      <c r="S894" s="337">
        <v>3097.08</v>
      </c>
      <c r="T894" s="337">
        <v>3128.91</v>
      </c>
      <c r="U894" s="337">
        <v>3090.04</v>
      </c>
      <c r="V894" s="337">
        <v>3201.07</v>
      </c>
      <c r="W894" s="337">
        <v>3178.5</v>
      </c>
      <c r="X894" s="337">
        <v>3008.51</v>
      </c>
      <c r="Y894" s="337">
        <v>2988.16</v>
      </c>
    </row>
    <row r="895" spans="1:25" s="335" customFormat="1">
      <c r="A895" s="320">
        <v>28</v>
      </c>
      <c r="B895" s="337">
        <v>2918.63</v>
      </c>
      <c r="C895" s="337">
        <v>2906.2</v>
      </c>
      <c r="D895" s="337">
        <v>2927.56</v>
      </c>
      <c r="E895" s="337">
        <v>2882.28</v>
      </c>
      <c r="F895" s="337">
        <v>2873.8</v>
      </c>
      <c r="G895" s="337">
        <v>2972.59</v>
      </c>
      <c r="H895" s="337">
        <v>3025.1</v>
      </c>
      <c r="I895" s="337">
        <v>3089.48</v>
      </c>
      <c r="J895" s="337">
        <v>3125.08</v>
      </c>
      <c r="K895" s="337">
        <v>3124.7</v>
      </c>
      <c r="L895" s="337">
        <v>3078.95</v>
      </c>
      <c r="M895" s="337">
        <v>3081.22</v>
      </c>
      <c r="N895" s="337">
        <v>3062.29</v>
      </c>
      <c r="O895" s="337">
        <v>3073.45</v>
      </c>
      <c r="P895" s="337">
        <v>3074.21</v>
      </c>
      <c r="Q895" s="337">
        <v>3094.44</v>
      </c>
      <c r="R895" s="337">
        <v>3120.28</v>
      </c>
      <c r="S895" s="337">
        <v>3115.72</v>
      </c>
      <c r="T895" s="337">
        <v>3076.78</v>
      </c>
      <c r="U895" s="337">
        <v>3111.43</v>
      </c>
      <c r="V895" s="337">
        <v>3117.33</v>
      </c>
      <c r="W895" s="337">
        <v>3090.66</v>
      </c>
      <c r="X895" s="337">
        <v>2975.5</v>
      </c>
      <c r="Y895" s="337">
        <v>2938.45</v>
      </c>
    </row>
    <row r="896" spans="1:25" s="335" customFormat="1">
      <c r="A896" s="320">
        <v>29</v>
      </c>
      <c r="B896" s="337">
        <v>2814.45</v>
      </c>
      <c r="C896" s="337">
        <v>2779.64</v>
      </c>
      <c r="D896" s="337">
        <v>2795.12</v>
      </c>
      <c r="E896" s="337">
        <v>2726.32</v>
      </c>
      <c r="F896" s="337">
        <v>2706.58</v>
      </c>
      <c r="G896" s="337">
        <v>2777.13</v>
      </c>
      <c r="H896" s="337">
        <v>2832.79</v>
      </c>
      <c r="I896" s="337">
        <v>2865.7</v>
      </c>
      <c r="J896" s="337">
        <v>2949.72</v>
      </c>
      <c r="K896" s="337">
        <v>2944.03</v>
      </c>
      <c r="L896" s="337">
        <v>2939.39</v>
      </c>
      <c r="M896" s="337">
        <v>2937.13</v>
      </c>
      <c r="N896" s="337">
        <v>2894.56</v>
      </c>
      <c r="O896" s="337">
        <v>2899.3</v>
      </c>
      <c r="P896" s="337">
        <v>2932.2</v>
      </c>
      <c r="Q896" s="337">
        <v>2945.24</v>
      </c>
      <c r="R896" s="337">
        <v>2923.83</v>
      </c>
      <c r="S896" s="337">
        <v>2971.63</v>
      </c>
      <c r="T896" s="337">
        <v>2932.95</v>
      </c>
      <c r="U896" s="337">
        <v>2951.87</v>
      </c>
      <c r="V896" s="337">
        <v>2970.82</v>
      </c>
      <c r="W896" s="337">
        <v>2919.26</v>
      </c>
      <c r="X896" s="337">
        <v>2820.29</v>
      </c>
      <c r="Y896" s="337">
        <v>2791.69</v>
      </c>
    </row>
    <row r="897" spans="1:25" s="335" customFormat="1">
      <c r="A897" s="320">
        <v>30</v>
      </c>
      <c r="B897" s="337">
        <v>2744.85</v>
      </c>
      <c r="C897" s="337">
        <v>2730.59</v>
      </c>
      <c r="D897" s="337">
        <v>2760.63</v>
      </c>
      <c r="E897" s="337">
        <v>2741.83</v>
      </c>
      <c r="F897" s="337">
        <v>2713.81</v>
      </c>
      <c r="G897" s="337">
        <v>2807.16</v>
      </c>
      <c r="H897" s="337">
        <v>2924.45</v>
      </c>
      <c r="I897" s="337">
        <v>2937.53</v>
      </c>
      <c r="J897" s="337">
        <v>2955.35</v>
      </c>
      <c r="K897" s="337">
        <v>2960.98</v>
      </c>
      <c r="L897" s="337">
        <v>2949.69</v>
      </c>
      <c r="M897" s="337">
        <v>2900.08</v>
      </c>
      <c r="N897" s="337">
        <v>2868.13</v>
      </c>
      <c r="O897" s="337">
        <v>2871.2</v>
      </c>
      <c r="P897" s="337">
        <v>2900.27</v>
      </c>
      <c r="Q897" s="337">
        <v>2919.08</v>
      </c>
      <c r="R897" s="337">
        <v>2967.92</v>
      </c>
      <c r="S897" s="337">
        <v>2992.89</v>
      </c>
      <c r="T897" s="337">
        <v>2943.12</v>
      </c>
      <c r="U897" s="337">
        <v>2943.45</v>
      </c>
      <c r="V897" s="337">
        <v>2970.08</v>
      </c>
      <c r="W897" s="337">
        <v>2920.95</v>
      </c>
      <c r="X897" s="337">
        <v>2813.62</v>
      </c>
      <c r="Y897" s="337">
        <v>2763.09</v>
      </c>
    </row>
    <row r="898" spans="1:25" s="335" customFormat="1">
      <c r="A898" s="320">
        <v>31</v>
      </c>
      <c r="B898" s="337">
        <v>2635.62</v>
      </c>
      <c r="C898" s="337">
        <v>2635.35</v>
      </c>
      <c r="D898" s="337">
        <v>2647.84</v>
      </c>
      <c r="E898" s="337">
        <v>2640.34</v>
      </c>
      <c r="F898" s="337">
        <v>2695.99</v>
      </c>
      <c r="G898" s="337">
        <v>2762.76</v>
      </c>
      <c r="H898" s="337">
        <v>2823.22</v>
      </c>
      <c r="I898" s="337">
        <v>2826.93</v>
      </c>
      <c r="J898" s="337">
        <v>2860.29</v>
      </c>
      <c r="K898" s="337">
        <v>2868.92</v>
      </c>
      <c r="L898" s="337">
        <v>2856.03</v>
      </c>
      <c r="M898" s="337">
        <v>2853.58</v>
      </c>
      <c r="N898" s="337">
        <v>2804.88</v>
      </c>
      <c r="O898" s="337">
        <v>2807.52</v>
      </c>
      <c r="P898" s="337">
        <v>2828.63</v>
      </c>
      <c r="Q898" s="337">
        <v>2895.3</v>
      </c>
      <c r="R898" s="337">
        <v>2915.42</v>
      </c>
      <c r="S898" s="337">
        <v>2933.97</v>
      </c>
      <c r="T898" s="337">
        <v>2894.03</v>
      </c>
      <c r="U898" s="337">
        <v>2858.18</v>
      </c>
      <c r="V898" s="337">
        <v>2824.97</v>
      </c>
      <c r="W898" s="337">
        <v>2822</v>
      </c>
      <c r="X898" s="337">
        <v>2690.14</v>
      </c>
      <c r="Y898" s="337">
        <v>2672.66</v>
      </c>
    </row>
    <row r="899" spans="1:25">
      <c r="A899" s="308"/>
      <c r="B899" s="289"/>
      <c r="C899" s="289"/>
      <c r="D899" s="289"/>
      <c r="E899" s="289"/>
      <c r="F899" s="289"/>
      <c r="G899" s="289"/>
      <c r="H899" s="289"/>
      <c r="I899" s="289"/>
      <c r="J899" s="289"/>
      <c r="K899" s="289"/>
      <c r="L899" s="289"/>
      <c r="M899" s="289"/>
      <c r="N899" s="289"/>
      <c r="O899" s="289"/>
      <c r="P899" s="289"/>
      <c r="Q899" s="289"/>
      <c r="R899" s="289"/>
      <c r="S899" s="289"/>
      <c r="T899" s="289"/>
      <c r="U899" s="289"/>
      <c r="V899" s="289"/>
      <c r="W899" s="289"/>
      <c r="X899" s="289"/>
      <c r="Y899" s="289"/>
    </row>
    <row r="900" spans="1:25">
      <c r="A900" s="433" t="s">
        <v>218</v>
      </c>
      <c r="B900" s="434" t="s">
        <v>221</v>
      </c>
      <c r="C900" s="434"/>
      <c r="D900" s="434"/>
      <c r="E900" s="434"/>
      <c r="F900" s="434"/>
      <c r="G900" s="434"/>
      <c r="H900" s="434"/>
      <c r="I900" s="434"/>
      <c r="J900" s="434"/>
      <c r="K900" s="434"/>
      <c r="L900" s="434"/>
      <c r="M900" s="434"/>
      <c r="N900" s="434"/>
      <c r="O900" s="434"/>
      <c r="P900" s="434"/>
      <c r="Q900" s="434"/>
      <c r="R900" s="434"/>
      <c r="S900" s="434"/>
      <c r="T900" s="434"/>
      <c r="U900" s="434"/>
      <c r="V900" s="434"/>
      <c r="W900" s="434"/>
      <c r="X900" s="434"/>
      <c r="Y900" s="434"/>
    </row>
    <row r="901" spans="1:25" ht="30">
      <c r="A901" s="433"/>
      <c r="B901" s="311" t="s">
        <v>1</v>
      </c>
      <c r="C901" s="311" t="s">
        <v>2</v>
      </c>
      <c r="D901" s="311" t="s">
        <v>3</v>
      </c>
      <c r="E901" s="311" t="s">
        <v>4</v>
      </c>
      <c r="F901" s="311" t="s">
        <v>5</v>
      </c>
      <c r="G901" s="311" t="s">
        <v>6</v>
      </c>
      <c r="H901" s="311" t="s">
        <v>7</v>
      </c>
      <c r="I901" s="311" t="s">
        <v>8</v>
      </c>
      <c r="J901" s="311" t="s">
        <v>9</v>
      </c>
      <c r="K901" s="311" t="s">
        <v>10</v>
      </c>
      <c r="L901" s="311" t="s">
        <v>11</v>
      </c>
      <c r="M901" s="311" t="s">
        <v>12</v>
      </c>
      <c r="N901" s="311" t="s">
        <v>13</v>
      </c>
      <c r="O901" s="311" t="s">
        <v>14</v>
      </c>
      <c r="P901" s="311" t="s">
        <v>15</v>
      </c>
      <c r="Q901" s="311" t="s">
        <v>16</v>
      </c>
      <c r="R901" s="311" t="s">
        <v>17</v>
      </c>
      <c r="S901" s="311" t="s">
        <v>18</v>
      </c>
      <c r="T901" s="311" t="s">
        <v>19</v>
      </c>
      <c r="U901" s="311" t="s">
        <v>20</v>
      </c>
      <c r="V901" s="311" t="s">
        <v>21</v>
      </c>
      <c r="W901" s="311" t="s">
        <v>22</v>
      </c>
      <c r="X901" s="311" t="s">
        <v>23</v>
      </c>
      <c r="Y901" s="311" t="s">
        <v>24</v>
      </c>
    </row>
    <row r="902" spans="1:25">
      <c r="A902" s="320">
        <v>1</v>
      </c>
      <c r="B902" s="286">
        <v>2993.77</v>
      </c>
      <c r="C902" s="286">
        <v>3005.84</v>
      </c>
      <c r="D902" s="286">
        <v>3016.85</v>
      </c>
      <c r="E902" s="286">
        <v>2849.61</v>
      </c>
      <c r="F902" s="286">
        <v>2838.03</v>
      </c>
      <c r="G902" s="286">
        <v>2964.68</v>
      </c>
      <c r="H902" s="286">
        <v>3038.61</v>
      </c>
      <c r="I902" s="286">
        <v>3064.56</v>
      </c>
      <c r="J902" s="286">
        <v>3108.07</v>
      </c>
      <c r="K902" s="286">
        <v>3107.46</v>
      </c>
      <c r="L902" s="286">
        <v>3103.05</v>
      </c>
      <c r="M902" s="286">
        <v>3098.74</v>
      </c>
      <c r="N902" s="286">
        <v>3098.23</v>
      </c>
      <c r="O902" s="286">
        <v>3106.85</v>
      </c>
      <c r="P902" s="286">
        <v>3116.75</v>
      </c>
      <c r="Q902" s="286">
        <v>3103.74</v>
      </c>
      <c r="R902" s="286">
        <v>3131.77</v>
      </c>
      <c r="S902" s="286">
        <v>3114.17</v>
      </c>
      <c r="T902" s="286">
        <v>3162.09</v>
      </c>
      <c r="U902" s="286">
        <v>3206.96</v>
      </c>
      <c r="V902" s="286">
        <v>3129.53</v>
      </c>
      <c r="W902" s="286">
        <v>3110.72</v>
      </c>
      <c r="X902" s="286">
        <v>3034.98</v>
      </c>
      <c r="Y902" s="286">
        <v>2998.59</v>
      </c>
    </row>
    <row r="903" spans="1:25">
      <c r="A903" s="320">
        <v>2</v>
      </c>
      <c r="B903" s="286">
        <v>3017.91</v>
      </c>
      <c r="C903" s="286">
        <v>3060.84</v>
      </c>
      <c r="D903" s="286">
        <v>3065.79</v>
      </c>
      <c r="E903" s="286">
        <v>2999.19</v>
      </c>
      <c r="F903" s="286">
        <v>3006.7</v>
      </c>
      <c r="G903" s="286">
        <v>3134.75</v>
      </c>
      <c r="H903" s="286">
        <v>3177.05</v>
      </c>
      <c r="I903" s="286">
        <v>3186.12</v>
      </c>
      <c r="J903" s="286">
        <v>3200.6</v>
      </c>
      <c r="K903" s="286">
        <v>3200.61</v>
      </c>
      <c r="L903" s="286">
        <v>3198.92</v>
      </c>
      <c r="M903" s="286">
        <v>3186.39</v>
      </c>
      <c r="N903" s="286">
        <v>3127.86</v>
      </c>
      <c r="O903" s="286">
        <v>3111.85</v>
      </c>
      <c r="P903" s="286">
        <v>3101.52</v>
      </c>
      <c r="Q903" s="286">
        <v>3124.23</v>
      </c>
      <c r="R903" s="286">
        <v>3124.11</v>
      </c>
      <c r="S903" s="286">
        <v>3142.22</v>
      </c>
      <c r="T903" s="286">
        <v>3261.36</v>
      </c>
      <c r="U903" s="286">
        <v>3281.05</v>
      </c>
      <c r="V903" s="286">
        <v>3163.24</v>
      </c>
      <c r="W903" s="286">
        <v>3178.74</v>
      </c>
      <c r="X903" s="286">
        <v>3122.6</v>
      </c>
      <c r="Y903" s="286">
        <v>2983.99</v>
      </c>
    </row>
    <row r="904" spans="1:25">
      <c r="A904" s="320">
        <v>3</v>
      </c>
      <c r="B904" s="286">
        <v>2853.22</v>
      </c>
      <c r="C904" s="286">
        <v>2888.83</v>
      </c>
      <c r="D904" s="286">
        <v>3035.62</v>
      </c>
      <c r="E904" s="286">
        <v>2897.15</v>
      </c>
      <c r="F904" s="286">
        <v>2896.4</v>
      </c>
      <c r="G904" s="286">
        <v>3073.18</v>
      </c>
      <c r="H904" s="286">
        <v>3120.51</v>
      </c>
      <c r="I904" s="286">
        <v>3079.34</v>
      </c>
      <c r="J904" s="286">
        <v>3113</v>
      </c>
      <c r="K904" s="286">
        <v>3095.31</v>
      </c>
      <c r="L904" s="286">
        <v>3142.54</v>
      </c>
      <c r="M904" s="286">
        <v>3102.83</v>
      </c>
      <c r="N904" s="286">
        <v>3098.76</v>
      </c>
      <c r="O904" s="286">
        <v>3103.91</v>
      </c>
      <c r="P904" s="286">
        <v>3080.15</v>
      </c>
      <c r="Q904" s="286">
        <v>3103.39</v>
      </c>
      <c r="R904" s="286">
        <v>3113.38</v>
      </c>
      <c r="S904" s="286">
        <v>3141.88</v>
      </c>
      <c r="T904" s="286">
        <v>3204.21</v>
      </c>
      <c r="U904" s="286">
        <v>3182.03</v>
      </c>
      <c r="V904" s="286">
        <v>3118.5</v>
      </c>
      <c r="W904" s="286">
        <v>3090.21</v>
      </c>
      <c r="X904" s="286">
        <v>3007.71</v>
      </c>
      <c r="Y904" s="286">
        <v>2911.6</v>
      </c>
    </row>
    <row r="905" spans="1:25">
      <c r="A905" s="320">
        <v>4</v>
      </c>
      <c r="B905" s="286">
        <v>2849.42</v>
      </c>
      <c r="C905" s="286">
        <v>2884.05</v>
      </c>
      <c r="D905" s="286">
        <v>3086.16</v>
      </c>
      <c r="E905" s="286">
        <v>2884.2</v>
      </c>
      <c r="F905" s="286">
        <v>2911.5</v>
      </c>
      <c r="G905" s="286">
        <v>3044.92</v>
      </c>
      <c r="H905" s="286">
        <v>3101.06</v>
      </c>
      <c r="I905" s="286">
        <v>3186.38</v>
      </c>
      <c r="J905" s="286">
        <v>3277.81</v>
      </c>
      <c r="K905" s="286">
        <v>3194.88</v>
      </c>
      <c r="L905" s="286">
        <v>3190.02</v>
      </c>
      <c r="M905" s="286">
        <v>3155.55</v>
      </c>
      <c r="N905" s="286">
        <v>3240.02</v>
      </c>
      <c r="O905" s="286">
        <v>3226.37</v>
      </c>
      <c r="P905" s="286">
        <v>3253.82</v>
      </c>
      <c r="Q905" s="286">
        <v>3283.63</v>
      </c>
      <c r="R905" s="286">
        <v>3281.83</v>
      </c>
      <c r="S905" s="286">
        <v>3290.08</v>
      </c>
      <c r="T905" s="286">
        <v>3330.64</v>
      </c>
      <c r="U905" s="286">
        <v>3353.23</v>
      </c>
      <c r="V905" s="286">
        <v>3269.87</v>
      </c>
      <c r="W905" s="286">
        <v>3149.46</v>
      </c>
      <c r="X905" s="286">
        <v>3048.73</v>
      </c>
      <c r="Y905" s="286">
        <v>2954.58</v>
      </c>
    </row>
    <row r="906" spans="1:25">
      <c r="A906" s="320">
        <v>5</v>
      </c>
      <c r="B906" s="286">
        <v>2917.45</v>
      </c>
      <c r="C906" s="286">
        <v>2895.7</v>
      </c>
      <c r="D906" s="286">
        <v>3138.42</v>
      </c>
      <c r="E906" s="286">
        <v>3000.87</v>
      </c>
      <c r="F906" s="286">
        <v>2983.44</v>
      </c>
      <c r="G906" s="286">
        <v>3118.77</v>
      </c>
      <c r="H906" s="286">
        <v>3151.99</v>
      </c>
      <c r="I906" s="286">
        <v>3136.46</v>
      </c>
      <c r="J906" s="286">
        <v>3166.11</v>
      </c>
      <c r="K906" s="286">
        <v>3166.21</v>
      </c>
      <c r="L906" s="286">
        <v>3153.08</v>
      </c>
      <c r="M906" s="286">
        <v>3202.49</v>
      </c>
      <c r="N906" s="286">
        <v>3076.56</v>
      </c>
      <c r="O906" s="286">
        <v>3040.69</v>
      </c>
      <c r="P906" s="286">
        <v>3207.3</v>
      </c>
      <c r="Q906" s="286">
        <v>3020.12</v>
      </c>
      <c r="R906" s="286">
        <v>3074.51</v>
      </c>
      <c r="S906" s="286">
        <v>3123.78</v>
      </c>
      <c r="T906" s="286">
        <v>3277.49</v>
      </c>
      <c r="U906" s="286">
        <v>3265.67</v>
      </c>
      <c r="V906" s="286">
        <v>3180.16</v>
      </c>
      <c r="W906" s="286">
        <v>3145.45</v>
      </c>
      <c r="X906" s="286">
        <v>3098.06</v>
      </c>
      <c r="Y906" s="286">
        <v>3017.38</v>
      </c>
    </row>
    <row r="907" spans="1:25">
      <c r="A907" s="320">
        <v>6</v>
      </c>
      <c r="B907" s="286">
        <v>2990.44</v>
      </c>
      <c r="C907" s="286">
        <v>2990.03</v>
      </c>
      <c r="D907" s="286">
        <v>3006.9</v>
      </c>
      <c r="E907" s="286">
        <v>2976.53</v>
      </c>
      <c r="F907" s="286">
        <v>2965.86</v>
      </c>
      <c r="G907" s="286">
        <v>3012.29</v>
      </c>
      <c r="H907" s="286">
        <v>3096.13</v>
      </c>
      <c r="I907" s="286">
        <v>3090.96</v>
      </c>
      <c r="J907" s="286">
        <v>3114.2</v>
      </c>
      <c r="K907" s="286">
        <v>3107.97</v>
      </c>
      <c r="L907" s="286">
        <v>3100.98</v>
      </c>
      <c r="M907" s="286">
        <v>3100.58</v>
      </c>
      <c r="N907" s="286">
        <v>3069.62</v>
      </c>
      <c r="O907" s="286">
        <v>3072.8</v>
      </c>
      <c r="P907" s="286">
        <v>3085.78</v>
      </c>
      <c r="Q907" s="286">
        <v>3111.19</v>
      </c>
      <c r="R907" s="286">
        <v>3092.08</v>
      </c>
      <c r="S907" s="286">
        <v>3107.68</v>
      </c>
      <c r="T907" s="286">
        <v>3152.32</v>
      </c>
      <c r="U907" s="286">
        <v>3201.65</v>
      </c>
      <c r="V907" s="286">
        <v>3116.87</v>
      </c>
      <c r="W907" s="286">
        <v>3060.22</v>
      </c>
      <c r="X907" s="286">
        <v>2993.7</v>
      </c>
      <c r="Y907" s="286">
        <v>2988.95</v>
      </c>
    </row>
    <row r="908" spans="1:25">
      <c r="A908" s="320">
        <v>7</v>
      </c>
      <c r="B908" s="286">
        <v>2857.98</v>
      </c>
      <c r="C908" s="286">
        <v>2879.88</v>
      </c>
      <c r="D908" s="286">
        <v>2949.21</v>
      </c>
      <c r="E908" s="286">
        <v>2992.35</v>
      </c>
      <c r="F908" s="286">
        <v>2984.64</v>
      </c>
      <c r="G908" s="286">
        <v>3149.58</v>
      </c>
      <c r="H908" s="286">
        <v>3202.71</v>
      </c>
      <c r="I908" s="286">
        <v>3219.03</v>
      </c>
      <c r="J908" s="286">
        <v>3225.13</v>
      </c>
      <c r="K908" s="286">
        <v>3218.84</v>
      </c>
      <c r="L908" s="286">
        <v>3203.09</v>
      </c>
      <c r="M908" s="286">
        <v>3202</v>
      </c>
      <c r="N908" s="286">
        <v>3180.53</v>
      </c>
      <c r="O908" s="286">
        <v>3180.37</v>
      </c>
      <c r="P908" s="286">
        <v>3179.14</v>
      </c>
      <c r="Q908" s="286">
        <v>3178.41</v>
      </c>
      <c r="R908" s="286">
        <v>3177.7</v>
      </c>
      <c r="S908" s="286">
        <v>3185.64</v>
      </c>
      <c r="T908" s="286">
        <v>3280.82</v>
      </c>
      <c r="U908" s="286">
        <v>3208.04</v>
      </c>
      <c r="V908" s="286">
        <v>3149.85</v>
      </c>
      <c r="W908" s="286">
        <v>3108.92</v>
      </c>
      <c r="X908" s="286">
        <v>2788.59</v>
      </c>
      <c r="Y908" s="286">
        <v>2785.27</v>
      </c>
    </row>
    <row r="909" spans="1:25">
      <c r="A909" s="320">
        <v>8</v>
      </c>
      <c r="B909" s="286">
        <v>2802.26</v>
      </c>
      <c r="C909" s="286">
        <v>2807.16</v>
      </c>
      <c r="D909" s="286">
        <v>2854.46</v>
      </c>
      <c r="E909" s="286">
        <v>2914.57</v>
      </c>
      <c r="F909" s="286">
        <v>2950.35</v>
      </c>
      <c r="G909" s="286">
        <v>3044.63</v>
      </c>
      <c r="H909" s="286">
        <v>3086.33</v>
      </c>
      <c r="I909" s="286">
        <v>3145.11</v>
      </c>
      <c r="J909" s="286">
        <v>3152.99</v>
      </c>
      <c r="K909" s="286">
        <v>3146.75</v>
      </c>
      <c r="L909" s="286">
        <v>3136.07</v>
      </c>
      <c r="M909" s="286">
        <v>3128.54</v>
      </c>
      <c r="N909" s="286">
        <v>3123.34</v>
      </c>
      <c r="O909" s="286">
        <v>3113.97</v>
      </c>
      <c r="P909" s="286">
        <v>3144.44</v>
      </c>
      <c r="Q909" s="286">
        <v>3112.27</v>
      </c>
      <c r="R909" s="286">
        <v>3157.41</v>
      </c>
      <c r="S909" s="286">
        <v>3121.55</v>
      </c>
      <c r="T909" s="286">
        <v>3198.15</v>
      </c>
      <c r="U909" s="286">
        <v>3157.11</v>
      </c>
      <c r="V909" s="286">
        <v>3111.98</v>
      </c>
      <c r="W909" s="286">
        <v>3038.14</v>
      </c>
      <c r="X909" s="286">
        <v>2788.48</v>
      </c>
      <c r="Y909" s="286">
        <v>2758.98</v>
      </c>
    </row>
    <row r="910" spans="1:25">
      <c r="A910" s="320">
        <v>9</v>
      </c>
      <c r="B910" s="286">
        <v>2797.6</v>
      </c>
      <c r="C910" s="286">
        <v>2790.57</v>
      </c>
      <c r="D910" s="286">
        <v>2814.93</v>
      </c>
      <c r="E910" s="286">
        <v>2881.1</v>
      </c>
      <c r="F910" s="286">
        <v>2955.85</v>
      </c>
      <c r="G910" s="286">
        <v>3040.87</v>
      </c>
      <c r="H910" s="286">
        <v>3003.53</v>
      </c>
      <c r="I910" s="286">
        <v>3044.84</v>
      </c>
      <c r="J910" s="286">
        <v>3044.27</v>
      </c>
      <c r="K910" s="286">
        <v>3043.34</v>
      </c>
      <c r="L910" s="286">
        <v>3042.57</v>
      </c>
      <c r="M910" s="286">
        <v>3042.12</v>
      </c>
      <c r="N910" s="286">
        <v>3042.53</v>
      </c>
      <c r="O910" s="286">
        <v>3043.12</v>
      </c>
      <c r="P910" s="286">
        <v>3044</v>
      </c>
      <c r="Q910" s="286">
        <v>3044.28</v>
      </c>
      <c r="R910" s="286">
        <v>3166.59</v>
      </c>
      <c r="S910" s="286">
        <v>3271.98</v>
      </c>
      <c r="T910" s="286">
        <v>3257.06</v>
      </c>
      <c r="U910" s="286">
        <v>3189.69</v>
      </c>
      <c r="V910" s="286">
        <v>3126.68</v>
      </c>
      <c r="W910" s="286">
        <v>3047.56</v>
      </c>
      <c r="X910" s="286">
        <v>2883.07</v>
      </c>
      <c r="Y910" s="286">
        <v>2788.1</v>
      </c>
    </row>
    <row r="911" spans="1:25">
      <c r="A911" s="320">
        <v>10</v>
      </c>
      <c r="B911" s="286">
        <v>2934.74</v>
      </c>
      <c r="C911" s="286">
        <v>2724.06</v>
      </c>
      <c r="D911" s="286">
        <v>2779.81</v>
      </c>
      <c r="E911" s="286">
        <v>2934.41</v>
      </c>
      <c r="F911" s="286">
        <v>2931.17</v>
      </c>
      <c r="G911" s="286">
        <v>3064.67</v>
      </c>
      <c r="H911" s="286">
        <v>2945.96</v>
      </c>
      <c r="I911" s="286">
        <v>2951.11</v>
      </c>
      <c r="J911" s="286">
        <v>2963.17</v>
      </c>
      <c r="K911" s="286">
        <v>2948.3</v>
      </c>
      <c r="L911" s="286">
        <v>2945.13</v>
      </c>
      <c r="M911" s="286">
        <v>2945.15</v>
      </c>
      <c r="N911" s="286">
        <v>2943.75</v>
      </c>
      <c r="O911" s="286">
        <v>2944</v>
      </c>
      <c r="P911" s="286">
        <v>2944.83</v>
      </c>
      <c r="Q911" s="286">
        <v>2952.46</v>
      </c>
      <c r="R911" s="286">
        <v>3205.48</v>
      </c>
      <c r="S911" s="286">
        <v>3330.89</v>
      </c>
      <c r="T911" s="286">
        <v>3225.06</v>
      </c>
      <c r="U911" s="286">
        <v>3159.52</v>
      </c>
      <c r="V911" s="286">
        <v>2873.01</v>
      </c>
      <c r="W911" s="286">
        <v>2703.94</v>
      </c>
      <c r="X911" s="286">
        <v>2556.1999999999998</v>
      </c>
      <c r="Y911" s="286">
        <v>2645.11</v>
      </c>
    </row>
    <row r="912" spans="1:25">
      <c r="A912" s="320">
        <v>11</v>
      </c>
      <c r="B912" s="286">
        <v>2691.92</v>
      </c>
      <c r="C912" s="286">
        <v>2672.62</v>
      </c>
      <c r="D912" s="286">
        <v>2770.6</v>
      </c>
      <c r="E912" s="286">
        <v>2913.14</v>
      </c>
      <c r="F912" s="286">
        <v>2915.94</v>
      </c>
      <c r="G912" s="286">
        <v>2951.79</v>
      </c>
      <c r="H912" s="286">
        <v>2921.6</v>
      </c>
      <c r="I912" s="286">
        <v>2919.11</v>
      </c>
      <c r="J912" s="286">
        <v>2928.9</v>
      </c>
      <c r="K912" s="286">
        <v>2933.68</v>
      </c>
      <c r="L912" s="286">
        <v>2930.98</v>
      </c>
      <c r="M912" s="286">
        <v>2922.31</v>
      </c>
      <c r="N912" s="286">
        <v>2919.74</v>
      </c>
      <c r="O912" s="286">
        <v>2920.3</v>
      </c>
      <c r="P912" s="286">
        <v>2918.08</v>
      </c>
      <c r="Q912" s="286">
        <v>2949.73</v>
      </c>
      <c r="R912" s="286">
        <v>3071.2</v>
      </c>
      <c r="S912" s="286">
        <v>3194.22</v>
      </c>
      <c r="T912" s="286">
        <v>3125.32</v>
      </c>
      <c r="U912" s="286">
        <v>3015</v>
      </c>
      <c r="V912" s="286">
        <v>2944.81</v>
      </c>
      <c r="W912" s="286">
        <v>2744.63</v>
      </c>
      <c r="X912" s="286">
        <v>2723.44</v>
      </c>
      <c r="Y912" s="286">
        <v>2714.36</v>
      </c>
    </row>
    <row r="913" spans="1:25">
      <c r="A913" s="320">
        <v>12</v>
      </c>
      <c r="B913" s="286">
        <v>2948.89</v>
      </c>
      <c r="C913" s="286">
        <v>3005.01</v>
      </c>
      <c r="D913" s="286">
        <v>2977.45</v>
      </c>
      <c r="E913" s="286">
        <v>2924.73</v>
      </c>
      <c r="F913" s="286">
        <v>2917.62</v>
      </c>
      <c r="G913" s="286">
        <v>2920.83</v>
      </c>
      <c r="H913" s="286">
        <v>2921.38</v>
      </c>
      <c r="I913" s="286">
        <v>2955.1</v>
      </c>
      <c r="J913" s="286">
        <v>2957.28</v>
      </c>
      <c r="K913" s="286">
        <v>3024.39</v>
      </c>
      <c r="L913" s="286">
        <v>3011.89</v>
      </c>
      <c r="M913" s="286">
        <v>3003.11</v>
      </c>
      <c r="N913" s="286">
        <v>2975.57</v>
      </c>
      <c r="O913" s="286">
        <v>2957.55</v>
      </c>
      <c r="P913" s="286">
        <v>2948.2</v>
      </c>
      <c r="Q913" s="286">
        <v>2997.58</v>
      </c>
      <c r="R913" s="286">
        <v>2983.25</v>
      </c>
      <c r="S913" s="286">
        <v>3088.93</v>
      </c>
      <c r="T913" s="286">
        <v>3149.42</v>
      </c>
      <c r="U913" s="286">
        <v>3198.42</v>
      </c>
      <c r="V913" s="286">
        <v>3104.82</v>
      </c>
      <c r="W913" s="286">
        <v>3028.11</v>
      </c>
      <c r="X913" s="286">
        <v>3005.98</v>
      </c>
      <c r="Y913" s="286">
        <v>2996.9</v>
      </c>
    </row>
    <row r="914" spans="1:25">
      <c r="A914" s="320">
        <v>13</v>
      </c>
      <c r="B914" s="286">
        <v>3005.78</v>
      </c>
      <c r="C914" s="286">
        <v>2998.55</v>
      </c>
      <c r="D914" s="286">
        <v>2950.82</v>
      </c>
      <c r="E914" s="286">
        <v>2889.66</v>
      </c>
      <c r="F914" s="286">
        <v>2866.95</v>
      </c>
      <c r="G914" s="286">
        <v>2941.28</v>
      </c>
      <c r="H914" s="286">
        <v>2972.42</v>
      </c>
      <c r="I914" s="286">
        <v>2963.15</v>
      </c>
      <c r="J914" s="286">
        <v>2972.23</v>
      </c>
      <c r="K914" s="286">
        <v>2964.85</v>
      </c>
      <c r="L914" s="286">
        <v>2948.69</v>
      </c>
      <c r="M914" s="286">
        <v>2929.48</v>
      </c>
      <c r="N914" s="286">
        <v>2910.65</v>
      </c>
      <c r="O914" s="286">
        <v>2911.66</v>
      </c>
      <c r="P914" s="286">
        <v>2917.06</v>
      </c>
      <c r="Q914" s="286">
        <v>2941.06</v>
      </c>
      <c r="R914" s="286">
        <v>2937.9</v>
      </c>
      <c r="S914" s="286">
        <v>3040.62</v>
      </c>
      <c r="T914" s="286">
        <v>3097.4</v>
      </c>
      <c r="U914" s="286">
        <v>3138.65</v>
      </c>
      <c r="V914" s="286">
        <v>3088.16</v>
      </c>
      <c r="W914" s="286">
        <v>3057.35</v>
      </c>
      <c r="X914" s="286">
        <v>2979.1</v>
      </c>
      <c r="Y914" s="286">
        <v>2962.24</v>
      </c>
    </row>
    <row r="915" spans="1:25">
      <c r="A915" s="320">
        <v>14</v>
      </c>
      <c r="B915" s="286">
        <v>3042.64</v>
      </c>
      <c r="C915" s="286">
        <v>3011.66</v>
      </c>
      <c r="D915" s="286">
        <v>2875.55</v>
      </c>
      <c r="E915" s="286">
        <v>2781.05</v>
      </c>
      <c r="F915" s="286">
        <v>2783.07</v>
      </c>
      <c r="G915" s="286">
        <v>2907.49</v>
      </c>
      <c r="H915" s="286">
        <v>2927.11</v>
      </c>
      <c r="I915" s="286">
        <v>2977.16</v>
      </c>
      <c r="J915" s="286">
        <v>2960.15</v>
      </c>
      <c r="K915" s="286">
        <v>2956.67</v>
      </c>
      <c r="L915" s="286">
        <v>2946.22</v>
      </c>
      <c r="M915" s="286">
        <v>2933.53</v>
      </c>
      <c r="N915" s="286">
        <v>2969.6</v>
      </c>
      <c r="O915" s="286">
        <v>2940.07</v>
      </c>
      <c r="P915" s="286">
        <v>2941.21</v>
      </c>
      <c r="Q915" s="286">
        <v>2939.66</v>
      </c>
      <c r="R915" s="286">
        <v>2976.59</v>
      </c>
      <c r="S915" s="286">
        <v>3052.35</v>
      </c>
      <c r="T915" s="286">
        <v>3112.53</v>
      </c>
      <c r="U915" s="286">
        <v>3118.88</v>
      </c>
      <c r="V915" s="286">
        <v>3094.78</v>
      </c>
      <c r="W915" s="286">
        <v>3082.92</v>
      </c>
      <c r="X915" s="286">
        <v>3046.35</v>
      </c>
      <c r="Y915" s="286">
        <v>3024.55</v>
      </c>
    </row>
    <row r="916" spans="1:25">
      <c r="A916" s="320">
        <v>15</v>
      </c>
      <c r="B916" s="286">
        <v>3124.12</v>
      </c>
      <c r="C916" s="286">
        <v>3001.05</v>
      </c>
      <c r="D916" s="286">
        <v>2846.86</v>
      </c>
      <c r="E916" s="286">
        <v>2734.14</v>
      </c>
      <c r="F916" s="286">
        <v>2727.36</v>
      </c>
      <c r="G916" s="286">
        <v>2757.32</v>
      </c>
      <c r="H916" s="286">
        <v>2860.7</v>
      </c>
      <c r="I916" s="286">
        <v>3041.47</v>
      </c>
      <c r="J916" s="286">
        <v>3067.57</v>
      </c>
      <c r="K916" s="286">
        <v>3068.13</v>
      </c>
      <c r="L916" s="286">
        <v>3070.55</v>
      </c>
      <c r="M916" s="286">
        <v>3062.7</v>
      </c>
      <c r="N916" s="286">
        <v>3075.76</v>
      </c>
      <c r="O916" s="286">
        <v>3091.15</v>
      </c>
      <c r="P916" s="286">
        <v>3105.73</v>
      </c>
      <c r="Q916" s="286">
        <v>3137.37</v>
      </c>
      <c r="R916" s="286">
        <v>3165.55</v>
      </c>
      <c r="S916" s="286">
        <v>3245.81</v>
      </c>
      <c r="T916" s="286">
        <v>3312</v>
      </c>
      <c r="U916" s="286">
        <v>3373.4</v>
      </c>
      <c r="V916" s="286">
        <v>3292.94</v>
      </c>
      <c r="W916" s="286">
        <v>3227.42</v>
      </c>
      <c r="X916" s="286">
        <v>3211.43</v>
      </c>
      <c r="Y916" s="286">
        <v>3166.43</v>
      </c>
    </row>
    <row r="917" spans="1:25">
      <c r="A917" s="320">
        <v>16</v>
      </c>
      <c r="B917" s="286">
        <v>3062.34</v>
      </c>
      <c r="C917" s="286">
        <v>3049.64</v>
      </c>
      <c r="D917" s="286">
        <v>2953.84</v>
      </c>
      <c r="E917" s="286">
        <v>2869.99</v>
      </c>
      <c r="F917" s="286">
        <v>2815.62</v>
      </c>
      <c r="G917" s="286">
        <v>2956.85</v>
      </c>
      <c r="H917" s="286">
        <v>3008.59</v>
      </c>
      <c r="I917" s="286">
        <v>3008.18</v>
      </c>
      <c r="J917" s="286">
        <v>3024.61</v>
      </c>
      <c r="K917" s="286">
        <v>3013.03</v>
      </c>
      <c r="L917" s="286">
        <v>3009.35</v>
      </c>
      <c r="M917" s="286">
        <v>2994.73</v>
      </c>
      <c r="N917" s="286">
        <v>2952.52</v>
      </c>
      <c r="O917" s="286">
        <v>2953.79</v>
      </c>
      <c r="P917" s="286">
        <v>2959.9</v>
      </c>
      <c r="Q917" s="286">
        <v>2980.71</v>
      </c>
      <c r="R917" s="286">
        <v>2941.47</v>
      </c>
      <c r="S917" s="286">
        <v>3072.5</v>
      </c>
      <c r="T917" s="286">
        <v>3116.91</v>
      </c>
      <c r="U917" s="286">
        <v>3160.36</v>
      </c>
      <c r="V917" s="286">
        <v>3111.6</v>
      </c>
      <c r="W917" s="286">
        <v>3062.53</v>
      </c>
      <c r="X917" s="286">
        <v>3005.48</v>
      </c>
      <c r="Y917" s="286">
        <v>2989.13</v>
      </c>
    </row>
    <row r="918" spans="1:25">
      <c r="A918" s="320">
        <v>17</v>
      </c>
      <c r="B918" s="286">
        <v>3077.87</v>
      </c>
      <c r="C918" s="286">
        <v>3075.15</v>
      </c>
      <c r="D918" s="286">
        <v>3049.12</v>
      </c>
      <c r="E918" s="286">
        <v>2975.09</v>
      </c>
      <c r="F918" s="286">
        <v>2912.48</v>
      </c>
      <c r="G918" s="286">
        <v>3057.7</v>
      </c>
      <c r="H918" s="286">
        <v>3071.74</v>
      </c>
      <c r="I918" s="286">
        <v>3085.68</v>
      </c>
      <c r="J918" s="286">
        <v>3105.66</v>
      </c>
      <c r="K918" s="286">
        <v>3110.87</v>
      </c>
      <c r="L918" s="286">
        <v>3093.67</v>
      </c>
      <c r="M918" s="286">
        <v>3073.16</v>
      </c>
      <c r="N918" s="286">
        <v>3076.95</v>
      </c>
      <c r="O918" s="286">
        <v>3074.72</v>
      </c>
      <c r="P918" s="286">
        <v>3077.61</v>
      </c>
      <c r="Q918" s="286">
        <v>3097.49</v>
      </c>
      <c r="R918" s="286">
        <v>3127.24</v>
      </c>
      <c r="S918" s="286">
        <v>3216.91</v>
      </c>
      <c r="T918" s="286">
        <v>3284.24</v>
      </c>
      <c r="U918" s="286">
        <v>3359.11</v>
      </c>
      <c r="V918" s="286">
        <v>3181.85</v>
      </c>
      <c r="W918" s="286">
        <v>3180.39</v>
      </c>
      <c r="X918" s="286">
        <v>3172.66</v>
      </c>
      <c r="Y918" s="286">
        <v>3136.13</v>
      </c>
    </row>
    <row r="919" spans="1:25">
      <c r="A919" s="320">
        <v>18</v>
      </c>
      <c r="B919" s="286">
        <v>3114.29</v>
      </c>
      <c r="C919" s="286">
        <v>3099.38</v>
      </c>
      <c r="D919" s="286">
        <v>3042.39</v>
      </c>
      <c r="E919" s="286">
        <v>3018.27</v>
      </c>
      <c r="F919" s="286">
        <v>3022.34</v>
      </c>
      <c r="G919" s="286">
        <v>3071.24</v>
      </c>
      <c r="H919" s="286">
        <v>3083.96</v>
      </c>
      <c r="I919" s="286">
        <v>3096.65</v>
      </c>
      <c r="J919" s="286">
        <v>3125.74</v>
      </c>
      <c r="K919" s="286">
        <v>3124.36</v>
      </c>
      <c r="L919" s="286">
        <v>3112.31</v>
      </c>
      <c r="M919" s="286">
        <v>3106.05</v>
      </c>
      <c r="N919" s="286">
        <v>3081.79</v>
      </c>
      <c r="O919" s="286">
        <v>3084.64</v>
      </c>
      <c r="P919" s="286">
        <v>3084.16</v>
      </c>
      <c r="Q919" s="286">
        <v>3115.02</v>
      </c>
      <c r="R919" s="286">
        <v>3124.47</v>
      </c>
      <c r="S919" s="286">
        <v>3235.16</v>
      </c>
      <c r="T919" s="286">
        <v>3278.14</v>
      </c>
      <c r="U919" s="286">
        <v>3205.41</v>
      </c>
      <c r="V919" s="286">
        <v>3218.16</v>
      </c>
      <c r="W919" s="286">
        <v>3189.39</v>
      </c>
      <c r="X919" s="286">
        <v>3113.08</v>
      </c>
      <c r="Y919" s="286">
        <v>3079.08</v>
      </c>
    </row>
    <row r="920" spans="1:25">
      <c r="A920" s="320">
        <v>19</v>
      </c>
      <c r="B920" s="286">
        <v>3053.56</v>
      </c>
      <c r="C920" s="286">
        <v>3041.54</v>
      </c>
      <c r="D920" s="286">
        <v>3005.37</v>
      </c>
      <c r="E920" s="286">
        <v>2962.77</v>
      </c>
      <c r="F920" s="286">
        <v>2941.06</v>
      </c>
      <c r="G920" s="286">
        <v>2996.98</v>
      </c>
      <c r="H920" s="286">
        <v>3051.16</v>
      </c>
      <c r="I920" s="286">
        <v>3036.64</v>
      </c>
      <c r="J920" s="286">
        <v>3055.84</v>
      </c>
      <c r="K920" s="286">
        <v>3052.97</v>
      </c>
      <c r="L920" s="286">
        <v>3060.3</v>
      </c>
      <c r="M920" s="286">
        <v>3054.39</v>
      </c>
      <c r="N920" s="286">
        <v>3005.99</v>
      </c>
      <c r="O920" s="286">
        <v>3004.35</v>
      </c>
      <c r="P920" s="286">
        <v>3016.38</v>
      </c>
      <c r="Q920" s="286">
        <v>3053.58</v>
      </c>
      <c r="R920" s="286">
        <v>3067.31</v>
      </c>
      <c r="S920" s="286">
        <v>3174.77</v>
      </c>
      <c r="T920" s="286">
        <v>3224.32</v>
      </c>
      <c r="U920" s="286">
        <v>3168.97</v>
      </c>
      <c r="V920" s="286">
        <v>3189.95</v>
      </c>
      <c r="W920" s="286">
        <v>3099.46</v>
      </c>
      <c r="X920" s="286">
        <v>2983.82</v>
      </c>
      <c r="Y920" s="286">
        <v>2983.11</v>
      </c>
    </row>
    <row r="921" spans="1:25">
      <c r="A921" s="320">
        <v>20</v>
      </c>
      <c r="B921" s="286">
        <v>2989.14</v>
      </c>
      <c r="C921" s="286">
        <v>2991.78</v>
      </c>
      <c r="D921" s="286">
        <v>2956.29</v>
      </c>
      <c r="E921" s="286">
        <v>2913.13</v>
      </c>
      <c r="F921" s="286">
        <v>2855.31</v>
      </c>
      <c r="G921" s="286">
        <v>2930.92</v>
      </c>
      <c r="H921" s="286">
        <v>3008.7</v>
      </c>
      <c r="I921" s="286">
        <v>2994.76</v>
      </c>
      <c r="J921" s="286">
        <v>3007.09</v>
      </c>
      <c r="K921" s="286">
        <v>3006.58</v>
      </c>
      <c r="L921" s="286">
        <v>2994.51</v>
      </c>
      <c r="M921" s="286">
        <v>2988.86</v>
      </c>
      <c r="N921" s="286">
        <v>2963.69</v>
      </c>
      <c r="O921" s="286">
        <v>2956.83</v>
      </c>
      <c r="P921" s="286">
        <v>2965.51</v>
      </c>
      <c r="Q921" s="286">
        <v>2987.97</v>
      </c>
      <c r="R921" s="286">
        <v>3000.73</v>
      </c>
      <c r="S921" s="286">
        <v>3086.87</v>
      </c>
      <c r="T921" s="286">
        <v>3152.85</v>
      </c>
      <c r="U921" s="286">
        <v>3103.96</v>
      </c>
      <c r="V921" s="286">
        <v>3123.1</v>
      </c>
      <c r="W921" s="286">
        <v>3085.64</v>
      </c>
      <c r="X921" s="286">
        <v>3008.58</v>
      </c>
      <c r="Y921" s="286">
        <v>3009.81</v>
      </c>
    </row>
    <row r="922" spans="1:25">
      <c r="A922" s="320">
        <v>21</v>
      </c>
      <c r="B922" s="286">
        <v>3168.19</v>
      </c>
      <c r="C922" s="286">
        <v>3167.11</v>
      </c>
      <c r="D922" s="286">
        <v>3063.66</v>
      </c>
      <c r="E922" s="286">
        <v>2980.93</v>
      </c>
      <c r="F922" s="286">
        <v>2958.53</v>
      </c>
      <c r="G922" s="286">
        <v>3060.28</v>
      </c>
      <c r="H922" s="286">
        <v>3101.72</v>
      </c>
      <c r="I922" s="286">
        <v>3132.25</v>
      </c>
      <c r="J922" s="286">
        <v>3130.82</v>
      </c>
      <c r="K922" s="286">
        <v>3179.3</v>
      </c>
      <c r="L922" s="286">
        <v>3227.23</v>
      </c>
      <c r="M922" s="286">
        <v>3243.24</v>
      </c>
      <c r="N922" s="286">
        <v>3233.43</v>
      </c>
      <c r="O922" s="286">
        <v>3218.02</v>
      </c>
      <c r="P922" s="286">
        <v>3222.55</v>
      </c>
      <c r="Q922" s="286">
        <v>3222.77</v>
      </c>
      <c r="R922" s="286">
        <v>3233.66</v>
      </c>
      <c r="S922" s="286">
        <v>3220.27</v>
      </c>
      <c r="T922" s="286">
        <v>3289</v>
      </c>
      <c r="U922" s="286">
        <v>3347.01</v>
      </c>
      <c r="V922" s="286">
        <v>3373.24</v>
      </c>
      <c r="W922" s="286">
        <v>3329.71</v>
      </c>
      <c r="X922" s="286">
        <v>3241.73</v>
      </c>
      <c r="Y922" s="286">
        <v>3181.53</v>
      </c>
    </row>
    <row r="923" spans="1:25">
      <c r="A923" s="320">
        <v>22</v>
      </c>
      <c r="B923" s="286">
        <v>3220.68</v>
      </c>
      <c r="C923" s="286">
        <v>3204.1</v>
      </c>
      <c r="D923" s="286">
        <v>3051.97</v>
      </c>
      <c r="E923" s="286">
        <v>2915.13</v>
      </c>
      <c r="F923" s="286">
        <v>2880.91</v>
      </c>
      <c r="G923" s="286">
        <v>3015.97</v>
      </c>
      <c r="H923" s="286">
        <v>3120.4</v>
      </c>
      <c r="I923" s="286">
        <v>3211.93</v>
      </c>
      <c r="J923" s="286">
        <v>3212.1</v>
      </c>
      <c r="K923" s="286">
        <v>3210.48</v>
      </c>
      <c r="L923" s="286">
        <v>3208.7</v>
      </c>
      <c r="M923" s="286">
        <v>3209.85</v>
      </c>
      <c r="N923" s="286">
        <v>3211.1</v>
      </c>
      <c r="O923" s="286">
        <v>3213.41</v>
      </c>
      <c r="P923" s="286">
        <v>3230.26</v>
      </c>
      <c r="Q923" s="286">
        <v>3256.43</v>
      </c>
      <c r="R923" s="286">
        <v>3298.83</v>
      </c>
      <c r="S923" s="286">
        <v>3253.46</v>
      </c>
      <c r="T923" s="286">
        <v>3322.82</v>
      </c>
      <c r="U923" s="286">
        <v>3316.5</v>
      </c>
      <c r="V923" s="286">
        <v>3359.77</v>
      </c>
      <c r="W923" s="286">
        <v>3336.59</v>
      </c>
      <c r="X923" s="286">
        <v>3259.43</v>
      </c>
      <c r="Y923" s="286">
        <v>3209.93</v>
      </c>
    </row>
    <row r="924" spans="1:25">
      <c r="A924" s="320">
        <v>23</v>
      </c>
      <c r="B924" s="286">
        <v>3049.24</v>
      </c>
      <c r="C924" s="286">
        <v>3075.74</v>
      </c>
      <c r="D924" s="286">
        <v>3027.9</v>
      </c>
      <c r="E924" s="286">
        <v>2981.21</v>
      </c>
      <c r="F924" s="286">
        <v>2949.72</v>
      </c>
      <c r="G924" s="286">
        <v>3010.69</v>
      </c>
      <c r="H924" s="286">
        <v>3067.92</v>
      </c>
      <c r="I924" s="286">
        <v>3049.55</v>
      </c>
      <c r="J924" s="286">
        <v>3055.67</v>
      </c>
      <c r="K924" s="286">
        <v>3054.54</v>
      </c>
      <c r="L924" s="286">
        <v>3061.89</v>
      </c>
      <c r="M924" s="286">
        <v>3063.54</v>
      </c>
      <c r="N924" s="286">
        <v>3010.56</v>
      </c>
      <c r="O924" s="286">
        <v>2986.54</v>
      </c>
      <c r="P924" s="286">
        <v>2956.58</v>
      </c>
      <c r="Q924" s="286">
        <v>3056.63</v>
      </c>
      <c r="R924" s="286">
        <v>3051.38</v>
      </c>
      <c r="S924" s="286">
        <v>3054.75</v>
      </c>
      <c r="T924" s="286">
        <v>3136.72</v>
      </c>
      <c r="U924" s="286">
        <v>3157.31</v>
      </c>
      <c r="V924" s="286">
        <v>3134.75</v>
      </c>
      <c r="W924" s="286">
        <v>3129.16</v>
      </c>
      <c r="X924" s="286">
        <v>3065.11</v>
      </c>
      <c r="Y924" s="286">
        <v>3034.63</v>
      </c>
    </row>
    <row r="925" spans="1:25">
      <c r="A925" s="320">
        <v>24</v>
      </c>
      <c r="B925" s="286">
        <v>2932.01</v>
      </c>
      <c r="C925" s="286">
        <v>2938.19</v>
      </c>
      <c r="D925" s="286">
        <v>2910.86</v>
      </c>
      <c r="E925" s="286">
        <v>2844.97</v>
      </c>
      <c r="F925" s="286">
        <v>2831.96</v>
      </c>
      <c r="G925" s="286">
        <v>2870.03</v>
      </c>
      <c r="H925" s="286">
        <v>2874.28</v>
      </c>
      <c r="I925" s="286">
        <v>2870.44</v>
      </c>
      <c r="J925" s="286">
        <v>2872.75</v>
      </c>
      <c r="K925" s="286">
        <v>2923.35</v>
      </c>
      <c r="L925" s="286">
        <v>2910.25</v>
      </c>
      <c r="M925" s="286">
        <v>2905.65</v>
      </c>
      <c r="N925" s="286">
        <v>2870.18</v>
      </c>
      <c r="O925" s="286">
        <v>2870.54</v>
      </c>
      <c r="P925" s="286">
        <v>2869.63</v>
      </c>
      <c r="Q925" s="286">
        <v>2887.1</v>
      </c>
      <c r="R925" s="286">
        <v>2899.14</v>
      </c>
      <c r="S925" s="286">
        <v>2917.23</v>
      </c>
      <c r="T925" s="286">
        <v>2968.9</v>
      </c>
      <c r="U925" s="286">
        <v>3007.84</v>
      </c>
      <c r="V925" s="286">
        <v>3059.97</v>
      </c>
      <c r="W925" s="286">
        <v>3052.83</v>
      </c>
      <c r="X925" s="286">
        <v>2944.33</v>
      </c>
      <c r="Y925" s="286">
        <v>2923.78</v>
      </c>
    </row>
    <row r="926" spans="1:25">
      <c r="A926" s="320">
        <v>25</v>
      </c>
      <c r="B926" s="286">
        <v>2959.22</v>
      </c>
      <c r="C926" s="286">
        <v>2967.34</v>
      </c>
      <c r="D926" s="286">
        <v>3022.18</v>
      </c>
      <c r="E926" s="286">
        <v>2972.8</v>
      </c>
      <c r="F926" s="286">
        <v>2947.15</v>
      </c>
      <c r="G926" s="286">
        <v>3002.42</v>
      </c>
      <c r="H926" s="286">
        <v>3071.5</v>
      </c>
      <c r="I926" s="286">
        <v>3074.86</v>
      </c>
      <c r="J926" s="286">
        <v>3095.24</v>
      </c>
      <c r="K926" s="286">
        <v>3098.09</v>
      </c>
      <c r="L926" s="286">
        <v>3086.64</v>
      </c>
      <c r="M926" s="286">
        <v>3085.86</v>
      </c>
      <c r="N926" s="286">
        <v>3048.2</v>
      </c>
      <c r="O926" s="286">
        <v>3048.54</v>
      </c>
      <c r="P926" s="286">
        <v>3058.75</v>
      </c>
      <c r="Q926" s="286">
        <v>3060.44</v>
      </c>
      <c r="R926" s="286">
        <v>3080.27</v>
      </c>
      <c r="S926" s="286">
        <v>3092.07</v>
      </c>
      <c r="T926" s="286">
        <v>3051.71</v>
      </c>
      <c r="U926" s="286">
        <v>3082.29</v>
      </c>
      <c r="V926" s="286">
        <v>3105.27</v>
      </c>
      <c r="W926" s="286">
        <v>3084.41</v>
      </c>
      <c r="X926" s="286">
        <v>3001.93</v>
      </c>
      <c r="Y926" s="286">
        <v>2983.98</v>
      </c>
    </row>
    <row r="927" spans="1:25">
      <c r="A927" s="320">
        <v>26</v>
      </c>
      <c r="B927" s="286">
        <v>3171.4</v>
      </c>
      <c r="C927" s="286">
        <v>3173.41</v>
      </c>
      <c r="D927" s="286">
        <v>3230.84</v>
      </c>
      <c r="E927" s="286">
        <v>3245.02</v>
      </c>
      <c r="F927" s="286">
        <v>3221.34</v>
      </c>
      <c r="G927" s="286">
        <v>3268.88</v>
      </c>
      <c r="H927" s="286">
        <v>3337.13</v>
      </c>
      <c r="I927" s="286">
        <v>3327.8</v>
      </c>
      <c r="J927" s="286">
        <v>3347.44</v>
      </c>
      <c r="K927" s="286">
        <v>3354.01</v>
      </c>
      <c r="L927" s="286">
        <v>3343.95</v>
      </c>
      <c r="M927" s="286">
        <v>3347.42</v>
      </c>
      <c r="N927" s="286">
        <v>3237.47</v>
      </c>
      <c r="O927" s="286">
        <v>3327.38</v>
      </c>
      <c r="P927" s="286">
        <v>3326.27</v>
      </c>
      <c r="Q927" s="286">
        <v>3339.96</v>
      </c>
      <c r="R927" s="286">
        <v>3352.01</v>
      </c>
      <c r="S927" s="286">
        <v>3366.6</v>
      </c>
      <c r="T927" s="286">
        <v>3293.3</v>
      </c>
      <c r="U927" s="286">
        <v>3309.94</v>
      </c>
      <c r="V927" s="286">
        <v>3354.24</v>
      </c>
      <c r="W927" s="286">
        <v>3339.85</v>
      </c>
      <c r="X927" s="286">
        <v>3213.68</v>
      </c>
      <c r="Y927" s="286">
        <v>3184.81</v>
      </c>
    </row>
    <row r="928" spans="1:25">
      <c r="A928" s="320">
        <v>27</v>
      </c>
      <c r="B928" s="286">
        <v>3155.05</v>
      </c>
      <c r="C928" s="286">
        <v>3167.41</v>
      </c>
      <c r="D928" s="286">
        <v>3269.91</v>
      </c>
      <c r="E928" s="286">
        <v>3266.95</v>
      </c>
      <c r="F928" s="286">
        <v>3178.33</v>
      </c>
      <c r="G928" s="286">
        <v>3276.08</v>
      </c>
      <c r="H928" s="286">
        <v>3342.56</v>
      </c>
      <c r="I928" s="286">
        <v>3370.53</v>
      </c>
      <c r="J928" s="286">
        <v>3324.93</v>
      </c>
      <c r="K928" s="286">
        <v>3397.28</v>
      </c>
      <c r="L928" s="286">
        <v>3343.44</v>
      </c>
      <c r="M928" s="286">
        <v>3361.51</v>
      </c>
      <c r="N928" s="286">
        <v>3247.67</v>
      </c>
      <c r="O928" s="286">
        <v>3244.39</v>
      </c>
      <c r="P928" s="286">
        <v>3257.73</v>
      </c>
      <c r="Q928" s="286">
        <v>3255.89</v>
      </c>
      <c r="R928" s="286">
        <v>3297.73</v>
      </c>
      <c r="S928" s="286">
        <v>3314.22</v>
      </c>
      <c r="T928" s="286">
        <v>3346.05</v>
      </c>
      <c r="U928" s="286">
        <v>3307.18</v>
      </c>
      <c r="V928" s="286">
        <v>3418.21</v>
      </c>
      <c r="W928" s="286">
        <v>3395.64</v>
      </c>
      <c r="X928" s="286">
        <v>3225.65</v>
      </c>
      <c r="Y928" s="286">
        <v>3205.3</v>
      </c>
    </row>
    <row r="929" spans="1:25">
      <c r="A929" s="320">
        <v>28</v>
      </c>
      <c r="B929" s="286">
        <v>3135.77</v>
      </c>
      <c r="C929" s="286">
        <v>3123.34</v>
      </c>
      <c r="D929" s="286">
        <v>3144.7</v>
      </c>
      <c r="E929" s="286">
        <v>3099.42</v>
      </c>
      <c r="F929" s="286">
        <v>3090.94</v>
      </c>
      <c r="G929" s="286">
        <v>3189.73</v>
      </c>
      <c r="H929" s="286">
        <v>3242.24</v>
      </c>
      <c r="I929" s="286">
        <v>3306.62</v>
      </c>
      <c r="J929" s="286">
        <v>3342.22</v>
      </c>
      <c r="K929" s="286">
        <v>3341.84</v>
      </c>
      <c r="L929" s="286">
        <v>3296.09</v>
      </c>
      <c r="M929" s="286">
        <v>3298.36</v>
      </c>
      <c r="N929" s="286">
        <v>3279.43</v>
      </c>
      <c r="O929" s="286">
        <v>3290.59</v>
      </c>
      <c r="P929" s="286">
        <v>3291.35</v>
      </c>
      <c r="Q929" s="286">
        <v>3311.58</v>
      </c>
      <c r="R929" s="286">
        <v>3337.42</v>
      </c>
      <c r="S929" s="286">
        <v>3332.86</v>
      </c>
      <c r="T929" s="286">
        <v>3293.92</v>
      </c>
      <c r="U929" s="286">
        <v>3328.57</v>
      </c>
      <c r="V929" s="286">
        <v>3334.47</v>
      </c>
      <c r="W929" s="286">
        <v>3307.8</v>
      </c>
      <c r="X929" s="286">
        <v>3192.64</v>
      </c>
      <c r="Y929" s="286">
        <v>3155.59</v>
      </c>
    </row>
    <row r="930" spans="1:25">
      <c r="A930" s="320">
        <v>29</v>
      </c>
      <c r="B930" s="286">
        <v>3031.59</v>
      </c>
      <c r="C930" s="286">
        <v>2996.78</v>
      </c>
      <c r="D930" s="286">
        <v>3012.26</v>
      </c>
      <c r="E930" s="286">
        <v>2943.46</v>
      </c>
      <c r="F930" s="286">
        <v>2923.72</v>
      </c>
      <c r="G930" s="286">
        <v>2994.27</v>
      </c>
      <c r="H930" s="286">
        <v>3049.93</v>
      </c>
      <c r="I930" s="286">
        <v>3082.84</v>
      </c>
      <c r="J930" s="286">
        <v>3166.86</v>
      </c>
      <c r="K930" s="286">
        <v>3161.17</v>
      </c>
      <c r="L930" s="286">
        <v>3156.53</v>
      </c>
      <c r="M930" s="286">
        <v>3154.27</v>
      </c>
      <c r="N930" s="286">
        <v>3111.7</v>
      </c>
      <c r="O930" s="286">
        <v>3116.44</v>
      </c>
      <c r="P930" s="286">
        <v>3149.34</v>
      </c>
      <c r="Q930" s="286">
        <v>3162.38</v>
      </c>
      <c r="R930" s="286">
        <v>3140.97</v>
      </c>
      <c r="S930" s="286">
        <v>3188.77</v>
      </c>
      <c r="T930" s="286">
        <v>3150.09</v>
      </c>
      <c r="U930" s="286">
        <v>3169.01</v>
      </c>
      <c r="V930" s="286">
        <v>3187.96</v>
      </c>
      <c r="W930" s="286">
        <v>3136.4</v>
      </c>
      <c r="X930" s="286">
        <v>3037.43</v>
      </c>
      <c r="Y930" s="286">
        <v>3008.83</v>
      </c>
    </row>
    <row r="931" spans="1:25">
      <c r="A931" s="320">
        <v>30</v>
      </c>
      <c r="B931" s="286">
        <v>2961.99</v>
      </c>
      <c r="C931" s="286">
        <v>2947.73</v>
      </c>
      <c r="D931" s="286">
        <v>2977.77</v>
      </c>
      <c r="E931" s="286">
        <v>2958.97</v>
      </c>
      <c r="F931" s="286">
        <v>2930.95</v>
      </c>
      <c r="G931" s="286">
        <v>3024.3</v>
      </c>
      <c r="H931" s="286">
        <v>3141.59</v>
      </c>
      <c r="I931" s="286">
        <v>3154.67</v>
      </c>
      <c r="J931" s="286">
        <v>3172.49</v>
      </c>
      <c r="K931" s="286">
        <v>3178.12</v>
      </c>
      <c r="L931" s="286">
        <v>3166.83</v>
      </c>
      <c r="M931" s="286">
        <v>3117.22</v>
      </c>
      <c r="N931" s="286">
        <v>3085.27</v>
      </c>
      <c r="O931" s="286">
        <v>3088.34</v>
      </c>
      <c r="P931" s="286">
        <v>3117.41</v>
      </c>
      <c r="Q931" s="286">
        <v>3136.22</v>
      </c>
      <c r="R931" s="286">
        <v>3185.06</v>
      </c>
      <c r="S931" s="286">
        <v>3210.03</v>
      </c>
      <c r="T931" s="286">
        <v>3160.26</v>
      </c>
      <c r="U931" s="286">
        <v>3160.59</v>
      </c>
      <c r="V931" s="286">
        <v>3187.22</v>
      </c>
      <c r="W931" s="286">
        <v>3138.09</v>
      </c>
      <c r="X931" s="286">
        <v>3030.76</v>
      </c>
      <c r="Y931" s="286">
        <v>2980.23</v>
      </c>
    </row>
    <row r="932" spans="1:25">
      <c r="A932" s="320">
        <v>31</v>
      </c>
      <c r="B932" s="286">
        <v>2852.76</v>
      </c>
      <c r="C932" s="286">
        <v>2852.49</v>
      </c>
      <c r="D932" s="286">
        <v>2864.98</v>
      </c>
      <c r="E932" s="286">
        <v>2857.48</v>
      </c>
      <c r="F932" s="286">
        <v>2913.13</v>
      </c>
      <c r="G932" s="286">
        <v>2979.9</v>
      </c>
      <c r="H932" s="286">
        <v>3040.36</v>
      </c>
      <c r="I932" s="286">
        <v>3044.07</v>
      </c>
      <c r="J932" s="286">
        <v>3077.43</v>
      </c>
      <c r="K932" s="286">
        <v>3086.06</v>
      </c>
      <c r="L932" s="286">
        <v>3073.17</v>
      </c>
      <c r="M932" s="286">
        <v>3070.72</v>
      </c>
      <c r="N932" s="286">
        <v>3022.02</v>
      </c>
      <c r="O932" s="286">
        <v>3024.66</v>
      </c>
      <c r="P932" s="286">
        <v>3045.77</v>
      </c>
      <c r="Q932" s="286">
        <v>3112.44</v>
      </c>
      <c r="R932" s="286">
        <v>3132.56</v>
      </c>
      <c r="S932" s="286">
        <v>3151.11</v>
      </c>
      <c r="T932" s="286">
        <v>3111.17</v>
      </c>
      <c r="U932" s="286">
        <v>3075.32</v>
      </c>
      <c r="V932" s="286">
        <v>3042.11</v>
      </c>
      <c r="W932" s="286">
        <v>3039.14</v>
      </c>
      <c r="X932" s="286">
        <v>2907.28</v>
      </c>
      <c r="Y932" s="286">
        <v>2889.8</v>
      </c>
    </row>
    <row r="933" spans="1:25">
      <c r="A933" s="314"/>
      <c r="B933" s="289"/>
      <c r="C933" s="289"/>
      <c r="D933" s="289"/>
      <c r="E933" s="289"/>
      <c r="F933" s="289"/>
      <c r="G933" s="289"/>
      <c r="H933" s="289"/>
      <c r="I933" s="289"/>
      <c r="J933" s="289"/>
      <c r="K933" s="289"/>
      <c r="L933" s="289"/>
      <c r="M933" s="289"/>
      <c r="N933" s="289"/>
      <c r="O933" s="289"/>
      <c r="P933" s="289"/>
      <c r="Q933" s="289"/>
      <c r="R933" s="289"/>
      <c r="S933" s="289"/>
      <c r="T933" s="289"/>
      <c r="U933" s="289"/>
      <c r="V933" s="289"/>
      <c r="W933" s="289"/>
      <c r="X933" s="289"/>
      <c r="Y933" s="315"/>
    </row>
    <row r="934" spans="1:25">
      <c r="A934" s="433" t="s">
        <v>218</v>
      </c>
      <c r="B934" s="434" t="s">
        <v>222</v>
      </c>
      <c r="C934" s="434"/>
      <c r="D934" s="434"/>
      <c r="E934" s="434"/>
      <c r="F934" s="434"/>
      <c r="G934" s="434"/>
      <c r="H934" s="434"/>
      <c r="I934" s="434"/>
      <c r="J934" s="434"/>
      <c r="K934" s="434"/>
      <c r="L934" s="434"/>
      <c r="M934" s="434"/>
      <c r="N934" s="434"/>
      <c r="O934" s="434"/>
      <c r="P934" s="434"/>
      <c r="Q934" s="434"/>
      <c r="R934" s="434"/>
      <c r="S934" s="434"/>
      <c r="T934" s="434"/>
      <c r="U934" s="434"/>
      <c r="V934" s="434"/>
      <c r="W934" s="434"/>
      <c r="X934" s="434"/>
      <c r="Y934" s="434"/>
    </row>
    <row r="935" spans="1:25" ht="30">
      <c r="A935" s="433"/>
      <c r="B935" s="311" t="s">
        <v>1</v>
      </c>
      <c r="C935" s="311" t="s">
        <v>2</v>
      </c>
      <c r="D935" s="311" t="s">
        <v>3</v>
      </c>
      <c r="E935" s="311" t="s">
        <v>4</v>
      </c>
      <c r="F935" s="311" t="s">
        <v>5</v>
      </c>
      <c r="G935" s="311" t="s">
        <v>6</v>
      </c>
      <c r="H935" s="311" t="s">
        <v>7</v>
      </c>
      <c r="I935" s="311" t="s">
        <v>8</v>
      </c>
      <c r="J935" s="311" t="s">
        <v>9</v>
      </c>
      <c r="K935" s="311" t="s">
        <v>10</v>
      </c>
      <c r="L935" s="311" t="s">
        <v>11</v>
      </c>
      <c r="M935" s="311" t="s">
        <v>12</v>
      </c>
      <c r="N935" s="311" t="s">
        <v>13</v>
      </c>
      <c r="O935" s="311" t="s">
        <v>14</v>
      </c>
      <c r="P935" s="311" t="s">
        <v>15</v>
      </c>
      <c r="Q935" s="311" t="s">
        <v>16</v>
      </c>
      <c r="R935" s="311" t="s">
        <v>17</v>
      </c>
      <c r="S935" s="311" t="s">
        <v>18</v>
      </c>
      <c r="T935" s="311" t="s">
        <v>19</v>
      </c>
      <c r="U935" s="311" t="s">
        <v>20</v>
      </c>
      <c r="V935" s="311" t="s">
        <v>21</v>
      </c>
      <c r="W935" s="311" t="s">
        <v>22</v>
      </c>
      <c r="X935" s="311" t="s">
        <v>23</v>
      </c>
      <c r="Y935" s="311" t="s">
        <v>24</v>
      </c>
    </row>
    <row r="936" spans="1:25">
      <c r="A936" s="320">
        <v>1</v>
      </c>
      <c r="B936" s="286">
        <v>3186.54</v>
      </c>
      <c r="C936" s="286">
        <v>3198.61</v>
      </c>
      <c r="D936" s="286">
        <v>3209.62</v>
      </c>
      <c r="E936" s="286">
        <v>3042.38</v>
      </c>
      <c r="F936" s="286">
        <v>3030.8</v>
      </c>
      <c r="G936" s="286">
        <v>3157.45</v>
      </c>
      <c r="H936" s="286">
        <v>3231.38</v>
      </c>
      <c r="I936" s="286">
        <v>3257.33</v>
      </c>
      <c r="J936" s="286">
        <v>3300.84</v>
      </c>
      <c r="K936" s="286">
        <v>3300.23</v>
      </c>
      <c r="L936" s="286">
        <v>3295.82</v>
      </c>
      <c r="M936" s="286">
        <v>3291.51</v>
      </c>
      <c r="N936" s="286">
        <v>3291</v>
      </c>
      <c r="O936" s="286">
        <v>3299.62</v>
      </c>
      <c r="P936" s="286">
        <v>3309.52</v>
      </c>
      <c r="Q936" s="286">
        <v>3296.51</v>
      </c>
      <c r="R936" s="286">
        <v>3324.54</v>
      </c>
      <c r="S936" s="286">
        <v>3306.94</v>
      </c>
      <c r="T936" s="286">
        <v>3354.86</v>
      </c>
      <c r="U936" s="286">
        <v>3399.73</v>
      </c>
      <c r="V936" s="286">
        <v>3322.3</v>
      </c>
      <c r="W936" s="286">
        <v>3303.49</v>
      </c>
      <c r="X936" s="286">
        <v>3227.75</v>
      </c>
      <c r="Y936" s="286">
        <v>3191.36</v>
      </c>
    </row>
    <row r="937" spans="1:25">
      <c r="A937" s="320">
        <v>2</v>
      </c>
      <c r="B937" s="286">
        <v>3210.68</v>
      </c>
      <c r="C937" s="286">
        <v>3253.61</v>
      </c>
      <c r="D937" s="286">
        <v>3258.56</v>
      </c>
      <c r="E937" s="286">
        <v>3191.96</v>
      </c>
      <c r="F937" s="286">
        <v>3199.47</v>
      </c>
      <c r="G937" s="286">
        <v>3327.52</v>
      </c>
      <c r="H937" s="286">
        <v>3369.82</v>
      </c>
      <c r="I937" s="286">
        <v>3378.89</v>
      </c>
      <c r="J937" s="286">
        <v>3393.37</v>
      </c>
      <c r="K937" s="286">
        <v>3393.38</v>
      </c>
      <c r="L937" s="286">
        <v>3391.69</v>
      </c>
      <c r="M937" s="286">
        <v>3379.16</v>
      </c>
      <c r="N937" s="286">
        <v>3320.63</v>
      </c>
      <c r="O937" s="286">
        <v>3304.62</v>
      </c>
      <c r="P937" s="286">
        <v>3294.29</v>
      </c>
      <c r="Q937" s="286">
        <v>3317</v>
      </c>
      <c r="R937" s="286">
        <v>3316.88</v>
      </c>
      <c r="S937" s="286">
        <v>3334.99</v>
      </c>
      <c r="T937" s="286">
        <v>3454.13</v>
      </c>
      <c r="U937" s="286">
        <v>3473.82</v>
      </c>
      <c r="V937" s="286">
        <v>3356.01</v>
      </c>
      <c r="W937" s="286">
        <v>3371.51</v>
      </c>
      <c r="X937" s="286">
        <v>3315.37</v>
      </c>
      <c r="Y937" s="286">
        <v>3176.76</v>
      </c>
    </row>
    <row r="938" spans="1:25">
      <c r="A938" s="320">
        <v>3</v>
      </c>
      <c r="B938" s="286">
        <v>3045.99</v>
      </c>
      <c r="C938" s="286">
        <v>3081.6</v>
      </c>
      <c r="D938" s="286">
        <v>3228.39</v>
      </c>
      <c r="E938" s="286">
        <v>3089.92</v>
      </c>
      <c r="F938" s="286">
        <v>3089.17</v>
      </c>
      <c r="G938" s="286">
        <v>3265.95</v>
      </c>
      <c r="H938" s="286">
        <v>3313.28</v>
      </c>
      <c r="I938" s="286">
        <v>3272.11</v>
      </c>
      <c r="J938" s="286">
        <v>3305.77</v>
      </c>
      <c r="K938" s="286">
        <v>3288.08</v>
      </c>
      <c r="L938" s="286">
        <v>3335.31</v>
      </c>
      <c r="M938" s="286">
        <v>3295.6</v>
      </c>
      <c r="N938" s="286">
        <v>3291.53</v>
      </c>
      <c r="O938" s="286">
        <v>3296.68</v>
      </c>
      <c r="P938" s="286">
        <v>3272.92</v>
      </c>
      <c r="Q938" s="286">
        <v>3296.16</v>
      </c>
      <c r="R938" s="286">
        <v>3306.15</v>
      </c>
      <c r="S938" s="286">
        <v>3334.65</v>
      </c>
      <c r="T938" s="286">
        <v>3396.98</v>
      </c>
      <c r="U938" s="286">
        <v>3374.8</v>
      </c>
      <c r="V938" s="286">
        <v>3311.27</v>
      </c>
      <c r="W938" s="286">
        <v>3282.98</v>
      </c>
      <c r="X938" s="286">
        <v>3200.48</v>
      </c>
      <c r="Y938" s="286">
        <v>3104.37</v>
      </c>
    </row>
    <row r="939" spans="1:25">
      <c r="A939" s="320">
        <v>4</v>
      </c>
      <c r="B939" s="286">
        <v>3042.19</v>
      </c>
      <c r="C939" s="286">
        <v>3076.82</v>
      </c>
      <c r="D939" s="286">
        <v>3278.93</v>
      </c>
      <c r="E939" s="286">
        <v>3076.97</v>
      </c>
      <c r="F939" s="286">
        <v>3104.27</v>
      </c>
      <c r="G939" s="286">
        <v>3237.69</v>
      </c>
      <c r="H939" s="286">
        <v>3293.83</v>
      </c>
      <c r="I939" s="286">
        <v>3379.15</v>
      </c>
      <c r="J939" s="286">
        <v>3470.58</v>
      </c>
      <c r="K939" s="286">
        <v>3387.65</v>
      </c>
      <c r="L939" s="286">
        <v>3382.79</v>
      </c>
      <c r="M939" s="286">
        <v>3348.32</v>
      </c>
      <c r="N939" s="286">
        <v>3432.79</v>
      </c>
      <c r="O939" s="286">
        <v>3419.14</v>
      </c>
      <c r="P939" s="286">
        <v>3446.59</v>
      </c>
      <c r="Q939" s="286">
        <v>3476.4</v>
      </c>
      <c r="R939" s="286">
        <v>3474.6</v>
      </c>
      <c r="S939" s="286">
        <v>3482.85</v>
      </c>
      <c r="T939" s="286">
        <v>3523.41</v>
      </c>
      <c r="U939" s="286">
        <v>3546</v>
      </c>
      <c r="V939" s="286">
        <v>3462.64</v>
      </c>
      <c r="W939" s="286">
        <v>3342.23</v>
      </c>
      <c r="X939" s="286">
        <v>3241.5</v>
      </c>
      <c r="Y939" s="286">
        <v>3147.35</v>
      </c>
    </row>
    <row r="940" spans="1:25">
      <c r="A940" s="320">
        <v>5</v>
      </c>
      <c r="B940" s="286">
        <v>3110.22</v>
      </c>
      <c r="C940" s="286">
        <v>3088.47</v>
      </c>
      <c r="D940" s="286">
        <v>3331.19</v>
      </c>
      <c r="E940" s="286">
        <v>3193.64</v>
      </c>
      <c r="F940" s="286">
        <v>3176.21</v>
      </c>
      <c r="G940" s="286">
        <v>3311.54</v>
      </c>
      <c r="H940" s="286">
        <v>3344.76</v>
      </c>
      <c r="I940" s="286">
        <v>3329.23</v>
      </c>
      <c r="J940" s="286">
        <v>3358.88</v>
      </c>
      <c r="K940" s="286">
        <v>3358.98</v>
      </c>
      <c r="L940" s="286">
        <v>3345.85</v>
      </c>
      <c r="M940" s="286">
        <v>3395.26</v>
      </c>
      <c r="N940" s="286">
        <v>3269.33</v>
      </c>
      <c r="O940" s="286">
        <v>3233.46</v>
      </c>
      <c r="P940" s="286">
        <v>3400.07</v>
      </c>
      <c r="Q940" s="286">
        <v>3212.89</v>
      </c>
      <c r="R940" s="286">
        <v>3267.28</v>
      </c>
      <c r="S940" s="286">
        <v>3316.55</v>
      </c>
      <c r="T940" s="286">
        <v>3470.26</v>
      </c>
      <c r="U940" s="286">
        <v>3458.44</v>
      </c>
      <c r="V940" s="286">
        <v>3372.93</v>
      </c>
      <c r="W940" s="286">
        <v>3338.22</v>
      </c>
      <c r="X940" s="286">
        <v>3290.83</v>
      </c>
      <c r="Y940" s="286">
        <v>3210.15</v>
      </c>
    </row>
    <row r="941" spans="1:25">
      <c r="A941" s="320">
        <v>6</v>
      </c>
      <c r="B941" s="286">
        <v>3183.21</v>
      </c>
      <c r="C941" s="286">
        <v>3182.8</v>
      </c>
      <c r="D941" s="286">
        <v>3199.67</v>
      </c>
      <c r="E941" s="286">
        <v>3169.3</v>
      </c>
      <c r="F941" s="286">
        <v>3158.63</v>
      </c>
      <c r="G941" s="286">
        <v>3205.06</v>
      </c>
      <c r="H941" s="286">
        <v>3288.9</v>
      </c>
      <c r="I941" s="286">
        <v>3283.73</v>
      </c>
      <c r="J941" s="286">
        <v>3306.97</v>
      </c>
      <c r="K941" s="286">
        <v>3300.74</v>
      </c>
      <c r="L941" s="286">
        <v>3293.75</v>
      </c>
      <c r="M941" s="286">
        <v>3293.35</v>
      </c>
      <c r="N941" s="286">
        <v>3262.39</v>
      </c>
      <c r="O941" s="286">
        <v>3265.57</v>
      </c>
      <c r="P941" s="286">
        <v>3278.55</v>
      </c>
      <c r="Q941" s="286">
        <v>3303.96</v>
      </c>
      <c r="R941" s="286">
        <v>3284.85</v>
      </c>
      <c r="S941" s="286">
        <v>3300.45</v>
      </c>
      <c r="T941" s="286">
        <v>3345.09</v>
      </c>
      <c r="U941" s="286">
        <v>3394.42</v>
      </c>
      <c r="V941" s="286">
        <v>3309.64</v>
      </c>
      <c r="W941" s="286">
        <v>3252.99</v>
      </c>
      <c r="X941" s="286">
        <v>3186.47</v>
      </c>
      <c r="Y941" s="286">
        <v>3181.72</v>
      </c>
    </row>
    <row r="942" spans="1:25">
      <c r="A942" s="320">
        <v>7</v>
      </c>
      <c r="B942" s="286">
        <v>3050.75</v>
      </c>
      <c r="C942" s="286">
        <v>3072.65</v>
      </c>
      <c r="D942" s="286">
        <v>3141.98</v>
      </c>
      <c r="E942" s="286">
        <v>3185.12</v>
      </c>
      <c r="F942" s="286">
        <v>3177.41</v>
      </c>
      <c r="G942" s="286">
        <v>3342.35</v>
      </c>
      <c r="H942" s="286">
        <v>3395.48</v>
      </c>
      <c r="I942" s="286">
        <v>3411.8</v>
      </c>
      <c r="J942" s="286">
        <v>3417.9</v>
      </c>
      <c r="K942" s="286">
        <v>3411.61</v>
      </c>
      <c r="L942" s="286">
        <v>3395.86</v>
      </c>
      <c r="M942" s="286">
        <v>3394.77</v>
      </c>
      <c r="N942" s="286">
        <v>3373.3</v>
      </c>
      <c r="O942" s="286">
        <v>3373.14</v>
      </c>
      <c r="P942" s="286">
        <v>3371.91</v>
      </c>
      <c r="Q942" s="286">
        <v>3371.18</v>
      </c>
      <c r="R942" s="286">
        <v>3370.47</v>
      </c>
      <c r="S942" s="286">
        <v>3378.41</v>
      </c>
      <c r="T942" s="286">
        <v>3473.59</v>
      </c>
      <c r="U942" s="286">
        <v>3400.81</v>
      </c>
      <c r="V942" s="286">
        <v>3342.62</v>
      </c>
      <c r="W942" s="286">
        <v>3301.69</v>
      </c>
      <c r="X942" s="286">
        <v>2981.36</v>
      </c>
      <c r="Y942" s="286">
        <v>2978.04</v>
      </c>
    </row>
    <row r="943" spans="1:25">
      <c r="A943" s="320">
        <v>8</v>
      </c>
      <c r="B943" s="286">
        <v>2995.03</v>
      </c>
      <c r="C943" s="286">
        <v>2999.93</v>
      </c>
      <c r="D943" s="286">
        <v>3047.23</v>
      </c>
      <c r="E943" s="286">
        <v>3107.34</v>
      </c>
      <c r="F943" s="286">
        <v>3143.12</v>
      </c>
      <c r="G943" s="286">
        <v>3237.4</v>
      </c>
      <c r="H943" s="286">
        <v>3279.1</v>
      </c>
      <c r="I943" s="286">
        <v>3337.88</v>
      </c>
      <c r="J943" s="286">
        <v>3345.76</v>
      </c>
      <c r="K943" s="286">
        <v>3339.52</v>
      </c>
      <c r="L943" s="286">
        <v>3328.84</v>
      </c>
      <c r="M943" s="286">
        <v>3321.31</v>
      </c>
      <c r="N943" s="286">
        <v>3316.11</v>
      </c>
      <c r="O943" s="286">
        <v>3306.74</v>
      </c>
      <c r="P943" s="286">
        <v>3337.21</v>
      </c>
      <c r="Q943" s="286">
        <v>3305.04</v>
      </c>
      <c r="R943" s="286">
        <v>3350.18</v>
      </c>
      <c r="S943" s="286">
        <v>3314.32</v>
      </c>
      <c r="T943" s="286">
        <v>3390.92</v>
      </c>
      <c r="U943" s="286">
        <v>3349.88</v>
      </c>
      <c r="V943" s="286">
        <v>3304.75</v>
      </c>
      <c r="W943" s="286">
        <v>3230.91</v>
      </c>
      <c r="X943" s="286">
        <v>2981.25</v>
      </c>
      <c r="Y943" s="286">
        <v>2951.75</v>
      </c>
    </row>
    <row r="944" spans="1:25">
      <c r="A944" s="320">
        <v>9</v>
      </c>
      <c r="B944" s="286">
        <v>2990.37</v>
      </c>
      <c r="C944" s="286">
        <v>2983.34</v>
      </c>
      <c r="D944" s="286">
        <v>3007.7</v>
      </c>
      <c r="E944" s="286">
        <v>3073.87</v>
      </c>
      <c r="F944" s="286">
        <v>3148.62</v>
      </c>
      <c r="G944" s="286">
        <v>3233.64</v>
      </c>
      <c r="H944" s="286">
        <v>3196.3</v>
      </c>
      <c r="I944" s="286">
        <v>3237.61</v>
      </c>
      <c r="J944" s="286">
        <v>3237.04</v>
      </c>
      <c r="K944" s="286">
        <v>3236.11</v>
      </c>
      <c r="L944" s="286">
        <v>3235.34</v>
      </c>
      <c r="M944" s="286">
        <v>3234.89</v>
      </c>
      <c r="N944" s="286">
        <v>3235.3</v>
      </c>
      <c r="O944" s="286">
        <v>3235.89</v>
      </c>
      <c r="P944" s="286">
        <v>3236.77</v>
      </c>
      <c r="Q944" s="286">
        <v>3237.05</v>
      </c>
      <c r="R944" s="286">
        <v>3359.36</v>
      </c>
      <c r="S944" s="286">
        <v>3464.75</v>
      </c>
      <c r="T944" s="286">
        <v>3449.83</v>
      </c>
      <c r="U944" s="286">
        <v>3382.46</v>
      </c>
      <c r="V944" s="286">
        <v>3319.45</v>
      </c>
      <c r="W944" s="286">
        <v>3240.33</v>
      </c>
      <c r="X944" s="286">
        <v>3075.84</v>
      </c>
      <c r="Y944" s="286">
        <v>2980.87</v>
      </c>
    </row>
    <row r="945" spans="1:25">
      <c r="A945" s="320">
        <v>10</v>
      </c>
      <c r="B945" s="286">
        <v>3127.51</v>
      </c>
      <c r="C945" s="286">
        <v>2916.83</v>
      </c>
      <c r="D945" s="286">
        <v>2972.58</v>
      </c>
      <c r="E945" s="286">
        <v>3127.18</v>
      </c>
      <c r="F945" s="286">
        <v>3123.94</v>
      </c>
      <c r="G945" s="286">
        <v>3257.44</v>
      </c>
      <c r="H945" s="286">
        <v>3138.73</v>
      </c>
      <c r="I945" s="286">
        <v>3143.88</v>
      </c>
      <c r="J945" s="286">
        <v>3155.94</v>
      </c>
      <c r="K945" s="286">
        <v>3141.07</v>
      </c>
      <c r="L945" s="286">
        <v>3137.9</v>
      </c>
      <c r="M945" s="286">
        <v>3137.92</v>
      </c>
      <c r="N945" s="286">
        <v>3136.52</v>
      </c>
      <c r="O945" s="286">
        <v>3136.77</v>
      </c>
      <c r="P945" s="286">
        <v>3137.6</v>
      </c>
      <c r="Q945" s="286">
        <v>3145.23</v>
      </c>
      <c r="R945" s="286">
        <v>3398.25</v>
      </c>
      <c r="S945" s="286">
        <v>3523.66</v>
      </c>
      <c r="T945" s="286">
        <v>3417.83</v>
      </c>
      <c r="U945" s="286">
        <v>3352.29</v>
      </c>
      <c r="V945" s="286">
        <v>3065.78</v>
      </c>
      <c r="W945" s="286">
        <v>2896.71</v>
      </c>
      <c r="X945" s="286">
        <v>2748.97</v>
      </c>
      <c r="Y945" s="286">
        <v>2837.88</v>
      </c>
    </row>
    <row r="946" spans="1:25">
      <c r="A946" s="320">
        <v>11</v>
      </c>
      <c r="B946" s="286">
        <v>2884.69</v>
      </c>
      <c r="C946" s="286">
        <v>2865.39</v>
      </c>
      <c r="D946" s="286">
        <v>2963.37</v>
      </c>
      <c r="E946" s="286">
        <v>3105.91</v>
      </c>
      <c r="F946" s="286">
        <v>3108.71</v>
      </c>
      <c r="G946" s="286">
        <v>3144.56</v>
      </c>
      <c r="H946" s="286">
        <v>3114.37</v>
      </c>
      <c r="I946" s="286">
        <v>3111.88</v>
      </c>
      <c r="J946" s="286">
        <v>3121.67</v>
      </c>
      <c r="K946" s="286">
        <v>3126.45</v>
      </c>
      <c r="L946" s="286">
        <v>3123.75</v>
      </c>
      <c r="M946" s="286">
        <v>3115.08</v>
      </c>
      <c r="N946" s="286">
        <v>3112.51</v>
      </c>
      <c r="O946" s="286">
        <v>3113.07</v>
      </c>
      <c r="P946" s="286">
        <v>3110.85</v>
      </c>
      <c r="Q946" s="286">
        <v>3142.5</v>
      </c>
      <c r="R946" s="286">
        <v>3263.97</v>
      </c>
      <c r="S946" s="286">
        <v>3386.99</v>
      </c>
      <c r="T946" s="286">
        <v>3318.09</v>
      </c>
      <c r="U946" s="286">
        <v>3207.77</v>
      </c>
      <c r="V946" s="286">
        <v>3137.58</v>
      </c>
      <c r="W946" s="286">
        <v>2937.4</v>
      </c>
      <c r="X946" s="286">
        <v>2916.21</v>
      </c>
      <c r="Y946" s="286">
        <v>2907.13</v>
      </c>
    </row>
    <row r="947" spans="1:25">
      <c r="A947" s="320">
        <v>12</v>
      </c>
      <c r="B947" s="286">
        <v>3141.66</v>
      </c>
      <c r="C947" s="286">
        <v>3197.78</v>
      </c>
      <c r="D947" s="286">
        <v>3170.22</v>
      </c>
      <c r="E947" s="286">
        <v>3117.5</v>
      </c>
      <c r="F947" s="286">
        <v>3110.39</v>
      </c>
      <c r="G947" s="286">
        <v>3113.6</v>
      </c>
      <c r="H947" s="286">
        <v>3114.15</v>
      </c>
      <c r="I947" s="286">
        <v>3147.87</v>
      </c>
      <c r="J947" s="286">
        <v>3150.05</v>
      </c>
      <c r="K947" s="286">
        <v>3217.16</v>
      </c>
      <c r="L947" s="286">
        <v>3204.66</v>
      </c>
      <c r="M947" s="286">
        <v>3195.88</v>
      </c>
      <c r="N947" s="286">
        <v>3168.34</v>
      </c>
      <c r="O947" s="286">
        <v>3150.32</v>
      </c>
      <c r="P947" s="286">
        <v>3140.97</v>
      </c>
      <c r="Q947" s="286">
        <v>3190.35</v>
      </c>
      <c r="R947" s="286">
        <v>3176.02</v>
      </c>
      <c r="S947" s="286">
        <v>3281.7</v>
      </c>
      <c r="T947" s="286">
        <v>3342.19</v>
      </c>
      <c r="U947" s="286">
        <v>3391.19</v>
      </c>
      <c r="V947" s="286">
        <v>3297.59</v>
      </c>
      <c r="W947" s="286">
        <v>3220.88</v>
      </c>
      <c r="X947" s="286">
        <v>3198.75</v>
      </c>
      <c r="Y947" s="286">
        <v>3189.67</v>
      </c>
    </row>
    <row r="948" spans="1:25">
      <c r="A948" s="320">
        <v>13</v>
      </c>
      <c r="B948" s="286">
        <v>3198.55</v>
      </c>
      <c r="C948" s="286">
        <v>3191.32</v>
      </c>
      <c r="D948" s="286">
        <v>3143.59</v>
      </c>
      <c r="E948" s="286">
        <v>3082.43</v>
      </c>
      <c r="F948" s="286">
        <v>3059.72</v>
      </c>
      <c r="G948" s="286">
        <v>3134.05</v>
      </c>
      <c r="H948" s="286">
        <v>3165.19</v>
      </c>
      <c r="I948" s="286">
        <v>3155.92</v>
      </c>
      <c r="J948" s="286">
        <v>3165</v>
      </c>
      <c r="K948" s="286">
        <v>3157.62</v>
      </c>
      <c r="L948" s="286">
        <v>3141.46</v>
      </c>
      <c r="M948" s="286">
        <v>3122.25</v>
      </c>
      <c r="N948" s="286">
        <v>3103.42</v>
      </c>
      <c r="O948" s="286">
        <v>3104.43</v>
      </c>
      <c r="P948" s="286">
        <v>3109.83</v>
      </c>
      <c r="Q948" s="286">
        <v>3133.83</v>
      </c>
      <c r="R948" s="286">
        <v>3130.67</v>
      </c>
      <c r="S948" s="286">
        <v>3233.39</v>
      </c>
      <c r="T948" s="286">
        <v>3290.17</v>
      </c>
      <c r="U948" s="286">
        <v>3331.42</v>
      </c>
      <c r="V948" s="286">
        <v>3280.93</v>
      </c>
      <c r="W948" s="286">
        <v>3250.12</v>
      </c>
      <c r="X948" s="286">
        <v>3171.87</v>
      </c>
      <c r="Y948" s="286">
        <v>3155.01</v>
      </c>
    </row>
    <row r="949" spans="1:25">
      <c r="A949" s="320">
        <v>14</v>
      </c>
      <c r="B949" s="286">
        <v>3235.41</v>
      </c>
      <c r="C949" s="286">
        <v>3204.43</v>
      </c>
      <c r="D949" s="286">
        <v>3068.32</v>
      </c>
      <c r="E949" s="286">
        <v>2973.82</v>
      </c>
      <c r="F949" s="286">
        <v>2975.84</v>
      </c>
      <c r="G949" s="286">
        <v>3100.26</v>
      </c>
      <c r="H949" s="286">
        <v>3119.88</v>
      </c>
      <c r="I949" s="286">
        <v>3169.93</v>
      </c>
      <c r="J949" s="286">
        <v>3152.92</v>
      </c>
      <c r="K949" s="286">
        <v>3149.44</v>
      </c>
      <c r="L949" s="286">
        <v>3138.99</v>
      </c>
      <c r="M949" s="286">
        <v>3126.3</v>
      </c>
      <c r="N949" s="286">
        <v>3162.37</v>
      </c>
      <c r="O949" s="286">
        <v>3132.84</v>
      </c>
      <c r="P949" s="286">
        <v>3133.98</v>
      </c>
      <c r="Q949" s="286">
        <v>3132.43</v>
      </c>
      <c r="R949" s="286">
        <v>3169.36</v>
      </c>
      <c r="S949" s="286">
        <v>3245.12</v>
      </c>
      <c r="T949" s="286">
        <v>3305.3</v>
      </c>
      <c r="U949" s="286">
        <v>3311.65</v>
      </c>
      <c r="V949" s="286">
        <v>3287.55</v>
      </c>
      <c r="W949" s="286">
        <v>3275.69</v>
      </c>
      <c r="X949" s="286">
        <v>3239.12</v>
      </c>
      <c r="Y949" s="286">
        <v>3217.32</v>
      </c>
    </row>
    <row r="950" spans="1:25">
      <c r="A950" s="320">
        <v>15</v>
      </c>
      <c r="B950" s="286">
        <v>3316.89</v>
      </c>
      <c r="C950" s="286">
        <v>3193.82</v>
      </c>
      <c r="D950" s="286">
        <v>3039.63</v>
      </c>
      <c r="E950" s="286">
        <v>2926.91</v>
      </c>
      <c r="F950" s="286">
        <v>2920.13</v>
      </c>
      <c r="G950" s="286">
        <v>2950.09</v>
      </c>
      <c r="H950" s="286">
        <v>3053.47</v>
      </c>
      <c r="I950" s="286">
        <v>3234.24</v>
      </c>
      <c r="J950" s="286">
        <v>3260.34</v>
      </c>
      <c r="K950" s="286">
        <v>3260.9</v>
      </c>
      <c r="L950" s="286">
        <v>3263.32</v>
      </c>
      <c r="M950" s="286">
        <v>3255.47</v>
      </c>
      <c r="N950" s="286">
        <v>3268.53</v>
      </c>
      <c r="O950" s="286">
        <v>3283.92</v>
      </c>
      <c r="P950" s="286">
        <v>3298.5</v>
      </c>
      <c r="Q950" s="286">
        <v>3330.14</v>
      </c>
      <c r="R950" s="286">
        <v>3358.32</v>
      </c>
      <c r="S950" s="286">
        <v>3438.58</v>
      </c>
      <c r="T950" s="286">
        <v>3504.77</v>
      </c>
      <c r="U950" s="286">
        <v>3566.17</v>
      </c>
      <c r="V950" s="286">
        <v>3485.71</v>
      </c>
      <c r="W950" s="286">
        <v>3420.19</v>
      </c>
      <c r="X950" s="286">
        <v>3404.2</v>
      </c>
      <c r="Y950" s="286">
        <v>3359.2</v>
      </c>
    </row>
    <row r="951" spans="1:25">
      <c r="A951" s="320">
        <v>16</v>
      </c>
      <c r="B951" s="286">
        <v>3255.11</v>
      </c>
      <c r="C951" s="286">
        <v>3242.41</v>
      </c>
      <c r="D951" s="286">
        <v>3146.61</v>
      </c>
      <c r="E951" s="286">
        <v>3062.76</v>
      </c>
      <c r="F951" s="286">
        <v>3008.39</v>
      </c>
      <c r="G951" s="286">
        <v>3149.62</v>
      </c>
      <c r="H951" s="286">
        <v>3201.36</v>
      </c>
      <c r="I951" s="286">
        <v>3200.95</v>
      </c>
      <c r="J951" s="286">
        <v>3217.38</v>
      </c>
      <c r="K951" s="286">
        <v>3205.8</v>
      </c>
      <c r="L951" s="286">
        <v>3202.12</v>
      </c>
      <c r="M951" s="286">
        <v>3187.5</v>
      </c>
      <c r="N951" s="286">
        <v>3145.29</v>
      </c>
      <c r="O951" s="286">
        <v>3146.56</v>
      </c>
      <c r="P951" s="286">
        <v>3152.67</v>
      </c>
      <c r="Q951" s="286">
        <v>3173.48</v>
      </c>
      <c r="R951" s="286">
        <v>3134.24</v>
      </c>
      <c r="S951" s="286">
        <v>3265.27</v>
      </c>
      <c r="T951" s="286">
        <v>3309.68</v>
      </c>
      <c r="U951" s="286">
        <v>3353.13</v>
      </c>
      <c r="V951" s="286">
        <v>3304.37</v>
      </c>
      <c r="W951" s="286">
        <v>3255.3</v>
      </c>
      <c r="X951" s="286">
        <v>3198.25</v>
      </c>
      <c r="Y951" s="286">
        <v>3181.9</v>
      </c>
    </row>
    <row r="952" spans="1:25">
      <c r="A952" s="320">
        <v>17</v>
      </c>
      <c r="B952" s="286">
        <v>3270.64</v>
      </c>
      <c r="C952" s="286">
        <v>3267.92</v>
      </c>
      <c r="D952" s="286">
        <v>3241.89</v>
      </c>
      <c r="E952" s="286">
        <v>3167.86</v>
      </c>
      <c r="F952" s="286">
        <v>3105.25</v>
      </c>
      <c r="G952" s="286">
        <v>3250.47</v>
      </c>
      <c r="H952" s="286">
        <v>3264.51</v>
      </c>
      <c r="I952" s="286">
        <v>3278.45</v>
      </c>
      <c r="J952" s="286">
        <v>3298.43</v>
      </c>
      <c r="K952" s="286">
        <v>3303.64</v>
      </c>
      <c r="L952" s="286">
        <v>3286.44</v>
      </c>
      <c r="M952" s="286">
        <v>3265.93</v>
      </c>
      <c r="N952" s="286">
        <v>3269.72</v>
      </c>
      <c r="O952" s="286">
        <v>3267.49</v>
      </c>
      <c r="P952" s="286">
        <v>3270.38</v>
      </c>
      <c r="Q952" s="286">
        <v>3290.26</v>
      </c>
      <c r="R952" s="286">
        <v>3320.01</v>
      </c>
      <c r="S952" s="286">
        <v>3409.68</v>
      </c>
      <c r="T952" s="286">
        <v>3477.01</v>
      </c>
      <c r="U952" s="286">
        <v>3551.88</v>
      </c>
      <c r="V952" s="286">
        <v>3374.62</v>
      </c>
      <c r="W952" s="286">
        <v>3373.16</v>
      </c>
      <c r="X952" s="286">
        <v>3365.43</v>
      </c>
      <c r="Y952" s="286">
        <v>3328.9</v>
      </c>
    </row>
    <row r="953" spans="1:25">
      <c r="A953" s="320">
        <v>18</v>
      </c>
      <c r="B953" s="286">
        <v>3307.06</v>
      </c>
      <c r="C953" s="286">
        <v>3292.15</v>
      </c>
      <c r="D953" s="286">
        <v>3235.16</v>
      </c>
      <c r="E953" s="286">
        <v>3211.04</v>
      </c>
      <c r="F953" s="286">
        <v>3215.11</v>
      </c>
      <c r="G953" s="286">
        <v>3264.01</v>
      </c>
      <c r="H953" s="286">
        <v>3276.73</v>
      </c>
      <c r="I953" s="286">
        <v>3289.42</v>
      </c>
      <c r="J953" s="286">
        <v>3318.51</v>
      </c>
      <c r="K953" s="286">
        <v>3317.13</v>
      </c>
      <c r="L953" s="286">
        <v>3305.08</v>
      </c>
      <c r="M953" s="286">
        <v>3298.82</v>
      </c>
      <c r="N953" s="286">
        <v>3274.56</v>
      </c>
      <c r="O953" s="286">
        <v>3277.41</v>
      </c>
      <c r="P953" s="286">
        <v>3276.93</v>
      </c>
      <c r="Q953" s="286">
        <v>3307.79</v>
      </c>
      <c r="R953" s="286">
        <v>3317.24</v>
      </c>
      <c r="S953" s="286">
        <v>3427.93</v>
      </c>
      <c r="T953" s="286">
        <v>3470.91</v>
      </c>
      <c r="U953" s="286">
        <v>3398.18</v>
      </c>
      <c r="V953" s="286">
        <v>3410.93</v>
      </c>
      <c r="W953" s="286">
        <v>3382.16</v>
      </c>
      <c r="X953" s="286">
        <v>3305.85</v>
      </c>
      <c r="Y953" s="286">
        <v>3271.85</v>
      </c>
    </row>
    <row r="954" spans="1:25">
      <c r="A954" s="320">
        <v>19</v>
      </c>
      <c r="B954" s="286">
        <v>3246.33</v>
      </c>
      <c r="C954" s="286">
        <v>3234.31</v>
      </c>
      <c r="D954" s="286">
        <v>3198.14</v>
      </c>
      <c r="E954" s="286">
        <v>3155.54</v>
      </c>
      <c r="F954" s="286">
        <v>3133.83</v>
      </c>
      <c r="G954" s="286">
        <v>3189.75</v>
      </c>
      <c r="H954" s="286">
        <v>3243.93</v>
      </c>
      <c r="I954" s="286">
        <v>3229.41</v>
      </c>
      <c r="J954" s="286">
        <v>3248.61</v>
      </c>
      <c r="K954" s="286">
        <v>3245.74</v>
      </c>
      <c r="L954" s="286">
        <v>3253.07</v>
      </c>
      <c r="M954" s="286">
        <v>3247.16</v>
      </c>
      <c r="N954" s="286">
        <v>3198.76</v>
      </c>
      <c r="O954" s="286">
        <v>3197.12</v>
      </c>
      <c r="P954" s="286">
        <v>3209.15</v>
      </c>
      <c r="Q954" s="286">
        <v>3246.35</v>
      </c>
      <c r="R954" s="286">
        <v>3260.08</v>
      </c>
      <c r="S954" s="286">
        <v>3367.54</v>
      </c>
      <c r="T954" s="286">
        <v>3417.09</v>
      </c>
      <c r="U954" s="286">
        <v>3361.74</v>
      </c>
      <c r="V954" s="286">
        <v>3382.72</v>
      </c>
      <c r="W954" s="286">
        <v>3292.23</v>
      </c>
      <c r="X954" s="286">
        <v>3176.59</v>
      </c>
      <c r="Y954" s="286">
        <v>3175.88</v>
      </c>
    </row>
    <row r="955" spans="1:25">
      <c r="A955" s="320">
        <v>20</v>
      </c>
      <c r="B955" s="286">
        <v>3181.91</v>
      </c>
      <c r="C955" s="286">
        <v>3184.55</v>
      </c>
      <c r="D955" s="286">
        <v>3149.06</v>
      </c>
      <c r="E955" s="286">
        <v>3105.9</v>
      </c>
      <c r="F955" s="286">
        <v>3048.08</v>
      </c>
      <c r="G955" s="286">
        <v>3123.69</v>
      </c>
      <c r="H955" s="286">
        <v>3201.47</v>
      </c>
      <c r="I955" s="286">
        <v>3187.53</v>
      </c>
      <c r="J955" s="286">
        <v>3199.86</v>
      </c>
      <c r="K955" s="286">
        <v>3199.35</v>
      </c>
      <c r="L955" s="286">
        <v>3187.28</v>
      </c>
      <c r="M955" s="286">
        <v>3181.63</v>
      </c>
      <c r="N955" s="286">
        <v>3156.46</v>
      </c>
      <c r="O955" s="286">
        <v>3149.6</v>
      </c>
      <c r="P955" s="286">
        <v>3158.28</v>
      </c>
      <c r="Q955" s="286">
        <v>3180.74</v>
      </c>
      <c r="R955" s="286">
        <v>3193.5</v>
      </c>
      <c r="S955" s="286">
        <v>3279.64</v>
      </c>
      <c r="T955" s="286">
        <v>3345.62</v>
      </c>
      <c r="U955" s="286">
        <v>3296.73</v>
      </c>
      <c r="V955" s="286">
        <v>3315.87</v>
      </c>
      <c r="W955" s="286">
        <v>3278.41</v>
      </c>
      <c r="X955" s="286">
        <v>3201.35</v>
      </c>
      <c r="Y955" s="286">
        <v>3202.58</v>
      </c>
    </row>
    <row r="956" spans="1:25">
      <c r="A956" s="320">
        <v>21</v>
      </c>
      <c r="B956" s="286">
        <v>3360.96</v>
      </c>
      <c r="C956" s="286">
        <v>3359.88</v>
      </c>
      <c r="D956" s="286">
        <v>3256.43</v>
      </c>
      <c r="E956" s="286">
        <v>3173.7</v>
      </c>
      <c r="F956" s="286">
        <v>3151.3</v>
      </c>
      <c r="G956" s="286">
        <v>3253.05</v>
      </c>
      <c r="H956" s="286">
        <v>3294.49</v>
      </c>
      <c r="I956" s="286">
        <v>3325.02</v>
      </c>
      <c r="J956" s="286">
        <v>3323.59</v>
      </c>
      <c r="K956" s="286">
        <v>3372.07</v>
      </c>
      <c r="L956" s="286">
        <v>3420</v>
      </c>
      <c r="M956" s="286">
        <v>3436.01</v>
      </c>
      <c r="N956" s="286">
        <v>3426.2</v>
      </c>
      <c r="O956" s="286">
        <v>3410.79</v>
      </c>
      <c r="P956" s="286">
        <v>3415.32</v>
      </c>
      <c r="Q956" s="286">
        <v>3415.54</v>
      </c>
      <c r="R956" s="286">
        <v>3426.43</v>
      </c>
      <c r="S956" s="286">
        <v>3413.04</v>
      </c>
      <c r="T956" s="286">
        <v>3481.77</v>
      </c>
      <c r="U956" s="286">
        <v>3539.78</v>
      </c>
      <c r="V956" s="286">
        <v>3566.01</v>
      </c>
      <c r="W956" s="286">
        <v>3522.48</v>
      </c>
      <c r="X956" s="286">
        <v>3434.5</v>
      </c>
      <c r="Y956" s="286">
        <v>3374.3</v>
      </c>
    </row>
    <row r="957" spans="1:25">
      <c r="A957" s="320">
        <v>22</v>
      </c>
      <c r="B957" s="286">
        <v>3413.45</v>
      </c>
      <c r="C957" s="286">
        <v>3396.87</v>
      </c>
      <c r="D957" s="286">
        <v>3244.74</v>
      </c>
      <c r="E957" s="286">
        <v>3107.9</v>
      </c>
      <c r="F957" s="286">
        <v>3073.68</v>
      </c>
      <c r="G957" s="286">
        <v>3208.74</v>
      </c>
      <c r="H957" s="286">
        <v>3313.17</v>
      </c>
      <c r="I957" s="286">
        <v>3404.7</v>
      </c>
      <c r="J957" s="286">
        <v>3404.87</v>
      </c>
      <c r="K957" s="286">
        <v>3403.25</v>
      </c>
      <c r="L957" s="286">
        <v>3401.47</v>
      </c>
      <c r="M957" s="286">
        <v>3402.62</v>
      </c>
      <c r="N957" s="286">
        <v>3403.87</v>
      </c>
      <c r="O957" s="286">
        <v>3406.18</v>
      </c>
      <c r="P957" s="286">
        <v>3423.03</v>
      </c>
      <c r="Q957" s="286">
        <v>3449.2</v>
      </c>
      <c r="R957" s="286">
        <v>3491.6</v>
      </c>
      <c r="S957" s="286">
        <v>3446.23</v>
      </c>
      <c r="T957" s="286">
        <v>3515.59</v>
      </c>
      <c r="U957" s="286">
        <v>3509.27</v>
      </c>
      <c r="V957" s="286">
        <v>3552.54</v>
      </c>
      <c r="W957" s="286">
        <v>3529.36</v>
      </c>
      <c r="X957" s="286">
        <v>3452.2</v>
      </c>
      <c r="Y957" s="286">
        <v>3402.7</v>
      </c>
    </row>
    <row r="958" spans="1:25">
      <c r="A958" s="320">
        <v>23</v>
      </c>
      <c r="B958" s="286">
        <v>3242.01</v>
      </c>
      <c r="C958" s="286">
        <v>3268.51</v>
      </c>
      <c r="D958" s="286">
        <v>3220.67</v>
      </c>
      <c r="E958" s="286">
        <v>3173.98</v>
      </c>
      <c r="F958" s="286">
        <v>3142.49</v>
      </c>
      <c r="G958" s="286">
        <v>3203.46</v>
      </c>
      <c r="H958" s="286">
        <v>3260.69</v>
      </c>
      <c r="I958" s="286">
        <v>3242.32</v>
      </c>
      <c r="J958" s="286">
        <v>3248.44</v>
      </c>
      <c r="K958" s="286">
        <v>3247.31</v>
      </c>
      <c r="L958" s="286">
        <v>3254.66</v>
      </c>
      <c r="M958" s="286">
        <v>3256.31</v>
      </c>
      <c r="N958" s="286">
        <v>3203.33</v>
      </c>
      <c r="O958" s="286">
        <v>3179.31</v>
      </c>
      <c r="P958" s="286">
        <v>3149.35</v>
      </c>
      <c r="Q958" s="286">
        <v>3249.4</v>
      </c>
      <c r="R958" s="286">
        <v>3244.15</v>
      </c>
      <c r="S958" s="286">
        <v>3247.52</v>
      </c>
      <c r="T958" s="286">
        <v>3329.49</v>
      </c>
      <c r="U958" s="286">
        <v>3350.08</v>
      </c>
      <c r="V958" s="286">
        <v>3327.52</v>
      </c>
      <c r="W958" s="286">
        <v>3321.93</v>
      </c>
      <c r="X958" s="286">
        <v>3257.88</v>
      </c>
      <c r="Y958" s="286">
        <v>3227.4</v>
      </c>
    </row>
    <row r="959" spans="1:25">
      <c r="A959" s="320">
        <v>24</v>
      </c>
      <c r="B959" s="286">
        <v>3124.78</v>
      </c>
      <c r="C959" s="286">
        <v>3130.96</v>
      </c>
      <c r="D959" s="286">
        <v>3103.63</v>
      </c>
      <c r="E959" s="286">
        <v>3037.74</v>
      </c>
      <c r="F959" s="286">
        <v>3024.73</v>
      </c>
      <c r="G959" s="286">
        <v>3062.8</v>
      </c>
      <c r="H959" s="286">
        <v>3067.05</v>
      </c>
      <c r="I959" s="286">
        <v>3063.21</v>
      </c>
      <c r="J959" s="286">
        <v>3065.52</v>
      </c>
      <c r="K959" s="286">
        <v>3116.12</v>
      </c>
      <c r="L959" s="286">
        <v>3103.02</v>
      </c>
      <c r="M959" s="286">
        <v>3098.42</v>
      </c>
      <c r="N959" s="286">
        <v>3062.95</v>
      </c>
      <c r="O959" s="286">
        <v>3063.31</v>
      </c>
      <c r="P959" s="286">
        <v>3062.4</v>
      </c>
      <c r="Q959" s="286">
        <v>3079.87</v>
      </c>
      <c r="R959" s="286">
        <v>3091.91</v>
      </c>
      <c r="S959" s="286">
        <v>3110</v>
      </c>
      <c r="T959" s="286">
        <v>3161.67</v>
      </c>
      <c r="U959" s="286">
        <v>3200.61</v>
      </c>
      <c r="V959" s="286">
        <v>3252.74</v>
      </c>
      <c r="W959" s="286">
        <v>3245.6</v>
      </c>
      <c r="X959" s="286">
        <v>3137.1</v>
      </c>
      <c r="Y959" s="286">
        <v>3116.55</v>
      </c>
    </row>
    <row r="960" spans="1:25">
      <c r="A960" s="320">
        <v>25</v>
      </c>
      <c r="B960" s="286">
        <v>3151.99</v>
      </c>
      <c r="C960" s="286">
        <v>3160.11</v>
      </c>
      <c r="D960" s="286">
        <v>3214.95</v>
      </c>
      <c r="E960" s="286">
        <v>3165.57</v>
      </c>
      <c r="F960" s="286">
        <v>3139.92</v>
      </c>
      <c r="G960" s="286">
        <v>3195.19</v>
      </c>
      <c r="H960" s="286">
        <v>3264.27</v>
      </c>
      <c r="I960" s="286">
        <v>3267.63</v>
      </c>
      <c r="J960" s="286">
        <v>3288.01</v>
      </c>
      <c r="K960" s="286">
        <v>3290.86</v>
      </c>
      <c r="L960" s="286">
        <v>3279.41</v>
      </c>
      <c r="M960" s="286">
        <v>3278.63</v>
      </c>
      <c r="N960" s="286">
        <v>3240.97</v>
      </c>
      <c r="O960" s="286">
        <v>3241.31</v>
      </c>
      <c r="P960" s="286">
        <v>3251.52</v>
      </c>
      <c r="Q960" s="286">
        <v>3253.21</v>
      </c>
      <c r="R960" s="286">
        <v>3273.04</v>
      </c>
      <c r="S960" s="286">
        <v>3284.84</v>
      </c>
      <c r="T960" s="286">
        <v>3244.48</v>
      </c>
      <c r="U960" s="286">
        <v>3275.06</v>
      </c>
      <c r="V960" s="286">
        <v>3298.04</v>
      </c>
      <c r="W960" s="286">
        <v>3277.18</v>
      </c>
      <c r="X960" s="286">
        <v>3194.7</v>
      </c>
      <c r="Y960" s="286">
        <v>3176.75</v>
      </c>
    </row>
    <row r="961" spans="1:25">
      <c r="A961" s="320">
        <v>26</v>
      </c>
      <c r="B961" s="286">
        <v>3364.17</v>
      </c>
      <c r="C961" s="286">
        <v>3366.18</v>
      </c>
      <c r="D961" s="286">
        <v>3423.61</v>
      </c>
      <c r="E961" s="286">
        <v>3437.79</v>
      </c>
      <c r="F961" s="286">
        <v>3414.11</v>
      </c>
      <c r="G961" s="286">
        <v>3461.65</v>
      </c>
      <c r="H961" s="286">
        <v>3529.9</v>
      </c>
      <c r="I961" s="286">
        <v>3520.57</v>
      </c>
      <c r="J961" s="286">
        <v>3540.21</v>
      </c>
      <c r="K961" s="286">
        <v>3546.78</v>
      </c>
      <c r="L961" s="286">
        <v>3536.72</v>
      </c>
      <c r="M961" s="286">
        <v>3540.19</v>
      </c>
      <c r="N961" s="286">
        <v>3430.24</v>
      </c>
      <c r="O961" s="286">
        <v>3520.15</v>
      </c>
      <c r="P961" s="286">
        <v>3519.04</v>
      </c>
      <c r="Q961" s="286">
        <v>3532.73</v>
      </c>
      <c r="R961" s="286">
        <v>3544.78</v>
      </c>
      <c r="S961" s="286">
        <v>3559.37</v>
      </c>
      <c r="T961" s="286">
        <v>3486.07</v>
      </c>
      <c r="U961" s="286">
        <v>3502.71</v>
      </c>
      <c r="V961" s="286">
        <v>3547.01</v>
      </c>
      <c r="W961" s="286">
        <v>3532.62</v>
      </c>
      <c r="X961" s="286">
        <v>3406.45</v>
      </c>
      <c r="Y961" s="286">
        <v>3377.58</v>
      </c>
    </row>
    <row r="962" spans="1:25">
      <c r="A962" s="320">
        <v>27</v>
      </c>
      <c r="B962" s="286">
        <v>3347.82</v>
      </c>
      <c r="C962" s="286">
        <v>3360.18</v>
      </c>
      <c r="D962" s="286">
        <v>3462.68</v>
      </c>
      <c r="E962" s="286">
        <v>3459.72</v>
      </c>
      <c r="F962" s="286">
        <v>3371.1</v>
      </c>
      <c r="G962" s="286">
        <v>3468.85</v>
      </c>
      <c r="H962" s="286">
        <v>3535.33</v>
      </c>
      <c r="I962" s="286">
        <v>3563.3</v>
      </c>
      <c r="J962" s="286">
        <v>3517.7</v>
      </c>
      <c r="K962" s="286">
        <v>3590.05</v>
      </c>
      <c r="L962" s="286">
        <v>3536.21</v>
      </c>
      <c r="M962" s="286">
        <v>3554.28</v>
      </c>
      <c r="N962" s="286">
        <v>3440.44</v>
      </c>
      <c r="O962" s="286">
        <v>3437.16</v>
      </c>
      <c r="P962" s="286">
        <v>3450.5</v>
      </c>
      <c r="Q962" s="286">
        <v>3448.66</v>
      </c>
      <c r="R962" s="286">
        <v>3490.5</v>
      </c>
      <c r="S962" s="286">
        <v>3506.99</v>
      </c>
      <c r="T962" s="286">
        <v>3538.82</v>
      </c>
      <c r="U962" s="286">
        <v>3499.95</v>
      </c>
      <c r="V962" s="286">
        <v>3610.98</v>
      </c>
      <c r="W962" s="286">
        <v>3588.41</v>
      </c>
      <c r="X962" s="286">
        <v>3418.42</v>
      </c>
      <c r="Y962" s="286">
        <v>3398.07</v>
      </c>
    </row>
    <row r="963" spans="1:25">
      <c r="A963" s="320">
        <v>28</v>
      </c>
      <c r="B963" s="286">
        <v>3328.54</v>
      </c>
      <c r="C963" s="286">
        <v>3316.11</v>
      </c>
      <c r="D963" s="286">
        <v>3337.47</v>
      </c>
      <c r="E963" s="286">
        <v>3292.19</v>
      </c>
      <c r="F963" s="286">
        <v>3283.71</v>
      </c>
      <c r="G963" s="286">
        <v>3382.5</v>
      </c>
      <c r="H963" s="286">
        <v>3435.01</v>
      </c>
      <c r="I963" s="286">
        <v>3499.39</v>
      </c>
      <c r="J963" s="286">
        <v>3534.99</v>
      </c>
      <c r="K963" s="286">
        <v>3534.61</v>
      </c>
      <c r="L963" s="286">
        <v>3488.86</v>
      </c>
      <c r="M963" s="286">
        <v>3491.13</v>
      </c>
      <c r="N963" s="286">
        <v>3472.2</v>
      </c>
      <c r="O963" s="286">
        <v>3483.36</v>
      </c>
      <c r="P963" s="286">
        <v>3484.12</v>
      </c>
      <c r="Q963" s="286">
        <v>3504.35</v>
      </c>
      <c r="R963" s="286">
        <v>3530.19</v>
      </c>
      <c r="S963" s="286">
        <v>3525.63</v>
      </c>
      <c r="T963" s="286">
        <v>3486.69</v>
      </c>
      <c r="U963" s="286">
        <v>3521.34</v>
      </c>
      <c r="V963" s="286">
        <v>3527.24</v>
      </c>
      <c r="W963" s="286">
        <v>3500.57</v>
      </c>
      <c r="X963" s="286">
        <v>3385.41</v>
      </c>
      <c r="Y963" s="286">
        <v>3348.36</v>
      </c>
    </row>
    <row r="964" spans="1:25">
      <c r="A964" s="320">
        <v>29</v>
      </c>
      <c r="B964" s="286">
        <v>3224.36</v>
      </c>
      <c r="C964" s="286">
        <v>3189.55</v>
      </c>
      <c r="D964" s="286">
        <v>3205.03</v>
      </c>
      <c r="E964" s="286">
        <v>3136.23</v>
      </c>
      <c r="F964" s="286">
        <v>3116.49</v>
      </c>
      <c r="G964" s="286">
        <v>3187.04</v>
      </c>
      <c r="H964" s="286">
        <v>3242.7</v>
      </c>
      <c r="I964" s="286">
        <v>3275.61</v>
      </c>
      <c r="J964" s="286">
        <v>3359.63</v>
      </c>
      <c r="K964" s="286">
        <v>3353.94</v>
      </c>
      <c r="L964" s="286">
        <v>3349.3</v>
      </c>
      <c r="M964" s="286">
        <v>3347.04</v>
      </c>
      <c r="N964" s="286">
        <v>3304.47</v>
      </c>
      <c r="O964" s="286">
        <v>3309.21</v>
      </c>
      <c r="P964" s="286">
        <v>3342.11</v>
      </c>
      <c r="Q964" s="286">
        <v>3355.15</v>
      </c>
      <c r="R964" s="286">
        <v>3333.74</v>
      </c>
      <c r="S964" s="286">
        <v>3381.54</v>
      </c>
      <c r="T964" s="286">
        <v>3342.86</v>
      </c>
      <c r="U964" s="286">
        <v>3361.78</v>
      </c>
      <c r="V964" s="286">
        <v>3380.73</v>
      </c>
      <c r="W964" s="286">
        <v>3329.17</v>
      </c>
      <c r="X964" s="286">
        <v>3230.2</v>
      </c>
      <c r="Y964" s="286">
        <v>3201.6</v>
      </c>
    </row>
    <row r="965" spans="1:25">
      <c r="A965" s="320">
        <v>30</v>
      </c>
      <c r="B965" s="286">
        <v>3154.76</v>
      </c>
      <c r="C965" s="286">
        <v>3140.5</v>
      </c>
      <c r="D965" s="286">
        <v>3170.54</v>
      </c>
      <c r="E965" s="286">
        <v>3151.74</v>
      </c>
      <c r="F965" s="286">
        <v>3123.72</v>
      </c>
      <c r="G965" s="286">
        <v>3217.07</v>
      </c>
      <c r="H965" s="286">
        <v>3334.36</v>
      </c>
      <c r="I965" s="286">
        <v>3347.44</v>
      </c>
      <c r="J965" s="286">
        <v>3365.26</v>
      </c>
      <c r="K965" s="286">
        <v>3370.89</v>
      </c>
      <c r="L965" s="286">
        <v>3359.6</v>
      </c>
      <c r="M965" s="286">
        <v>3309.99</v>
      </c>
      <c r="N965" s="286">
        <v>3278.04</v>
      </c>
      <c r="O965" s="286">
        <v>3281.11</v>
      </c>
      <c r="P965" s="286">
        <v>3310.18</v>
      </c>
      <c r="Q965" s="286">
        <v>3328.99</v>
      </c>
      <c r="R965" s="286">
        <v>3377.83</v>
      </c>
      <c r="S965" s="286">
        <v>3402.8</v>
      </c>
      <c r="T965" s="286">
        <v>3353.03</v>
      </c>
      <c r="U965" s="286">
        <v>3353.36</v>
      </c>
      <c r="V965" s="286">
        <v>3379.99</v>
      </c>
      <c r="W965" s="286">
        <v>3330.86</v>
      </c>
      <c r="X965" s="286">
        <v>3223.53</v>
      </c>
      <c r="Y965" s="286">
        <v>3173</v>
      </c>
    </row>
    <row r="966" spans="1:25">
      <c r="A966" s="320">
        <v>31</v>
      </c>
      <c r="B966" s="286">
        <v>3045.53</v>
      </c>
      <c r="C966" s="286">
        <v>3045.26</v>
      </c>
      <c r="D966" s="286">
        <v>3057.75</v>
      </c>
      <c r="E966" s="286">
        <v>3050.25</v>
      </c>
      <c r="F966" s="286">
        <v>3105.9</v>
      </c>
      <c r="G966" s="286">
        <v>3172.67</v>
      </c>
      <c r="H966" s="286">
        <v>3233.13</v>
      </c>
      <c r="I966" s="286">
        <v>3236.84</v>
      </c>
      <c r="J966" s="286">
        <v>3270.2</v>
      </c>
      <c r="K966" s="286">
        <v>3278.83</v>
      </c>
      <c r="L966" s="286">
        <v>3265.94</v>
      </c>
      <c r="M966" s="286">
        <v>3263.49</v>
      </c>
      <c r="N966" s="286">
        <v>3214.79</v>
      </c>
      <c r="O966" s="286">
        <v>3217.43</v>
      </c>
      <c r="P966" s="286">
        <v>3238.54</v>
      </c>
      <c r="Q966" s="286">
        <v>3305.21</v>
      </c>
      <c r="R966" s="286">
        <v>3325.33</v>
      </c>
      <c r="S966" s="286">
        <v>3343.88</v>
      </c>
      <c r="T966" s="286">
        <v>3303.94</v>
      </c>
      <c r="U966" s="286">
        <v>3268.09</v>
      </c>
      <c r="V966" s="286">
        <v>3234.88</v>
      </c>
      <c r="W966" s="286">
        <v>3231.91</v>
      </c>
      <c r="X966" s="286">
        <v>3100.05</v>
      </c>
      <c r="Y966" s="286">
        <v>3082.57</v>
      </c>
    </row>
    <row r="967" spans="1:25">
      <c r="A967" s="310"/>
      <c r="B967" s="310"/>
      <c r="C967" s="310"/>
      <c r="D967" s="31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</row>
    <row r="968" spans="1:25">
      <c r="A968" s="433" t="s">
        <v>218</v>
      </c>
      <c r="B968" s="434" t="s">
        <v>223</v>
      </c>
      <c r="C968" s="434"/>
      <c r="D968" s="434"/>
      <c r="E968" s="434"/>
      <c r="F968" s="434"/>
      <c r="G968" s="434"/>
      <c r="H968" s="434"/>
      <c r="I968" s="434"/>
      <c r="J968" s="434"/>
      <c r="K968" s="434"/>
      <c r="L968" s="434"/>
      <c r="M968" s="434"/>
      <c r="N968" s="434"/>
      <c r="O968" s="434"/>
      <c r="P968" s="434"/>
      <c r="Q968" s="434"/>
      <c r="R968" s="434"/>
      <c r="S968" s="434"/>
      <c r="T968" s="434"/>
      <c r="U968" s="434"/>
      <c r="V968" s="434"/>
      <c r="W968" s="434"/>
      <c r="X968" s="434"/>
      <c r="Y968" s="434"/>
    </row>
    <row r="969" spans="1:25" ht="30">
      <c r="A969" s="433"/>
      <c r="B969" s="311" t="s">
        <v>1</v>
      </c>
      <c r="C969" s="311" t="s">
        <v>2</v>
      </c>
      <c r="D969" s="311" t="s">
        <v>3</v>
      </c>
      <c r="E969" s="311" t="s">
        <v>4</v>
      </c>
      <c r="F969" s="311" t="s">
        <v>5</v>
      </c>
      <c r="G969" s="311" t="s">
        <v>6</v>
      </c>
      <c r="H969" s="311" t="s">
        <v>7</v>
      </c>
      <c r="I969" s="311" t="s">
        <v>8</v>
      </c>
      <c r="J969" s="311" t="s">
        <v>9</v>
      </c>
      <c r="K969" s="311" t="s">
        <v>10</v>
      </c>
      <c r="L969" s="311" t="s">
        <v>11</v>
      </c>
      <c r="M969" s="311" t="s">
        <v>12</v>
      </c>
      <c r="N969" s="311" t="s">
        <v>13</v>
      </c>
      <c r="O969" s="311" t="s">
        <v>14</v>
      </c>
      <c r="P969" s="311" t="s">
        <v>15</v>
      </c>
      <c r="Q969" s="311" t="s">
        <v>16</v>
      </c>
      <c r="R969" s="311" t="s">
        <v>17</v>
      </c>
      <c r="S969" s="311" t="s">
        <v>18</v>
      </c>
      <c r="T969" s="311" t="s">
        <v>19</v>
      </c>
      <c r="U969" s="311" t="s">
        <v>20</v>
      </c>
      <c r="V969" s="311" t="s">
        <v>21</v>
      </c>
      <c r="W969" s="311" t="s">
        <v>22</v>
      </c>
      <c r="X969" s="311" t="s">
        <v>23</v>
      </c>
      <c r="Y969" s="311" t="s">
        <v>24</v>
      </c>
    </row>
    <row r="970" spans="1:25">
      <c r="A970" s="320">
        <v>1</v>
      </c>
      <c r="B970" s="286">
        <v>3825.04</v>
      </c>
      <c r="C970" s="286">
        <v>3837.11</v>
      </c>
      <c r="D970" s="286">
        <v>3848.12</v>
      </c>
      <c r="E970" s="286">
        <v>3680.88</v>
      </c>
      <c r="F970" s="286">
        <v>3669.3</v>
      </c>
      <c r="G970" s="286">
        <v>3795.95</v>
      </c>
      <c r="H970" s="286">
        <v>3869.88</v>
      </c>
      <c r="I970" s="286">
        <v>3895.83</v>
      </c>
      <c r="J970" s="286">
        <v>3939.34</v>
      </c>
      <c r="K970" s="286">
        <v>3938.73</v>
      </c>
      <c r="L970" s="286">
        <v>3934.32</v>
      </c>
      <c r="M970" s="286">
        <v>3930.01</v>
      </c>
      <c r="N970" s="286">
        <v>3929.5</v>
      </c>
      <c r="O970" s="286">
        <v>3938.12</v>
      </c>
      <c r="P970" s="286">
        <v>3948.02</v>
      </c>
      <c r="Q970" s="286">
        <v>3935.01</v>
      </c>
      <c r="R970" s="286">
        <v>3963.04</v>
      </c>
      <c r="S970" s="286">
        <v>3945.44</v>
      </c>
      <c r="T970" s="286">
        <v>3993.36</v>
      </c>
      <c r="U970" s="286">
        <v>4038.23</v>
      </c>
      <c r="V970" s="286">
        <v>3960.8</v>
      </c>
      <c r="W970" s="286">
        <v>3941.99</v>
      </c>
      <c r="X970" s="286">
        <v>3866.25</v>
      </c>
      <c r="Y970" s="286">
        <v>3829.86</v>
      </c>
    </row>
    <row r="971" spans="1:25">
      <c r="A971" s="320">
        <v>2</v>
      </c>
      <c r="B971" s="286">
        <v>3849.18</v>
      </c>
      <c r="C971" s="286">
        <v>3892.11</v>
      </c>
      <c r="D971" s="286">
        <v>3897.06</v>
      </c>
      <c r="E971" s="286">
        <v>3830.46</v>
      </c>
      <c r="F971" s="286">
        <v>3837.97</v>
      </c>
      <c r="G971" s="286">
        <v>3966.02</v>
      </c>
      <c r="H971" s="286">
        <v>4008.32</v>
      </c>
      <c r="I971" s="286">
        <v>4017.39</v>
      </c>
      <c r="J971" s="286">
        <v>4031.87</v>
      </c>
      <c r="K971" s="286">
        <v>4031.88</v>
      </c>
      <c r="L971" s="286">
        <v>4030.19</v>
      </c>
      <c r="M971" s="286">
        <v>4017.66</v>
      </c>
      <c r="N971" s="286">
        <v>3959.13</v>
      </c>
      <c r="O971" s="286">
        <v>3943.12</v>
      </c>
      <c r="P971" s="286">
        <v>3932.79</v>
      </c>
      <c r="Q971" s="286">
        <v>3955.5</v>
      </c>
      <c r="R971" s="286">
        <v>3955.38</v>
      </c>
      <c r="S971" s="286">
        <v>3973.49</v>
      </c>
      <c r="T971" s="286">
        <v>4092.63</v>
      </c>
      <c r="U971" s="286">
        <v>4112.32</v>
      </c>
      <c r="V971" s="286">
        <v>3994.51</v>
      </c>
      <c r="W971" s="286">
        <v>4010.01</v>
      </c>
      <c r="X971" s="286">
        <v>3953.87</v>
      </c>
      <c r="Y971" s="286">
        <v>3815.26</v>
      </c>
    </row>
    <row r="972" spans="1:25">
      <c r="A972" s="320">
        <v>3</v>
      </c>
      <c r="B972" s="286">
        <v>3684.49</v>
      </c>
      <c r="C972" s="286">
        <v>3720.1</v>
      </c>
      <c r="D972" s="286">
        <v>3866.89</v>
      </c>
      <c r="E972" s="286">
        <v>3728.42</v>
      </c>
      <c r="F972" s="286">
        <v>3727.67</v>
      </c>
      <c r="G972" s="286">
        <v>3904.45</v>
      </c>
      <c r="H972" s="286">
        <v>3951.78</v>
      </c>
      <c r="I972" s="286">
        <v>3910.61</v>
      </c>
      <c r="J972" s="286">
        <v>3944.27</v>
      </c>
      <c r="K972" s="286">
        <v>3926.58</v>
      </c>
      <c r="L972" s="286">
        <v>3973.81</v>
      </c>
      <c r="M972" s="286">
        <v>3934.1</v>
      </c>
      <c r="N972" s="286">
        <v>3930.03</v>
      </c>
      <c r="O972" s="286">
        <v>3935.18</v>
      </c>
      <c r="P972" s="286">
        <v>3911.42</v>
      </c>
      <c r="Q972" s="286">
        <v>3934.66</v>
      </c>
      <c r="R972" s="286">
        <v>3944.65</v>
      </c>
      <c r="S972" s="286">
        <v>3973.15</v>
      </c>
      <c r="T972" s="286">
        <v>4035.48</v>
      </c>
      <c r="U972" s="286">
        <v>4013.3</v>
      </c>
      <c r="V972" s="286">
        <v>3949.77</v>
      </c>
      <c r="W972" s="286">
        <v>3921.48</v>
      </c>
      <c r="X972" s="286">
        <v>3838.98</v>
      </c>
      <c r="Y972" s="286">
        <v>3742.87</v>
      </c>
    </row>
    <row r="973" spans="1:25">
      <c r="A973" s="320">
        <v>4</v>
      </c>
      <c r="B973" s="286">
        <v>3680.69</v>
      </c>
      <c r="C973" s="286">
        <v>3715.32</v>
      </c>
      <c r="D973" s="286">
        <v>3917.43</v>
      </c>
      <c r="E973" s="286">
        <v>3715.47</v>
      </c>
      <c r="F973" s="286">
        <v>3742.77</v>
      </c>
      <c r="G973" s="286">
        <v>3876.19</v>
      </c>
      <c r="H973" s="286">
        <v>3932.33</v>
      </c>
      <c r="I973" s="286">
        <v>4017.65</v>
      </c>
      <c r="J973" s="286">
        <v>4109.08</v>
      </c>
      <c r="K973" s="286">
        <v>4026.15</v>
      </c>
      <c r="L973" s="286">
        <v>4021.29</v>
      </c>
      <c r="M973" s="286">
        <v>3986.82</v>
      </c>
      <c r="N973" s="286">
        <v>4071.29</v>
      </c>
      <c r="O973" s="286">
        <v>4057.64</v>
      </c>
      <c r="P973" s="286">
        <v>4085.09</v>
      </c>
      <c r="Q973" s="286">
        <v>4114.8999999999996</v>
      </c>
      <c r="R973" s="286">
        <v>4113.1000000000004</v>
      </c>
      <c r="S973" s="286">
        <v>4121.3500000000004</v>
      </c>
      <c r="T973" s="286">
        <v>4161.91</v>
      </c>
      <c r="U973" s="286">
        <v>4184.5</v>
      </c>
      <c r="V973" s="286">
        <v>4101.1400000000003</v>
      </c>
      <c r="W973" s="286">
        <v>3980.73</v>
      </c>
      <c r="X973" s="286">
        <v>3880</v>
      </c>
      <c r="Y973" s="286">
        <v>3785.85</v>
      </c>
    </row>
    <row r="974" spans="1:25">
      <c r="A974" s="320">
        <v>5</v>
      </c>
      <c r="B974" s="286">
        <v>3748.72</v>
      </c>
      <c r="C974" s="286">
        <v>3726.97</v>
      </c>
      <c r="D974" s="286">
        <v>3969.69</v>
      </c>
      <c r="E974" s="286">
        <v>3832.14</v>
      </c>
      <c r="F974" s="286">
        <v>3814.71</v>
      </c>
      <c r="G974" s="286">
        <v>3950.04</v>
      </c>
      <c r="H974" s="286">
        <v>3983.26</v>
      </c>
      <c r="I974" s="286">
        <v>3967.73</v>
      </c>
      <c r="J974" s="286">
        <v>3997.38</v>
      </c>
      <c r="K974" s="286">
        <v>3997.48</v>
      </c>
      <c r="L974" s="286">
        <v>3984.35</v>
      </c>
      <c r="M974" s="286">
        <v>4033.76</v>
      </c>
      <c r="N974" s="286">
        <v>3907.83</v>
      </c>
      <c r="O974" s="286">
        <v>3871.96</v>
      </c>
      <c r="P974" s="286">
        <v>4038.57</v>
      </c>
      <c r="Q974" s="286">
        <v>3851.39</v>
      </c>
      <c r="R974" s="286">
        <v>3905.78</v>
      </c>
      <c r="S974" s="286">
        <v>3955.05</v>
      </c>
      <c r="T974" s="286">
        <v>4108.76</v>
      </c>
      <c r="U974" s="286">
        <v>4096.9399999999996</v>
      </c>
      <c r="V974" s="286">
        <v>4011.43</v>
      </c>
      <c r="W974" s="286">
        <v>3976.72</v>
      </c>
      <c r="X974" s="286">
        <v>3929.33</v>
      </c>
      <c r="Y974" s="286">
        <v>3848.65</v>
      </c>
    </row>
    <row r="975" spans="1:25">
      <c r="A975" s="320">
        <v>6</v>
      </c>
      <c r="B975" s="286">
        <v>3821.71</v>
      </c>
      <c r="C975" s="286">
        <v>3821.3</v>
      </c>
      <c r="D975" s="286">
        <v>3838.17</v>
      </c>
      <c r="E975" s="286">
        <v>3807.8</v>
      </c>
      <c r="F975" s="286">
        <v>3797.13</v>
      </c>
      <c r="G975" s="286">
        <v>3843.56</v>
      </c>
      <c r="H975" s="286">
        <v>3927.4</v>
      </c>
      <c r="I975" s="286">
        <v>3922.23</v>
      </c>
      <c r="J975" s="286">
        <v>3945.47</v>
      </c>
      <c r="K975" s="286">
        <v>3939.24</v>
      </c>
      <c r="L975" s="286">
        <v>3932.25</v>
      </c>
      <c r="M975" s="286">
        <v>3931.85</v>
      </c>
      <c r="N975" s="286">
        <v>3900.89</v>
      </c>
      <c r="O975" s="286">
        <v>3904.07</v>
      </c>
      <c r="P975" s="286">
        <v>3917.05</v>
      </c>
      <c r="Q975" s="286">
        <v>3942.46</v>
      </c>
      <c r="R975" s="286">
        <v>3923.35</v>
      </c>
      <c r="S975" s="286">
        <v>3938.95</v>
      </c>
      <c r="T975" s="286">
        <v>3983.59</v>
      </c>
      <c r="U975" s="286">
        <v>4032.92</v>
      </c>
      <c r="V975" s="286">
        <v>3948.14</v>
      </c>
      <c r="W975" s="286">
        <v>3891.49</v>
      </c>
      <c r="X975" s="286">
        <v>3824.97</v>
      </c>
      <c r="Y975" s="286">
        <v>3820.22</v>
      </c>
    </row>
    <row r="976" spans="1:25">
      <c r="A976" s="320">
        <v>7</v>
      </c>
      <c r="B976" s="286">
        <v>3689.25</v>
      </c>
      <c r="C976" s="286">
        <v>3711.15</v>
      </c>
      <c r="D976" s="286">
        <v>3780.48</v>
      </c>
      <c r="E976" s="286">
        <v>3823.62</v>
      </c>
      <c r="F976" s="286">
        <v>3815.91</v>
      </c>
      <c r="G976" s="286">
        <v>3980.85</v>
      </c>
      <c r="H976" s="286">
        <v>4033.98</v>
      </c>
      <c r="I976" s="286">
        <v>4050.3</v>
      </c>
      <c r="J976" s="286">
        <v>4056.4</v>
      </c>
      <c r="K976" s="286">
        <v>4050.11</v>
      </c>
      <c r="L976" s="286">
        <v>4034.36</v>
      </c>
      <c r="M976" s="286">
        <v>4033.27</v>
      </c>
      <c r="N976" s="286">
        <v>4011.8</v>
      </c>
      <c r="O976" s="286">
        <v>4011.64</v>
      </c>
      <c r="P976" s="286">
        <v>4010.41</v>
      </c>
      <c r="Q976" s="286">
        <v>4009.68</v>
      </c>
      <c r="R976" s="286">
        <v>4008.97</v>
      </c>
      <c r="S976" s="286">
        <v>4016.91</v>
      </c>
      <c r="T976" s="286">
        <v>4112.09</v>
      </c>
      <c r="U976" s="286">
        <v>4039.31</v>
      </c>
      <c r="V976" s="286">
        <v>3981.12</v>
      </c>
      <c r="W976" s="286">
        <v>3940.19</v>
      </c>
      <c r="X976" s="286">
        <v>3619.86</v>
      </c>
      <c r="Y976" s="286">
        <v>3616.54</v>
      </c>
    </row>
    <row r="977" spans="1:25">
      <c r="A977" s="320">
        <v>8</v>
      </c>
      <c r="B977" s="286">
        <v>3633.53</v>
      </c>
      <c r="C977" s="286">
        <v>3638.43</v>
      </c>
      <c r="D977" s="286">
        <v>3685.73</v>
      </c>
      <c r="E977" s="286">
        <v>3745.84</v>
      </c>
      <c r="F977" s="286">
        <v>3781.62</v>
      </c>
      <c r="G977" s="286">
        <v>3875.9</v>
      </c>
      <c r="H977" s="286">
        <v>3917.6</v>
      </c>
      <c r="I977" s="286">
        <v>3976.38</v>
      </c>
      <c r="J977" s="286">
        <v>3984.26</v>
      </c>
      <c r="K977" s="286">
        <v>3978.02</v>
      </c>
      <c r="L977" s="286">
        <v>3967.34</v>
      </c>
      <c r="M977" s="286">
        <v>3959.81</v>
      </c>
      <c r="N977" s="286">
        <v>3954.61</v>
      </c>
      <c r="O977" s="286">
        <v>3945.24</v>
      </c>
      <c r="P977" s="286">
        <v>3975.71</v>
      </c>
      <c r="Q977" s="286">
        <v>3943.54</v>
      </c>
      <c r="R977" s="286">
        <v>3988.68</v>
      </c>
      <c r="S977" s="286">
        <v>3952.82</v>
      </c>
      <c r="T977" s="286">
        <v>4029.42</v>
      </c>
      <c r="U977" s="286">
        <v>3988.38</v>
      </c>
      <c r="V977" s="286">
        <v>3943.25</v>
      </c>
      <c r="W977" s="286">
        <v>3869.41</v>
      </c>
      <c r="X977" s="286">
        <v>3619.75</v>
      </c>
      <c r="Y977" s="286">
        <v>3590.25</v>
      </c>
    </row>
    <row r="978" spans="1:25">
      <c r="A978" s="320">
        <v>9</v>
      </c>
      <c r="B978" s="286">
        <v>3628.87</v>
      </c>
      <c r="C978" s="286">
        <v>3621.84</v>
      </c>
      <c r="D978" s="286">
        <v>3646.2</v>
      </c>
      <c r="E978" s="286">
        <v>3712.37</v>
      </c>
      <c r="F978" s="286">
        <v>3787.12</v>
      </c>
      <c r="G978" s="286">
        <v>3872.14</v>
      </c>
      <c r="H978" s="286">
        <v>3834.8</v>
      </c>
      <c r="I978" s="286">
        <v>3876.11</v>
      </c>
      <c r="J978" s="286">
        <v>3875.54</v>
      </c>
      <c r="K978" s="286">
        <v>3874.61</v>
      </c>
      <c r="L978" s="286">
        <v>3873.84</v>
      </c>
      <c r="M978" s="286">
        <v>3873.39</v>
      </c>
      <c r="N978" s="286">
        <v>3873.8</v>
      </c>
      <c r="O978" s="286">
        <v>3874.39</v>
      </c>
      <c r="P978" s="286">
        <v>3875.27</v>
      </c>
      <c r="Q978" s="286">
        <v>3875.55</v>
      </c>
      <c r="R978" s="286">
        <v>3997.86</v>
      </c>
      <c r="S978" s="286">
        <v>4103.25</v>
      </c>
      <c r="T978" s="286">
        <v>4088.33</v>
      </c>
      <c r="U978" s="286">
        <v>4020.96</v>
      </c>
      <c r="V978" s="286">
        <v>3957.95</v>
      </c>
      <c r="W978" s="286">
        <v>3878.83</v>
      </c>
      <c r="X978" s="286">
        <v>3714.34</v>
      </c>
      <c r="Y978" s="286">
        <v>3619.37</v>
      </c>
    </row>
    <row r="979" spans="1:25">
      <c r="A979" s="320">
        <v>10</v>
      </c>
      <c r="B979" s="286">
        <v>3766.01</v>
      </c>
      <c r="C979" s="286">
        <v>3555.33</v>
      </c>
      <c r="D979" s="286">
        <v>3611.08</v>
      </c>
      <c r="E979" s="286">
        <v>3765.68</v>
      </c>
      <c r="F979" s="286">
        <v>3762.44</v>
      </c>
      <c r="G979" s="286">
        <v>3895.94</v>
      </c>
      <c r="H979" s="286">
        <v>3777.23</v>
      </c>
      <c r="I979" s="286">
        <v>3782.38</v>
      </c>
      <c r="J979" s="286">
        <v>3794.44</v>
      </c>
      <c r="K979" s="286">
        <v>3779.57</v>
      </c>
      <c r="L979" s="286">
        <v>3776.4</v>
      </c>
      <c r="M979" s="286">
        <v>3776.42</v>
      </c>
      <c r="N979" s="286">
        <v>3775.02</v>
      </c>
      <c r="O979" s="286">
        <v>3775.27</v>
      </c>
      <c r="P979" s="286">
        <v>3776.1</v>
      </c>
      <c r="Q979" s="286">
        <v>3783.73</v>
      </c>
      <c r="R979" s="286">
        <v>4036.75</v>
      </c>
      <c r="S979" s="286">
        <v>4162.16</v>
      </c>
      <c r="T979" s="286">
        <v>4056.33</v>
      </c>
      <c r="U979" s="286">
        <v>3990.79</v>
      </c>
      <c r="V979" s="286">
        <v>3704.28</v>
      </c>
      <c r="W979" s="286">
        <v>3535.21</v>
      </c>
      <c r="X979" s="286">
        <v>3387.47</v>
      </c>
      <c r="Y979" s="286">
        <v>3476.38</v>
      </c>
    </row>
    <row r="980" spans="1:25">
      <c r="A980" s="320">
        <v>11</v>
      </c>
      <c r="B980" s="286">
        <v>3523.19</v>
      </c>
      <c r="C980" s="286">
        <v>3503.89</v>
      </c>
      <c r="D980" s="286">
        <v>3601.87</v>
      </c>
      <c r="E980" s="286">
        <v>3744.41</v>
      </c>
      <c r="F980" s="286">
        <v>3747.21</v>
      </c>
      <c r="G980" s="286">
        <v>3783.06</v>
      </c>
      <c r="H980" s="286">
        <v>3752.87</v>
      </c>
      <c r="I980" s="286">
        <v>3750.38</v>
      </c>
      <c r="J980" s="286">
        <v>3760.17</v>
      </c>
      <c r="K980" s="286">
        <v>3764.95</v>
      </c>
      <c r="L980" s="286">
        <v>3762.25</v>
      </c>
      <c r="M980" s="286">
        <v>3753.58</v>
      </c>
      <c r="N980" s="286">
        <v>3751.01</v>
      </c>
      <c r="O980" s="286">
        <v>3751.57</v>
      </c>
      <c r="P980" s="286">
        <v>3749.35</v>
      </c>
      <c r="Q980" s="286">
        <v>3781</v>
      </c>
      <c r="R980" s="286">
        <v>3902.47</v>
      </c>
      <c r="S980" s="286">
        <v>4025.49</v>
      </c>
      <c r="T980" s="286">
        <v>3956.59</v>
      </c>
      <c r="U980" s="286">
        <v>3846.27</v>
      </c>
      <c r="V980" s="286">
        <v>3776.08</v>
      </c>
      <c r="W980" s="286">
        <v>3575.9</v>
      </c>
      <c r="X980" s="286">
        <v>3554.71</v>
      </c>
      <c r="Y980" s="286">
        <v>3545.63</v>
      </c>
    </row>
    <row r="981" spans="1:25">
      <c r="A981" s="320">
        <v>12</v>
      </c>
      <c r="B981" s="286">
        <v>3780.16</v>
      </c>
      <c r="C981" s="286">
        <v>3836.28</v>
      </c>
      <c r="D981" s="286">
        <v>3808.72</v>
      </c>
      <c r="E981" s="286">
        <v>3756</v>
      </c>
      <c r="F981" s="286">
        <v>3748.89</v>
      </c>
      <c r="G981" s="286">
        <v>3752.1</v>
      </c>
      <c r="H981" s="286">
        <v>3752.65</v>
      </c>
      <c r="I981" s="286">
        <v>3786.37</v>
      </c>
      <c r="J981" s="286">
        <v>3788.55</v>
      </c>
      <c r="K981" s="286">
        <v>3855.66</v>
      </c>
      <c r="L981" s="286">
        <v>3843.16</v>
      </c>
      <c r="M981" s="286">
        <v>3834.38</v>
      </c>
      <c r="N981" s="286">
        <v>3806.84</v>
      </c>
      <c r="O981" s="286">
        <v>3788.82</v>
      </c>
      <c r="P981" s="286">
        <v>3779.47</v>
      </c>
      <c r="Q981" s="286">
        <v>3828.85</v>
      </c>
      <c r="R981" s="286">
        <v>3814.52</v>
      </c>
      <c r="S981" s="286">
        <v>3920.2</v>
      </c>
      <c r="T981" s="286">
        <v>3980.69</v>
      </c>
      <c r="U981" s="286">
        <v>4029.69</v>
      </c>
      <c r="V981" s="286">
        <v>3936.09</v>
      </c>
      <c r="W981" s="286">
        <v>3859.38</v>
      </c>
      <c r="X981" s="286">
        <v>3837.25</v>
      </c>
      <c r="Y981" s="286">
        <v>3828.17</v>
      </c>
    </row>
    <row r="982" spans="1:25">
      <c r="A982" s="320">
        <v>13</v>
      </c>
      <c r="B982" s="286">
        <v>3837.05</v>
      </c>
      <c r="C982" s="286">
        <v>3829.82</v>
      </c>
      <c r="D982" s="286">
        <v>3782.09</v>
      </c>
      <c r="E982" s="286">
        <v>3720.93</v>
      </c>
      <c r="F982" s="286">
        <v>3698.22</v>
      </c>
      <c r="G982" s="286">
        <v>3772.55</v>
      </c>
      <c r="H982" s="286">
        <v>3803.69</v>
      </c>
      <c r="I982" s="286">
        <v>3794.42</v>
      </c>
      <c r="J982" s="286">
        <v>3803.5</v>
      </c>
      <c r="K982" s="286">
        <v>3796.12</v>
      </c>
      <c r="L982" s="286">
        <v>3779.96</v>
      </c>
      <c r="M982" s="286">
        <v>3760.75</v>
      </c>
      <c r="N982" s="286">
        <v>3741.92</v>
      </c>
      <c r="O982" s="286">
        <v>3742.93</v>
      </c>
      <c r="P982" s="286">
        <v>3748.33</v>
      </c>
      <c r="Q982" s="286">
        <v>3772.33</v>
      </c>
      <c r="R982" s="286">
        <v>3769.17</v>
      </c>
      <c r="S982" s="286">
        <v>3871.89</v>
      </c>
      <c r="T982" s="286">
        <v>3928.67</v>
      </c>
      <c r="U982" s="286">
        <v>3969.92</v>
      </c>
      <c r="V982" s="286">
        <v>3919.43</v>
      </c>
      <c r="W982" s="286">
        <v>3888.62</v>
      </c>
      <c r="X982" s="286">
        <v>3810.37</v>
      </c>
      <c r="Y982" s="286">
        <v>3793.51</v>
      </c>
    </row>
    <row r="983" spans="1:25">
      <c r="A983" s="320">
        <v>14</v>
      </c>
      <c r="B983" s="286">
        <v>3873.91</v>
      </c>
      <c r="C983" s="286">
        <v>3842.93</v>
      </c>
      <c r="D983" s="286">
        <v>3706.82</v>
      </c>
      <c r="E983" s="286">
        <v>3612.32</v>
      </c>
      <c r="F983" s="286">
        <v>3614.34</v>
      </c>
      <c r="G983" s="286">
        <v>3738.76</v>
      </c>
      <c r="H983" s="286">
        <v>3758.38</v>
      </c>
      <c r="I983" s="286">
        <v>3808.43</v>
      </c>
      <c r="J983" s="286">
        <v>3791.42</v>
      </c>
      <c r="K983" s="286">
        <v>3787.94</v>
      </c>
      <c r="L983" s="286">
        <v>3777.49</v>
      </c>
      <c r="M983" s="286">
        <v>3764.8</v>
      </c>
      <c r="N983" s="286">
        <v>3800.87</v>
      </c>
      <c r="O983" s="286">
        <v>3771.34</v>
      </c>
      <c r="P983" s="286">
        <v>3772.48</v>
      </c>
      <c r="Q983" s="286">
        <v>3770.93</v>
      </c>
      <c r="R983" s="286">
        <v>3807.86</v>
      </c>
      <c r="S983" s="286">
        <v>3883.62</v>
      </c>
      <c r="T983" s="286">
        <v>3943.8</v>
      </c>
      <c r="U983" s="286">
        <v>3950.15</v>
      </c>
      <c r="V983" s="286">
        <v>3926.05</v>
      </c>
      <c r="W983" s="286">
        <v>3914.19</v>
      </c>
      <c r="X983" s="286">
        <v>3877.62</v>
      </c>
      <c r="Y983" s="286">
        <v>3855.82</v>
      </c>
    </row>
    <row r="984" spans="1:25">
      <c r="A984" s="320">
        <v>15</v>
      </c>
      <c r="B984" s="286">
        <v>3955.39</v>
      </c>
      <c r="C984" s="286">
        <v>3832.32</v>
      </c>
      <c r="D984" s="286">
        <v>3678.13</v>
      </c>
      <c r="E984" s="286">
        <v>3565.41</v>
      </c>
      <c r="F984" s="286">
        <v>3558.63</v>
      </c>
      <c r="G984" s="286">
        <v>3588.59</v>
      </c>
      <c r="H984" s="286">
        <v>3691.97</v>
      </c>
      <c r="I984" s="286">
        <v>3872.74</v>
      </c>
      <c r="J984" s="286">
        <v>3898.84</v>
      </c>
      <c r="K984" s="286">
        <v>3899.4</v>
      </c>
      <c r="L984" s="286">
        <v>3901.82</v>
      </c>
      <c r="M984" s="286">
        <v>3893.97</v>
      </c>
      <c r="N984" s="286">
        <v>3907.03</v>
      </c>
      <c r="O984" s="286">
        <v>3922.42</v>
      </c>
      <c r="P984" s="286">
        <v>3937</v>
      </c>
      <c r="Q984" s="286">
        <v>3968.64</v>
      </c>
      <c r="R984" s="286">
        <v>3996.82</v>
      </c>
      <c r="S984" s="286">
        <v>4077.08</v>
      </c>
      <c r="T984" s="286">
        <v>4143.2700000000004</v>
      </c>
      <c r="U984" s="286">
        <v>4204.67</v>
      </c>
      <c r="V984" s="286">
        <v>4124.21</v>
      </c>
      <c r="W984" s="286">
        <v>4058.69</v>
      </c>
      <c r="X984" s="286">
        <v>4042.7</v>
      </c>
      <c r="Y984" s="286">
        <v>3997.7</v>
      </c>
    </row>
    <row r="985" spans="1:25">
      <c r="A985" s="320">
        <v>16</v>
      </c>
      <c r="B985" s="286">
        <v>3893.61</v>
      </c>
      <c r="C985" s="286">
        <v>3880.91</v>
      </c>
      <c r="D985" s="286">
        <v>3785.11</v>
      </c>
      <c r="E985" s="286">
        <v>3701.26</v>
      </c>
      <c r="F985" s="286">
        <v>3646.89</v>
      </c>
      <c r="G985" s="286">
        <v>3788.12</v>
      </c>
      <c r="H985" s="286">
        <v>3839.86</v>
      </c>
      <c r="I985" s="286">
        <v>3839.45</v>
      </c>
      <c r="J985" s="286">
        <v>3855.88</v>
      </c>
      <c r="K985" s="286">
        <v>3844.3</v>
      </c>
      <c r="L985" s="286">
        <v>3840.62</v>
      </c>
      <c r="M985" s="286">
        <v>3826</v>
      </c>
      <c r="N985" s="286">
        <v>3783.79</v>
      </c>
      <c r="O985" s="286">
        <v>3785.06</v>
      </c>
      <c r="P985" s="286">
        <v>3791.17</v>
      </c>
      <c r="Q985" s="286">
        <v>3811.98</v>
      </c>
      <c r="R985" s="286">
        <v>3772.74</v>
      </c>
      <c r="S985" s="286">
        <v>3903.77</v>
      </c>
      <c r="T985" s="286">
        <v>3948.18</v>
      </c>
      <c r="U985" s="286">
        <v>3991.63</v>
      </c>
      <c r="V985" s="286">
        <v>3942.87</v>
      </c>
      <c r="W985" s="286">
        <v>3893.8</v>
      </c>
      <c r="X985" s="286">
        <v>3836.75</v>
      </c>
      <c r="Y985" s="286">
        <v>3820.4</v>
      </c>
    </row>
    <row r="986" spans="1:25">
      <c r="A986" s="320">
        <v>17</v>
      </c>
      <c r="B986" s="286">
        <v>3909.14</v>
      </c>
      <c r="C986" s="286">
        <v>3906.42</v>
      </c>
      <c r="D986" s="286">
        <v>3880.39</v>
      </c>
      <c r="E986" s="286">
        <v>3806.36</v>
      </c>
      <c r="F986" s="286">
        <v>3743.75</v>
      </c>
      <c r="G986" s="286">
        <v>3888.97</v>
      </c>
      <c r="H986" s="286">
        <v>3903.01</v>
      </c>
      <c r="I986" s="286">
        <v>3916.95</v>
      </c>
      <c r="J986" s="286">
        <v>3936.93</v>
      </c>
      <c r="K986" s="286">
        <v>3942.14</v>
      </c>
      <c r="L986" s="286">
        <v>3924.94</v>
      </c>
      <c r="M986" s="286">
        <v>3904.43</v>
      </c>
      <c r="N986" s="286">
        <v>3908.22</v>
      </c>
      <c r="O986" s="286">
        <v>3905.99</v>
      </c>
      <c r="P986" s="286">
        <v>3908.88</v>
      </c>
      <c r="Q986" s="286">
        <v>3928.76</v>
      </c>
      <c r="R986" s="286">
        <v>3958.51</v>
      </c>
      <c r="S986" s="286">
        <v>4048.18</v>
      </c>
      <c r="T986" s="286">
        <v>4115.51</v>
      </c>
      <c r="U986" s="286">
        <v>4190.38</v>
      </c>
      <c r="V986" s="286">
        <v>4013.12</v>
      </c>
      <c r="W986" s="286">
        <v>4011.66</v>
      </c>
      <c r="X986" s="286">
        <v>4003.93</v>
      </c>
      <c r="Y986" s="286">
        <v>3967.4</v>
      </c>
    </row>
    <row r="987" spans="1:25">
      <c r="A987" s="320">
        <v>18</v>
      </c>
      <c r="B987" s="286">
        <v>3945.56</v>
      </c>
      <c r="C987" s="286">
        <v>3930.65</v>
      </c>
      <c r="D987" s="286">
        <v>3873.66</v>
      </c>
      <c r="E987" s="286">
        <v>3849.54</v>
      </c>
      <c r="F987" s="286">
        <v>3853.61</v>
      </c>
      <c r="G987" s="286">
        <v>3902.51</v>
      </c>
      <c r="H987" s="286">
        <v>3915.23</v>
      </c>
      <c r="I987" s="286">
        <v>3927.92</v>
      </c>
      <c r="J987" s="286">
        <v>3957.01</v>
      </c>
      <c r="K987" s="286">
        <v>3955.63</v>
      </c>
      <c r="L987" s="286">
        <v>3943.58</v>
      </c>
      <c r="M987" s="286">
        <v>3937.32</v>
      </c>
      <c r="N987" s="286">
        <v>3913.06</v>
      </c>
      <c r="O987" s="286">
        <v>3915.91</v>
      </c>
      <c r="P987" s="286">
        <v>3915.43</v>
      </c>
      <c r="Q987" s="286">
        <v>3946.29</v>
      </c>
      <c r="R987" s="286">
        <v>3955.74</v>
      </c>
      <c r="S987" s="286">
        <v>4066.43</v>
      </c>
      <c r="T987" s="286">
        <v>4109.41</v>
      </c>
      <c r="U987" s="286">
        <v>4036.68</v>
      </c>
      <c r="V987" s="286">
        <v>4049.43</v>
      </c>
      <c r="W987" s="286">
        <v>4020.66</v>
      </c>
      <c r="X987" s="286">
        <v>3944.35</v>
      </c>
      <c r="Y987" s="286">
        <v>3910.35</v>
      </c>
    </row>
    <row r="988" spans="1:25">
      <c r="A988" s="320">
        <v>19</v>
      </c>
      <c r="B988" s="286">
        <v>3884.83</v>
      </c>
      <c r="C988" s="286">
        <v>3872.81</v>
      </c>
      <c r="D988" s="286">
        <v>3836.64</v>
      </c>
      <c r="E988" s="286">
        <v>3794.04</v>
      </c>
      <c r="F988" s="286">
        <v>3772.33</v>
      </c>
      <c r="G988" s="286">
        <v>3828.25</v>
      </c>
      <c r="H988" s="286">
        <v>3882.43</v>
      </c>
      <c r="I988" s="286">
        <v>3867.91</v>
      </c>
      <c r="J988" s="286">
        <v>3887.11</v>
      </c>
      <c r="K988" s="286">
        <v>3884.24</v>
      </c>
      <c r="L988" s="286">
        <v>3891.57</v>
      </c>
      <c r="M988" s="286">
        <v>3885.66</v>
      </c>
      <c r="N988" s="286">
        <v>3837.26</v>
      </c>
      <c r="O988" s="286">
        <v>3835.62</v>
      </c>
      <c r="P988" s="286">
        <v>3847.65</v>
      </c>
      <c r="Q988" s="286">
        <v>3884.85</v>
      </c>
      <c r="R988" s="286">
        <v>3898.58</v>
      </c>
      <c r="S988" s="286">
        <v>4006.04</v>
      </c>
      <c r="T988" s="286">
        <v>4055.59</v>
      </c>
      <c r="U988" s="286">
        <v>4000.24</v>
      </c>
      <c r="V988" s="286">
        <v>4021.22</v>
      </c>
      <c r="W988" s="286">
        <v>3930.73</v>
      </c>
      <c r="X988" s="286">
        <v>3815.09</v>
      </c>
      <c r="Y988" s="286">
        <v>3814.38</v>
      </c>
    </row>
    <row r="989" spans="1:25">
      <c r="A989" s="320">
        <v>20</v>
      </c>
      <c r="B989" s="286">
        <v>3820.41</v>
      </c>
      <c r="C989" s="286">
        <v>3823.05</v>
      </c>
      <c r="D989" s="286">
        <v>3787.56</v>
      </c>
      <c r="E989" s="286">
        <v>3744.4</v>
      </c>
      <c r="F989" s="286">
        <v>3686.58</v>
      </c>
      <c r="G989" s="286">
        <v>3762.19</v>
      </c>
      <c r="H989" s="286">
        <v>3839.97</v>
      </c>
      <c r="I989" s="286">
        <v>3826.03</v>
      </c>
      <c r="J989" s="286">
        <v>3838.36</v>
      </c>
      <c r="K989" s="286">
        <v>3837.85</v>
      </c>
      <c r="L989" s="286">
        <v>3825.78</v>
      </c>
      <c r="M989" s="286">
        <v>3820.13</v>
      </c>
      <c r="N989" s="286">
        <v>3794.96</v>
      </c>
      <c r="O989" s="286">
        <v>3788.1</v>
      </c>
      <c r="P989" s="286">
        <v>3796.78</v>
      </c>
      <c r="Q989" s="286">
        <v>3819.24</v>
      </c>
      <c r="R989" s="286">
        <v>3832</v>
      </c>
      <c r="S989" s="286">
        <v>3918.14</v>
      </c>
      <c r="T989" s="286">
        <v>3984.12</v>
      </c>
      <c r="U989" s="286">
        <v>3935.23</v>
      </c>
      <c r="V989" s="286">
        <v>3954.37</v>
      </c>
      <c r="W989" s="286">
        <v>3916.91</v>
      </c>
      <c r="X989" s="286">
        <v>3839.85</v>
      </c>
      <c r="Y989" s="286">
        <v>3841.08</v>
      </c>
    </row>
    <row r="990" spans="1:25">
      <c r="A990" s="320">
        <v>21</v>
      </c>
      <c r="B990" s="286">
        <v>3999.46</v>
      </c>
      <c r="C990" s="286">
        <v>3998.38</v>
      </c>
      <c r="D990" s="286">
        <v>3894.93</v>
      </c>
      <c r="E990" s="286">
        <v>3812.2</v>
      </c>
      <c r="F990" s="286">
        <v>3789.8</v>
      </c>
      <c r="G990" s="286">
        <v>3891.55</v>
      </c>
      <c r="H990" s="286">
        <v>3932.99</v>
      </c>
      <c r="I990" s="286">
        <v>3963.52</v>
      </c>
      <c r="J990" s="286">
        <v>3962.09</v>
      </c>
      <c r="K990" s="286">
        <v>4010.57</v>
      </c>
      <c r="L990" s="286">
        <v>4058.5</v>
      </c>
      <c r="M990" s="286">
        <v>4074.51</v>
      </c>
      <c r="N990" s="286">
        <v>4064.7</v>
      </c>
      <c r="O990" s="286">
        <v>4049.29</v>
      </c>
      <c r="P990" s="286">
        <v>4053.82</v>
      </c>
      <c r="Q990" s="286">
        <v>4054.04</v>
      </c>
      <c r="R990" s="286">
        <v>4064.93</v>
      </c>
      <c r="S990" s="286">
        <v>4051.54</v>
      </c>
      <c r="T990" s="286">
        <v>4120.2700000000004</v>
      </c>
      <c r="U990" s="286">
        <v>4178.28</v>
      </c>
      <c r="V990" s="286">
        <v>4204.51</v>
      </c>
      <c r="W990" s="286">
        <v>4160.9799999999996</v>
      </c>
      <c r="X990" s="286">
        <v>4073</v>
      </c>
      <c r="Y990" s="286">
        <v>4012.8</v>
      </c>
    </row>
    <row r="991" spans="1:25">
      <c r="A991" s="320">
        <v>22</v>
      </c>
      <c r="B991" s="286">
        <v>4051.95</v>
      </c>
      <c r="C991" s="286">
        <v>4035.37</v>
      </c>
      <c r="D991" s="286">
        <v>3883.24</v>
      </c>
      <c r="E991" s="286">
        <v>3746.4</v>
      </c>
      <c r="F991" s="286">
        <v>3712.18</v>
      </c>
      <c r="G991" s="286">
        <v>3847.24</v>
      </c>
      <c r="H991" s="286">
        <v>3951.67</v>
      </c>
      <c r="I991" s="286">
        <v>4043.2</v>
      </c>
      <c r="J991" s="286">
        <v>4043.37</v>
      </c>
      <c r="K991" s="286">
        <v>4041.75</v>
      </c>
      <c r="L991" s="286">
        <v>4039.97</v>
      </c>
      <c r="M991" s="286">
        <v>4041.12</v>
      </c>
      <c r="N991" s="286">
        <v>4042.37</v>
      </c>
      <c r="O991" s="286">
        <v>4044.68</v>
      </c>
      <c r="P991" s="286">
        <v>4061.53</v>
      </c>
      <c r="Q991" s="286">
        <v>4087.7</v>
      </c>
      <c r="R991" s="286">
        <v>4130.1000000000004</v>
      </c>
      <c r="S991" s="286">
        <v>4084.73</v>
      </c>
      <c r="T991" s="286">
        <v>4154.09</v>
      </c>
      <c r="U991" s="286">
        <v>4147.7700000000004</v>
      </c>
      <c r="V991" s="286">
        <v>4191.04</v>
      </c>
      <c r="W991" s="286">
        <v>4167.8599999999997</v>
      </c>
      <c r="X991" s="286">
        <v>4090.7</v>
      </c>
      <c r="Y991" s="286">
        <v>4041.2</v>
      </c>
    </row>
    <row r="992" spans="1:25">
      <c r="A992" s="320">
        <v>23</v>
      </c>
      <c r="B992" s="286">
        <v>3880.51</v>
      </c>
      <c r="C992" s="286">
        <v>3907.01</v>
      </c>
      <c r="D992" s="286">
        <v>3859.17</v>
      </c>
      <c r="E992" s="286">
        <v>3812.48</v>
      </c>
      <c r="F992" s="286">
        <v>3780.99</v>
      </c>
      <c r="G992" s="286">
        <v>3841.96</v>
      </c>
      <c r="H992" s="286">
        <v>3899.19</v>
      </c>
      <c r="I992" s="286">
        <v>3880.82</v>
      </c>
      <c r="J992" s="286">
        <v>3886.94</v>
      </c>
      <c r="K992" s="286">
        <v>3885.81</v>
      </c>
      <c r="L992" s="286">
        <v>3893.16</v>
      </c>
      <c r="M992" s="286">
        <v>3894.81</v>
      </c>
      <c r="N992" s="286">
        <v>3841.83</v>
      </c>
      <c r="O992" s="286">
        <v>3817.81</v>
      </c>
      <c r="P992" s="286">
        <v>3787.85</v>
      </c>
      <c r="Q992" s="286">
        <v>3887.9</v>
      </c>
      <c r="R992" s="286">
        <v>3882.65</v>
      </c>
      <c r="S992" s="286">
        <v>3886.02</v>
      </c>
      <c r="T992" s="286">
        <v>3967.99</v>
      </c>
      <c r="U992" s="286">
        <v>3988.58</v>
      </c>
      <c r="V992" s="286">
        <v>3966.02</v>
      </c>
      <c r="W992" s="286">
        <v>3960.43</v>
      </c>
      <c r="X992" s="286">
        <v>3896.38</v>
      </c>
      <c r="Y992" s="286">
        <v>3865.9</v>
      </c>
    </row>
    <row r="993" spans="1:25">
      <c r="A993" s="320">
        <v>24</v>
      </c>
      <c r="B993" s="286">
        <v>3763.28</v>
      </c>
      <c r="C993" s="286">
        <v>3769.46</v>
      </c>
      <c r="D993" s="286">
        <v>3742.13</v>
      </c>
      <c r="E993" s="286">
        <v>3676.24</v>
      </c>
      <c r="F993" s="286">
        <v>3663.23</v>
      </c>
      <c r="G993" s="286">
        <v>3701.3</v>
      </c>
      <c r="H993" s="286">
        <v>3705.55</v>
      </c>
      <c r="I993" s="286">
        <v>3701.71</v>
      </c>
      <c r="J993" s="286">
        <v>3704.02</v>
      </c>
      <c r="K993" s="286">
        <v>3754.62</v>
      </c>
      <c r="L993" s="286">
        <v>3741.52</v>
      </c>
      <c r="M993" s="286">
        <v>3736.92</v>
      </c>
      <c r="N993" s="286">
        <v>3701.45</v>
      </c>
      <c r="O993" s="286">
        <v>3701.81</v>
      </c>
      <c r="P993" s="286">
        <v>3700.9</v>
      </c>
      <c r="Q993" s="286">
        <v>3718.37</v>
      </c>
      <c r="R993" s="286">
        <v>3730.41</v>
      </c>
      <c r="S993" s="286">
        <v>3748.5</v>
      </c>
      <c r="T993" s="286">
        <v>3800.17</v>
      </c>
      <c r="U993" s="286">
        <v>3839.11</v>
      </c>
      <c r="V993" s="286">
        <v>3891.24</v>
      </c>
      <c r="W993" s="286">
        <v>3884.1</v>
      </c>
      <c r="X993" s="286">
        <v>3775.6</v>
      </c>
      <c r="Y993" s="286">
        <v>3755.05</v>
      </c>
    </row>
    <row r="994" spans="1:25">
      <c r="A994" s="320">
        <v>25</v>
      </c>
      <c r="B994" s="286">
        <v>3790.49</v>
      </c>
      <c r="C994" s="286">
        <v>3798.61</v>
      </c>
      <c r="D994" s="286">
        <v>3853.45</v>
      </c>
      <c r="E994" s="286">
        <v>3804.07</v>
      </c>
      <c r="F994" s="286">
        <v>3778.42</v>
      </c>
      <c r="G994" s="286">
        <v>3833.69</v>
      </c>
      <c r="H994" s="286">
        <v>3902.77</v>
      </c>
      <c r="I994" s="286">
        <v>3906.13</v>
      </c>
      <c r="J994" s="286">
        <v>3926.51</v>
      </c>
      <c r="K994" s="286">
        <v>3929.36</v>
      </c>
      <c r="L994" s="286">
        <v>3917.91</v>
      </c>
      <c r="M994" s="286">
        <v>3917.13</v>
      </c>
      <c r="N994" s="286">
        <v>3879.47</v>
      </c>
      <c r="O994" s="286">
        <v>3879.81</v>
      </c>
      <c r="P994" s="286">
        <v>3890.02</v>
      </c>
      <c r="Q994" s="286">
        <v>3891.71</v>
      </c>
      <c r="R994" s="286">
        <v>3911.54</v>
      </c>
      <c r="S994" s="286">
        <v>3923.34</v>
      </c>
      <c r="T994" s="286">
        <v>3882.98</v>
      </c>
      <c r="U994" s="286">
        <v>3913.56</v>
      </c>
      <c r="V994" s="286">
        <v>3936.54</v>
      </c>
      <c r="W994" s="286">
        <v>3915.68</v>
      </c>
      <c r="X994" s="286">
        <v>3833.2</v>
      </c>
      <c r="Y994" s="286">
        <v>3815.25</v>
      </c>
    </row>
    <row r="995" spans="1:25">
      <c r="A995" s="320">
        <v>26</v>
      </c>
      <c r="B995" s="286">
        <v>4002.67</v>
      </c>
      <c r="C995" s="286">
        <v>4004.68</v>
      </c>
      <c r="D995" s="286">
        <v>4062.11</v>
      </c>
      <c r="E995" s="286">
        <v>4076.29</v>
      </c>
      <c r="F995" s="286">
        <v>4052.61</v>
      </c>
      <c r="G995" s="286">
        <v>4100.1499999999996</v>
      </c>
      <c r="H995" s="286">
        <v>4168.3999999999996</v>
      </c>
      <c r="I995" s="286">
        <v>4159.07</v>
      </c>
      <c r="J995" s="286">
        <v>4178.71</v>
      </c>
      <c r="K995" s="286">
        <v>4185.28</v>
      </c>
      <c r="L995" s="286">
        <v>4175.22</v>
      </c>
      <c r="M995" s="286">
        <v>4178.6899999999996</v>
      </c>
      <c r="N995" s="286">
        <v>4068.74</v>
      </c>
      <c r="O995" s="286">
        <v>4158.6499999999996</v>
      </c>
      <c r="P995" s="286">
        <v>4157.54</v>
      </c>
      <c r="Q995" s="286">
        <v>4171.2299999999996</v>
      </c>
      <c r="R995" s="286">
        <v>4183.28</v>
      </c>
      <c r="S995" s="286">
        <v>4197.87</v>
      </c>
      <c r="T995" s="286">
        <v>4124.57</v>
      </c>
      <c r="U995" s="286">
        <v>4141.21</v>
      </c>
      <c r="V995" s="286">
        <v>4185.51</v>
      </c>
      <c r="W995" s="286">
        <v>4171.12</v>
      </c>
      <c r="X995" s="286">
        <v>4044.95</v>
      </c>
      <c r="Y995" s="286">
        <v>4016.08</v>
      </c>
    </row>
    <row r="996" spans="1:25">
      <c r="A996" s="320">
        <v>27</v>
      </c>
      <c r="B996" s="286">
        <v>3986.32</v>
      </c>
      <c r="C996" s="286">
        <v>3998.68</v>
      </c>
      <c r="D996" s="286">
        <v>4101.18</v>
      </c>
      <c r="E996" s="286">
        <v>4098.22</v>
      </c>
      <c r="F996" s="286">
        <v>4009.6</v>
      </c>
      <c r="G996" s="286">
        <v>4107.3500000000004</v>
      </c>
      <c r="H996" s="286">
        <v>4173.83</v>
      </c>
      <c r="I996" s="286">
        <v>4201.8</v>
      </c>
      <c r="J996" s="286">
        <v>4156.2</v>
      </c>
      <c r="K996" s="286">
        <v>4228.55</v>
      </c>
      <c r="L996" s="286">
        <v>4174.71</v>
      </c>
      <c r="M996" s="286">
        <v>4192.78</v>
      </c>
      <c r="N996" s="286">
        <v>4078.94</v>
      </c>
      <c r="O996" s="286">
        <v>4075.66</v>
      </c>
      <c r="P996" s="286">
        <v>4089</v>
      </c>
      <c r="Q996" s="286">
        <v>4087.16</v>
      </c>
      <c r="R996" s="286">
        <v>4129</v>
      </c>
      <c r="S996" s="286">
        <v>4145.49</v>
      </c>
      <c r="T996" s="286">
        <v>4177.32</v>
      </c>
      <c r="U996" s="286">
        <v>4138.45</v>
      </c>
      <c r="V996" s="286">
        <v>4249.4799999999996</v>
      </c>
      <c r="W996" s="286">
        <v>4226.91</v>
      </c>
      <c r="X996" s="286">
        <v>4056.92</v>
      </c>
      <c r="Y996" s="286">
        <v>4036.57</v>
      </c>
    </row>
    <row r="997" spans="1:25">
      <c r="A997" s="320">
        <v>28</v>
      </c>
      <c r="B997" s="286">
        <v>3967.04</v>
      </c>
      <c r="C997" s="286">
        <v>3954.61</v>
      </c>
      <c r="D997" s="286">
        <v>3975.97</v>
      </c>
      <c r="E997" s="286">
        <v>3930.69</v>
      </c>
      <c r="F997" s="286">
        <v>3922.21</v>
      </c>
      <c r="G997" s="286">
        <v>4021</v>
      </c>
      <c r="H997" s="286">
        <v>4073.51</v>
      </c>
      <c r="I997" s="286">
        <v>4137.8900000000003</v>
      </c>
      <c r="J997" s="286">
        <v>4173.49</v>
      </c>
      <c r="K997" s="286">
        <v>4173.1099999999997</v>
      </c>
      <c r="L997" s="286">
        <v>4127.3599999999997</v>
      </c>
      <c r="M997" s="286">
        <v>4129.63</v>
      </c>
      <c r="N997" s="286">
        <v>4110.7</v>
      </c>
      <c r="O997" s="286">
        <v>4121.8599999999997</v>
      </c>
      <c r="P997" s="286">
        <v>4122.62</v>
      </c>
      <c r="Q997" s="286">
        <v>4142.8500000000004</v>
      </c>
      <c r="R997" s="286">
        <v>4168.6899999999996</v>
      </c>
      <c r="S997" s="286">
        <v>4164.13</v>
      </c>
      <c r="T997" s="286">
        <v>4125.1899999999996</v>
      </c>
      <c r="U997" s="286">
        <v>4159.84</v>
      </c>
      <c r="V997" s="286">
        <v>4165.74</v>
      </c>
      <c r="W997" s="286">
        <v>4139.07</v>
      </c>
      <c r="X997" s="286">
        <v>4023.91</v>
      </c>
      <c r="Y997" s="286">
        <v>3986.86</v>
      </c>
    </row>
    <row r="998" spans="1:25">
      <c r="A998" s="320">
        <v>29</v>
      </c>
      <c r="B998" s="286">
        <v>3862.86</v>
      </c>
      <c r="C998" s="286">
        <v>3828.05</v>
      </c>
      <c r="D998" s="286">
        <v>3843.53</v>
      </c>
      <c r="E998" s="286">
        <v>3774.73</v>
      </c>
      <c r="F998" s="286">
        <v>3754.99</v>
      </c>
      <c r="G998" s="286">
        <v>3825.54</v>
      </c>
      <c r="H998" s="286">
        <v>3881.2</v>
      </c>
      <c r="I998" s="286">
        <v>3914.11</v>
      </c>
      <c r="J998" s="286">
        <v>3998.13</v>
      </c>
      <c r="K998" s="286">
        <v>3992.44</v>
      </c>
      <c r="L998" s="286">
        <v>3987.8</v>
      </c>
      <c r="M998" s="286">
        <v>3985.54</v>
      </c>
      <c r="N998" s="286">
        <v>3942.97</v>
      </c>
      <c r="O998" s="286">
        <v>3947.71</v>
      </c>
      <c r="P998" s="286">
        <v>3980.61</v>
      </c>
      <c r="Q998" s="286">
        <v>3993.65</v>
      </c>
      <c r="R998" s="286">
        <v>3972.24</v>
      </c>
      <c r="S998" s="286">
        <v>4020.04</v>
      </c>
      <c r="T998" s="286">
        <v>3981.36</v>
      </c>
      <c r="U998" s="286">
        <v>4000.28</v>
      </c>
      <c r="V998" s="286">
        <v>4019.23</v>
      </c>
      <c r="W998" s="286">
        <v>3967.67</v>
      </c>
      <c r="X998" s="286">
        <v>3868.7</v>
      </c>
      <c r="Y998" s="286">
        <v>3840.1</v>
      </c>
    </row>
    <row r="999" spans="1:25">
      <c r="A999" s="320">
        <v>30</v>
      </c>
      <c r="B999" s="286">
        <v>3793.26</v>
      </c>
      <c r="C999" s="286">
        <v>3779</v>
      </c>
      <c r="D999" s="286">
        <v>3809.04</v>
      </c>
      <c r="E999" s="286">
        <v>3790.24</v>
      </c>
      <c r="F999" s="286">
        <v>3762.22</v>
      </c>
      <c r="G999" s="286">
        <v>3855.57</v>
      </c>
      <c r="H999" s="286">
        <v>3972.86</v>
      </c>
      <c r="I999" s="286">
        <v>3985.94</v>
      </c>
      <c r="J999" s="286">
        <v>4003.76</v>
      </c>
      <c r="K999" s="286">
        <v>4009.39</v>
      </c>
      <c r="L999" s="286">
        <v>3998.1</v>
      </c>
      <c r="M999" s="286">
        <v>3948.49</v>
      </c>
      <c r="N999" s="286">
        <v>3916.54</v>
      </c>
      <c r="O999" s="286">
        <v>3919.61</v>
      </c>
      <c r="P999" s="286">
        <v>3948.68</v>
      </c>
      <c r="Q999" s="286">
        <v>3967.49</v>
      </c>
      <c r="R999" s="286">
        <v>4016.33</v>
      </c>
      <c r="S999" s="286">
        <v>4041.3</v>
      </c>
      <c r="T999" s="286">
        <v>3991.53</v>
      </c>
      <c r="U999" s="286">
        <v>3991.86</v>
      </c>
      <c r="V999" s="286">
        <v>4018.49</v>
      </c>
      <c r="W999" s="286">
        <v>3969.36</v>
      </c>
      <c r="X999" s="286">
        <v>3862.03</v>
      </c>
      <c r="Y999" s="286">
        <v>3811.5</v>
      </c>
    </row>
    <row r="1000" spans="1:25">
      <c r="A1000" s="320">
        <v>31</v>
      </c>
      <c r="B1000" s="286">
        <v>3684.03</v>
      </c>
      <c r="C1000" s="286">
        <v>3683.76</v>
      </c>
      <c r="D1000" s="286">
        <v>3696.25</v>
      </c>
      <c r="E1000" s="286">
        <v>3688.75</v>
      </c>
      <c r="F1000" s="286">
        <v>3744.4</v>
      </c>
      <c r="G1000" s="286">
        <v>3811.17</v>
      </c>
      <c r="H1000" s="286">
        <v>3871.63</v>
      </c>
      <c r="I1000" s="286">
        <v>3875.34</v>
      </c>
      <c r="J1000" s="286">
        <v>3908.7</v>
      </c>
      <c r="K1000" s="286">
        <v>3917.33</v>
      </c>
      <c r="L1000" s="286">
        <v>3904.44</v>
      </c>
      <c r="M1000" s="286">
        <v>3901.99</v>
      </c>
      <c r="N1000" s="286">
        <v>3853.29</v>
      </c>
      <c r="O1000" s="286">
        <v>3855.93</v>
      </c>
      <c r="P1000" s="286">
        <v>3877.04</v>
      </c>
      <c r="Q1000" s="286">
        <v>3943.71</v>
      </c>
      <c r="R1000" s="286">
        <v>3963.83</v>
      </c>
      <c r="S1000" s="286">
        <v>3982.38</v>
      </c>
      <c r="T1000" s="286">
        <v>3942.44</v>
      </c>
      <c r="U1000" s="286">
        <v>3906.59</v>
      </c>
      <c r="V1000" s="286">
        <v>3873.38</v>
      </c>
      <c r="W1000" s="286">
        <v>3870.41</v>
      </c>
      <c r="X1000" s="286">
        <v>3738.55</v>
      </c>
      <c r="Y1000" s="286">
        <v>3721.07</v>
      </c>
    </row>
    <row r="1001" spans="1:25">
      <c r="A1001" s="310"/>
      <c r="B1001" s="310"/>
      <c r="C1001" s="310"/>
      <c r="D1001" s="310"/>
      <c r="E1001" s="310"/>
      <c r="F1001" s="310"/>
      <c r="G1001" s="310"/>
      <c r="H1001" s="310"/>
      <c r="I1001" s="310"/>
      <c r="J1001" s="310"/>
      <c r="K1001" s="310"/>
      <c r="L1001" s="310"/>
      <c r="M1001" s="310"/>
      <c r="N1001" s="310"/>
      <c r="O1001" s="310"/>
      <c r="P1001" s="310"/>
      <c r="Q1001" s="310"/>
      <c r="R1001" s="310"/>
      <c r="S1001" s="310"/>
      <c r="T1001" s="310"/>
      <c r="U1001" s="310"/>
      <c r="V1001" s="310"/>
      <c r="W1001" s="310"/>
      <c r="X1001" s="310"/>
      <c r="Y1001" s="310"/>
    </row>
    <row r="1002" spans="1:25" ht="32.25" customHeight="1">
      <c r="A1002" s="433" t="s">
        <v>218</v>
      </c>
      <c r="B1002" s="460" t="s">
        <v>346</v>
      </c>
      <c r="C1002" s="460"/>
      <c r="D1002" s="460"/>
      <c r="E1002" s="460"/>
      <c r="F1002" s="460"/>
      <c r="G1002" s="460"/>
      <c r="H1002" s="460"/>
      <c r="I1002" s="460"/>
      <c r="J1002" s="460"/>
      <c r="K1002" s="460"/>
      <c r="L1002" s="460"/>
      <c r="M1002" s="460"/>
      <c r="N1002" s="460"/>
      <c r="O1002" s="460"/>
      <c r="P1002" s="460"/>
      <c r="Q1002" s="460"/>
      <c r="R1002" s="460"/>
      <c r="S1002" s="460"/>
      <c r="T1002" s="460"/>
      <c r="U1002" s="460"/>
      <c r="V1002" s="460"/>
      <c r="W1002" s="460"/>
      <c r="X1002" s="460"/>
      <c r="Y1002" s="460"/>
    </row>
    <row r="1003" spans="1:25" ht="30">
      <c r="A1003" s="433"/>
      <c r="B1003" s="311" t="s">
        <v>1</v>
      </c>
      <c r="C1003" s="311" t="s">
        <v>2</v>
      </c>
      <c r="D1003" s="311" t="s">
        <v>3</v>
      </c>
      <c r="E1003" s="311" t="s">
        <v>4</v>
      </c>
      <c r="F1003" s="311" t="s">
        <v>5</v>
      </c>
      <c r="G1003" s="311" t="s">
        <v>6</v>
      </c>
      <c r="H1003" s="311" t="s">
        <v>7</v>
      </c>
      <c r="I1003" s="311" t="s">
        <v>8</v>
      </c>
      <c r="J1003" s="311" t="s">
        <v>9</v>
      </c>
      <c r="K1003" s="311" t="s">
        <v>10</v>
      </c>
      <c r="L1003" s="311" t="s">
        <v>11</v>
      </c>
      <c r="M1003" s="311" t="s">
        <v>12</v>
      </c>
      <c r="N1003" s="311" t="s">
        <v>13</v>
      </c>
      <c r="O1003" s="311" t="s">
        <v>14</v>
      </c>
      <c r="P1003" s="311" t="s">
        <v>15</v>
      </c>
      <c r="Q1003" s="311" t="s">
        <v>16</v>
      </c>
      <c r="R1003" s="311" t="s">
        <v>17</v>
      </c>
      <c r="S1003" s="311" t="s">
        <v>18</v>
      </c>
      <c r="T1003" s="311" t="s">
        <v>19</v>
      </c>
      <c r="U1003" s="311" t="s">
        <v>20</v>
      </c>
      <c r="V1003" s="311" t="s">
        <v>21</v>
      </c>
      <c r="W1003" s="311" t="s">
        <v>22</v>
      </c>
      <c r="X1003" s="311" t="s">
        <v>23</v>
      </c>
      <c r="Y1003" s="311" t="s">
        <v>24</v>
      </c>
    </row>
    <row r="1004" spans="1:25">
      <c r="A1004" s="320">
        <v>1</v>
      </c>
      <c r="B1004" s="286">
        <v>2883.93</v>
      </c>
      <c r="C1004" s="286">
        <v>2896</v>
      </c>
      <c r="D1004" s="286">
        <v>2907.01</v>
      </c>
      <c r="E1004" s="286">
        <v>2739.77</v>
      </c>
      <c r="F1004" s="286">
        <v>2728.19</v>
      </c>
      <c r="G1004" s="286">
        <v>2854.84</v>
      </c>
      <c r="H1004" s="286">
        <v>2928.77</v>
      </c>
      <c r="I1004" s="286">
        <v>2954.72</v>
      </c>
      <c r="J1004" s="286">
        <v>2998.23</v>
      </c>
      <c r="K1004" s="286">
        <v>2997.62</v>
      </c>
      <c r="L1004" s="286">
        <v>2993.21</v>
      </c>
      <c r="M1004" s="286">
        <v>2988.9</v>
      </c>
      <c r="N1004" s="286">
        <v>2988.39</v>
      </c>
      <c r="O1004" s="286">
        <v>2997.01</v>
      </c>
      <c r="P1004" s="286">
        <v>3006.91</v>
      </c>
      <c r="Q1004" s="286">
        <v>2993.9</v>
      </c>
      <c r="R1004" s="286">
        <v>3021.93</v>
      </c>
      <c r="S1004" s="286">
        <v>3004.33</v>
      </c>
      <c r="T1004" s="286">
        <v>3052.25</v>
      </c>
      <c r="U1004" s="286">
        <v>3097.12</v>
      </c>
      <c r="V1004" s="286">
        <v>3019.69</v>
      </c>
      <c r="W1004" s="286">
        <v>3000.88</v>
      </c>
      <c r="X1004" s="286">
        <v>2925.14</v>
      </c>
      <c r="Y1004" s="286">
        <v>2888.75</v>
      </c>
    </row>
    <row r="1005" spans="1:25">
      <c r="A1005" s="320">
        <v>2</v>
      </c>
      <c r="B1005" s="286">
        <v>2908.07</v>
      </c>
      <c r="C1005" s="286">
        <v>2951</v>
      </c>
      <c r="D1005" s="286">
        <v>2955.95</v>
      </c>
      <c r="E1005" s="286">
        <v>2889.35</v>
      </c>
      <c r="F1005" s="286">
        <v>2896.86</v>
      </c>
      <c r="G1005" s="286">
        <v>3024.91</v>
      </c>
      <c r="H1005" s="286">
        <v>3067.21</v>
      </c>
      <c r="I1005" s="286">
        <v>3076.28</v>
      </c>
      <c r="J1005" s="286">
        <v>3090.76</v>
      </c>
      <c r="K1005" s="286">
        <v>3090.77</v>
      </c>
      <c r="L1005" s="286">
        <v>3089.08</v>
      </c>
      <c r="M1005" s="286">
        <v>3076.55</v>
      </c>
      <c r="N1005" s="286">
        <v>3018.02</v>
      </c>
      <c r="O1005" s="286">
        <v>3002.01</v>
      </c>
      <c r="P1005" s="286">
        <v>2991.68</v>
      </c>
      <c r="Q1005" s="286">
        <v>3014.39</v>
      </c>
      <c r="R1005" s="286">
        <v>3014.27</v>
      </c>
      <c r="S1005" s="286">
        <v>3032.38</v>
      </c>
      <c r="T1005" s="286">
        <v>3151.52</v>
      </c>
      <c r="U1005" s="286">
        <v>3171.21</v>
      </c>
      <c r="V1005" s="286">
        <v>3053.4</v>
      </c>
      <c r="W1005" s="286">
        <v>3068.9</v>
      </c>
      <c r="X1005" s="286">
        <v>3012.76</v>
      </c>
      <c r="Y1005" s="286">
        <v>2874.15</v>
      </c>
    </row>
    <row r="1006" spans="1:25">
      <c r="A1006" s="320">
        <v>3</v>
      </c>
      <c r="B1006" s="286">
        <v>2743.38</v>
      </c>
      <c r="C1006" s="286">
        <v>2778.99</v>
      </c>
      <c r="D1006" s="286">
        <v>2925.78</v>
      </c>
      <c r="E1006" s="286">
        <v>2787.31</v>
      </c>
      <c r="F1006" s="286">
        <v>2786.56</v>
      </c>
      <c r="G1006" s="286">
        <v>2963.34</v>
      </c>
      <c r="H1006" s="286">
        <v>3010.67</v>
      </c>
      <c r="I1006" s="286">
        <v>2969.5</v>
      </c>
      <c r="J1006" s="286">
        <v>3003.16</v>
      </c>
      <c r="K1006" s="286">
        <v>2985.47</v>
      </c>
      <c r="L1006" s="286">
        <v>3032.7</v>
      </c>
      <c r="M1006" s="286">
        <v>2992.99</v>
      </c>
      <c r="N1006" s="286">
        <v>2988.92</v>
      </c>
      <c r="O1006" s="286">
        <v>2994.07</v>
      </c>
      <c r="P1006" s="286">
        <v>2970.31</v>
      </c>
      <c r="Q1006" s="286">
        <v>2993.55</v>
      </c>
      <c r="R1006" s="286">
        <v>3003.54</v>
      </c>
      <c r="S1006" s="286">
        <v>3032.04</v>
      </c>
      <c r="T1006" s="286">
        <v>3094.37</v>
      </c>
      <c r="U1006" s="286">
        <v>3072.19</v>
      </c>
      <c r="V1006" s="286">
        <v>3008.66</v>
      </c>
      <c r="W1006" s="286">
        <v>2980.37</v>
      </c>
      <c r="X1006" s="286">
        <v>2897.87</v>
      </c>
      <c r="Y1006" s="286">
        <v>2801.76</v>
      </c>
    </row>
    <row r="1007" spans="1:25">
      <c r="A1007" s="320">
        <v>4</v>
      </c>
      <c r="B1007" s="286">
        <v>2739.58</v>
      </c>
      <c r="C1007" s="286">
        <v>2774.21</v>
      </c>
      <c r="D1007" s="286">
        <v>2976.32</v>
      </c>
      <c r="E1007" s="286">
        <v>2774.36</v>
      </c>
      <c r="F1007" s="286">
        <v>2801.66</v>
      </c>
      <c r="G1007" s="286">
        <v>2935.08</v>
      </c>
      <c r="H1007" s="286">
        <v>2991.22</v>
      </c>
      <c r="I1007" s="286">
        <v>3076.54</v>
      </c>
      <c r="J1007" s="286">
        <v>3167.97</v>
      </c>
      <c r="K1007" s="286">
        <v>3085.04</v>
      </c>
      <c r="L1007" s="286">
        <v>3080.18</v>
      </c>
      <c r="M1007" s="286">
        <v>3045.71</v>
      </c>
      <c r="N1007" s="286">
        <v>3130.18</v>
      </c>
      <c r="O1007" s="286">
        <v>3116.53</v>
      </c>
      <c r="P1007" s="286">
        <v>3143.98</v>
      </c>
      <c r="Q1007" s="286">
        <v>3173.79</v>
      </c>
      <c r="R1007" s="286">
        <v>3171.99</v>
      </c>
      <c r="S1007" s="286">
        <v>3180.24</v>
      </c>
      <c r="T1007" s="286">
        <v>3220.8</v>
      </c>
      <c r="U1007" s="286">
        <v>3243.39</v>
      </c>
      <c r="V1007" s="286">
        <v>3160.03</v>
      </c>
      <c r="W1007" s="286">
        <v>3039.62</v>
      </c>
      <c r="X1007" s="286">
        <v>2938.89</v>
      </c>
      <c r="Y1007" s="286">
        <v>2844.74</v>
      </c>
    </row>
    <row r="1008" spans="1:25">
      <c r="A1008" s="320">
        <v>5</v>
      </c>
      <c r="B1008" s="286">
        <v>2807.61</v>
      </c>
      <c r="C1008" s="286">
        <v>2785.86</v>
      </c>
      <c r="D1008" s="286">
        <v>3028.58</v>
      </c>
      <c r="E1008" s="286">
        <v>2891.03</v>
      </c>
      <c r="F1008" s="286">
        <v>2873.6</v>
      </c>
      <c r="G1008" s="286">
        <v>3008.93</v>
      </c>
      <c r="H1008" s="286">
        <v>3042.15</v>
      </c>
      <c r="I1008" s="286">
        <v>3026.62</v>
      </c>
      <c r="J1008" s="286">
        <v>3056.27</v>
      </c>
      <c r="K1008" s="286">
        <v>3056.37</v>
      </c>
      <c r="L1008" s="286">
        <v>3043.24</v>
      </c>
      <c r="M1008" s="286">
        <v>3092.65</v>
      </c>
      <c r="N1008" s="286">
        <v>2966.72</v>
      </c>
      <c r="O1008" s="286">
        <v>2930.85</v>
      </c>
      <c r="P1008" s="286">
        <v>3097.46</v>
      </c>
      <c r="Q1008" s="286">
        <v>2910.28</v>
      </c>
      <c r="R1008" s="286">
        <v>2964.67</v>
      </c>
      <c r="S1008" s="286">
        <v>3013.94</v>
      </c>
      <c r="T1008" s="286">
        <v>3167.65</v>
      </c>
      <c r="U1008" s="286">
        <v>3155.83</v>
      </c>
      <c r="V1008" s="286">
        <v>3070.32</v>
      </c>
      <c r="W1008" s="286">
        <v>3035.61</v>
      </c>
      <c r="X1008" s="286">
        <v>2988.22</v>
      </c>
      <c r="Y1008" s="286">
        <v>2907.54</v>
      </c>
    </row>
    <row r="1009" spans="1:25">
      <c r="A1009" s="320">
        <v>6</v>
      </c>
      <c r="B1009" s="286">
        <v>2880.6</v>
      </c>
      <c r="C1009" s="286">
        <v>2880.19</v>
      </c>
      <c r="D1009" s="286">
        <v>2897.06</v>
      </c>
      <c r="E1009" s="286">
        <v>2866.69</v>
      </c>
      <c r="F1009" s="286">
        <v>2856.02</v>
      </c>
      <c r="G1009" s="286">
        <v>2902.45</v>
      </c>
      <c r="H1009" s="286">
        <v>2986.29</v>
      </c>
      <c r="I1009" s="286">
        <v>2981.12</v>
      </c>
      <c r="J1009" s="286">
        <v>3004.36</v>
      </c>
      <c r="K1009" s="286">
        <v>2998.13</v>
      </c>
      <c r="L1009" s="286">
        <v>2991.14</v>
      </c>
      <c r="M1009" s="286">
        <v>2990.74</v>
      </c>
      <c r="N1009" s="286">
        <v>2959.78</v>
      </c>
      <c r="O1009" s="286">
        <v>2962.96</v>
      </c>
      <c r="P1009" s="286">
        <v>2975.94</v>
      </c>
      <c r="Q1009" s="286">
        <v>3001.35</v>
      </c>
      <c r="R1009" s="286">
        <v>2982.24</v>
      </c>
      <c r="S1009" s="286">
        <v>2997.84</v>
      </c>
      <c r="T1009" s="286">
        <v>3042.48</v>
      </c>
      <c r="U1009" s="286">
        <v>3091.81</v>
      </c>
      <c r="V1009" s="286">
        <v>3007.03</v>
      </c>
      <c r="W1009" s="286">
        <v>2950.38</v>
      </c>
      <c r="X1009" s="286">
        <v>2883.86</v>
      </c>
      <c r="Y1009" s="286">
        <v>2879.11</v>
      </c>
    </row>
    <row r="1010" spans="1:25">
      <c r="A1010" s="320">
        <v>7</v>
      </c>
      <c r="B1010" s="286">
        <v>2748.14</v>
      </c>
      <c r="C1010" s="286">
        <v>2770.04</v>
      </c>
      <c r="D1010" s="286">
        <v>2839.37</v>
      </c>
      <c r="E1010" s="286">
        <v>2882.51</v>
      </c>
      <c r="F1010" s="286">
        <v>2874.8</v>
      </c>
      <c r="G1010" s="286">
        <v>3039.74</v>
      </c>
      <c r="H1010" s="286">
        <v>3092.87</v>
      </c>
      <c r="I1010" s="286">
        <v>3109.19</v>
      </c>
      <c r="J1010" s="286">
        <v>3115.29</v>
      </c>
      <c r="K1010" s="286">
        <v>3109</v>
      </c>
      <c r="L1010" s="286">
        <v>3093.25</v>
      </c>
      <c r="M1010" s="286">
        <v>3092.16</v>
      </c>
      <c r="N1010" s="286">
        <v>3070.69</v>
      </c>
      <c r="O1010" s="286">
        <v>3070.53</v>
      </c>
      <c r="P1010" s="286">
        <v>3069.3</v>
      </c>
      <c r="Q1010" s="286">
        <v>3068.57</v>
      </c>
      <c r="R1010" s="286">
        <v>3067.86</v>
      </c>
      <c r="S1010" s="286">
        <v>3075.8</v>
      </c>
      <c r="T1010" s="286">
        <v>3170.98</v>
      </c>
      <c r="U1010" s="286">
        <v>3098.2</v>
      </c>
      <c r="V1010" s="286">
        <v>3040.01</v>
      </c>
      <c r="W1010" s="286">
        <v>2999.08</v>
      </c>
      <c r="X1010" s="286">
        <v>2678.75</v>
      </c>
      <c r="Y1010" s="286">
        <v>2675.43</v>
      </c>
    </row>
    <row r="1011" spans="1:25">
      <c r="A1011" s="320">
        <v>8</v>
      </c>
      <c r="B1011" s="286">
        <v>2692.42</v>
      </c>
      <c r="C1011" s="286">
        <v>2697.32</v>
      </c>
      <c r="D1011" s="286">
        <v>2744.62</v>
      </c>
      <c r="E1011" s="286">
        <v>2804.73</v>
      </c>
      <c r="F1011" s="286">
        <v>2840.51</v>
      </c>
      <c r="G1011" s="286">
        <v>2934.79</v>
      </c>
      <c r="H1011" s="286">
        <v>2976.49</v>
      </c>
      <c r="I1011" s="286">
        <v>3035.27</v>
      </c>
      <c r="J1011" s="286">
        <v>3043.15</v>
      </c>
      <c r="K1011" s="286">
        <v>3036.91</v>
      </c>
      <c r="L1011" s="286">
        <v>3026.23</v>
      </c>
      <c r="M1011" s="286">
        <v>3018.7</v>
      </c>
      <c r="N1011" s="286">
        <v>3013.5</v>
      </c>
      <c r="O1011" s="286">
        <v>3004.13</v>
      </c>
      <c r="P1011" s="286">
        <v>3034.6</v>
      </c>
      <c r="Q1011" s="286">
        <v>3002.43</v>
      </c>
      <c r="R1011" s="286">
        <v>3047.57</v>
      </c>
      <c r="S1011" s="286">
        <v>3011.71</v>
      </c>
      <c r="T1011" s="286">
        <v>3088.31</v>
      </c>
      <c r="U1011" s="286">
        <v>3047.27</v>
      </c>
      <c r="V1011" s="286">
        <v>3002.14</v>
      </c>
      <c r="W1011" s="286">
        <v>2928.3</v>
      </c>
      <c r="X1011" s="286">
        <v>2678.64</v>
      </c>
      <c r="Y1011" s="286">
        <v>2649.14</v>
      </c>
    </row>
    <row r="1012" spans="1:25">
      <c r="A1012" s="320">
        <v>9</v>
      </c>
      <c r="B1012" s="286">
        <v>2687.76</v>
      </c>
      <c r="C1012" s="286">
        <v>2680.73</v>
      </c>
      <c r="D1012" s="286">
        <v>2705.09</v>
      </c>
      <c r="E1012" s="286">
        <v>2771.26</v>
      </c>
      <c r="F1012" s="286">
        <v>2846.01</v>
      </c>
      <c r="G1012" s="286">
        <v>2931.03</v>
      </c>
      <c r="H1012" s="286">
        <v>2893.69</v>
      </c>
      <c r="I1012" s="286">
        <v>2935</v>
      </c>
      <c r="J1012" s="286">
        <v>2934.43</v>
      </c>
      <c r="K1012" s="286">
        <v>2933.5</v>
      </c>
      <c r="L1012" s="286">
        <v>2932.73</v>
      </c>
      <c r="M1012" s="286">
        <v>2932.28</v>
      </c>
      <c r="N1012" s="286">
        <v>2932.69</v>
      </c>
      <c r="O1012" s="286">
        <v>2933.28</v>
      </c>
      <c r="P1012" s="286">
        <v>2934.16</v>
      </c>
      <c r="Q1012" s="286">
        <v>2934.44</v>
      </c>
      <c r="R1012" s="286">
        <v>3056.75</v>
      </c>
      <c r="S1012" s="286">
        <v>3162.14</v>
      </c>
      <c r="T1012" s="286">
        <v>3147.22</v>
      </c>
      <c r="U1012" s="286">
        <v>3079.85</v>
      </c>
      <c r="V1012" s="286">
        <v>3016.84</v>
      </c>
      <c r="W1012" s="286">
        <v>2937.72</v>
      </c>
      <c r="X1012" s="286">
        <v>2773.23</v>
      </c>
      <c r="Y1012" s="286">
        <v>2678.26</v>
      </c>
    </row>
    <row r="1013" spans="1:25">
      <c r="A1013" s="320">
        <v>10</v>
      </c>
      <c r="B1013" s="286">
        <v>2824.9</v>
      </c>
      <c r="C1013" s="286">
        <v>2614.2199999999998</v>
      </c>
      <c r="D1013" s="286">
        <v>2669.97</v>
      </c>
      <c r="E1013" s="286">
        <v>2824.57</v>
      </c>
      <c r="F1013" s="286">
        <v>2821.33</v>
      </c>
      <c r="G1013" s="286">
        <v>2954.83</v>
      </c>
      <c r="H1013" s="286">
        <v>2836.12</v>
      </c>
      <c r="I1013" s="286">
        <v>2841.27</v>
      </c>
      <c r="J1013" s="286">
        <v>2853.33</v>
      </c>
      <c r="K1013" s="286">
        <v>2838.46</v>
      </c>
      <c r="L1013" s="286">
        <v>2835.29</v>
      </c>
      <c r="M1013" s="286">
        <v>2835.31</v>
      </c>
      <c r="N1013" s="286">
        <v>2833.91</v>
      </c>
      <c r="O1013" s="286">
        <v>2834.16</v>
      </c>
      <c r="P1013" s="286">
        <v>2834.99</v>
      </c>
      <c r="Q1013" s="286">
        <v>2842.62</v>
      </c>
      <c r="R1013" s="286">
        <v>3095.64</v>
      </c>
      <c r="S1013" s="286">
        <v>3221.05</v>
      </c>
      <c r="T1013" s="286">
        <v>3115.22</v>
      </c>
      <c r="U1013" s="286">
        <v>3049.68</v>
      </c>
      <c r="V1013" s="286">
        <v>2763.17</v>
      </c>
      <c r="W1013" s="286">
        <v>2594.1</v>
      </c>
      <c r="X1013" s="286">
        <v>2446.36</v>
      </c>
      <c r="Y1013" s="286">
        <v>2535.27</v>
      </c>
    </row>
    <row r="1014" spans="1:25">
      <c r="A1014" s="320">
        <v>11</v>
      </c>
      <c r="B1014" s="286">
        <v>2582.08</v>
      </c>
      <c r="C1014" s="286">
        <v>2562.7800000000002</v>
      </c>
      <c r="D1014" s="286">
        <v>2660.76</v>
      </c>
      <c r="E1014" s="286">
        <v>2803.3</v>
      </c>
      <c r="F1014" s="286">
        <v>2806.1</v>
      </c>
      <c r="G1014" s="286">
        <v>2841.95</v>
      </c>
      <c r="H1014" s="286">
        <v>2811.76</v>
      </c>
      <c r="I1014" s="286">
        <v>2809.27</v>
      </c>
      <c r="J1014" s="286">
        <v>2819.06</v>
      </c>
      <c r="K1014" s="286">
        <v>2823.84</v>
      </c>
      <c r="L1014" s="286">
        <v>2821.14</v>
      </c>
      <c r="M1014" s="286">
        <v>2812.47</v>
      </c>
      <c r="N1014" s="286">
        <v>2809.9</v>
      </c>
      <c r="O1014" s="286">
        <v>2810.46</v>
      </c>
      <c r="P1014" s="286">
        <v>2808.24</v>
      </c>
      <c r="Q1014" s="286">
        <v>2839.89</v>
      </c>
      <c r="R1014" s="286">
        <v>2961.36</v>
      </c>
      <c r="S1014" s="286">
        <v>3084.38</v>
      </c>
      <c r="T1014" s="286">
        <v>3015.48</v>
      </c>
      <c r="U1014" s="286">
        <v>2905.16</v>
      </c>
      <c r="V1014" s="286">
        <v>2834.97</v>
      </c>
      <c r="W1014" s="286">
        <v>2634.79</v>
      </c>
      <c r="X1014" s="286">
        <v>2613.6</v>
      </c>
      <c r="Y1014" s="286">
        <v>2604.52</v>
      </c>
    </row>
    <row r="1015" spans="1:25">
      <c r="A1015" s="320">
        <v>12</v>
      </c>
      <c r="B1015" s="286">
        <v>2839.05</v>
      </c>
      <c r="C1015" s="286">
        <v>2895.17</v>
      </c>
      <c r="D1015" s="286">
        <v>2867.61</v>
      </c>
      <c r="E1015" s="286">
        <v>2814.89</v>
      </c>
      <c r="F1015" s="286">
        <v>2807.78</v>
      </c>
      <c r="G1015" s="286">
        <v>2810.99</v>
      </c>
      <c r="H1015" s="286">
        <v>2811.54</v>
      </c>
      <c r="I1015" s="286">
        <v>2845.26</v>
      </c>
      <c r="J1015" s="286">
        <v>2847.44</v>
      </c>
      <c r="K1015" s="286">
        <v>2914.55</v>
      </c>
      <c r="L1015" s="286">
        <v>2902.05</v>
      </c>
      <c r="M1015" s="286">
        <v>2893.27</v>
      </c>
      <c r="N1015" s="286">
        <v>2865.73</v>
      </c>
      <c r="O1015" s="286">
        <v>2847.71</v>
      </c>
      <c r="P1015" s="286">
        <v>2838.36</v>
      </c>
      <c r="Q1015" s="286">
        <v>2887.74</v>
      </c>
      <c r="R1015" s="286">
        <v>2873.41</v>
      </c>
      <c r="S1015" s="286">
        <v>2979.09</v>
      </c>
      <c r="T1015" s="286">
        <v>3039.58</v>
      </c>
      <c r="U1015" s="286">
        <v>3088.58</v>
      </c>
      <c r="V1015" s="286">
        <v>2994.98</v>
      </c>
      <c r="W1015" s="286">
        <v>2918.27</v>
      </c>
      <c r="X1015" s="286">
        <v>2896.14</v>
      </c>
      <c r="Y1015" s="286">
        <v>2887.06</v>
      </c>
    </row>
    <row r="1016" spans="1:25">
      <c r="A1016" s="320">
        <v>13</v>
      </c>
      <c r="B1016" s="286">
        <v>2895.94</v>
      </c>
      <c r="C1016" s="286">
        <v>2888.71</v>
      </c>
      <c r="D1016" s="286">
        <v>2840.98</v>
      </c>
      <c r="E1016" s="286">
        <v>2779.82</v>
      </c>
      <c r="F1016" s="286">
        <v>2757.11</v>
      </c>
      <c r="G1016" s="286">
        <v>2831.44</v>
      </c>
      <c r="H1016" s="286">
        <v>2862.58</v>
      </c>
      <c r="I1016" s="286">
        <v>2853.31</v>
      </c>
      <c r="J1016" s="286">
        <v>2862.39</v>
      </c>
      <c r="K1016" s="286">
        <v>2855.01</v>
      </c>
      <c r="L1016" s="286">
        <v>2838.85</v>
      </c>
      <c r="M1016" s="286">
        <v>2819.64</v>
      </c>
      <c r="N1016" s="286">
        <v>2800.81</v>
      </c>
      <c r="O1016" s="286">
        <v>2801.82</v>
      </c>
      <c r="P1016" s="286">
        <v>2807.22</v>
      </c>
      <c r="Q1016" s="286">
        <v>2831.22</v>
      </c>
      <c r="R1016" s="286">
        <v>2828.06</v>
      </c>
      <c r="S1016" s="286">
        <v>2930.78</v>
      </c>
      <c r="T1016" s="286">
        <v>2987.56</v>
      </c>
      <c r="U1016" s="286">
        <v>3028.81</v>
      </c>
      <c r="V1016" s="286">
        <v>2978.32</v>
      </c>
      <c r="W1016" s="286">
        <v>2947.51</v>
      </c>
      <c r="X1016" s="286">
        <v>2869.26</v>
      </c>
      <c r="Y1016" s="286">
        <v>2852.4</v>
      </c>
    </row>
    <row r="1017" spans="1:25">
      <c r="A1017" s="320">
        <v>14</v>
      </c>
      <c r="B1017" s="286">
        <v>2932.8</v>
      </c>
      <c r="C1017" s="286">
        <v>2901.82</v>
      </c>
      <c r="D1017" s="286">
        <v>2765.71</v>
      </c>
      <c r="E1017" s="286">
        <v>2671.21</v>
      </c>
      <c r="F1017" s="286">
        <v>2673.23</v>
      </c>
      <c r="G1017" s="286">
        <v>2797.65</v>
      </c>
      <c r="H1017" s="286">
        <v>2817.27</v>
      </c>
      <c r="I1017" s="286">
        <v>2867.32</v>
      </c>
      <c r="J1017" s="286">
        <v>2850.31</v>
      </c>
      <c r="K1017" s="286">
        <v>2846.83</v>
      </c>
      <c r="L1017" s="286">
        <v>2836.38</v>
      </c>
      <c r="M1017" s="286">
        <v>2823.69</v>
      </c>
      <c r="N1017" s="286">
        <v>2859.76</v>
      </c>
      <c r="O1017" s="286">
        <v>2830.23</v>
      </c>
      <c r="P1017" s="286">
        <v>2831.37</v>
      </c>
      <c r="Q1017" s="286">
        <v>2829.82</v>
      </c>
      <c r="R1017" s="286">
        <v>2866.75</v>
      </c>
      <c r="S1017" s="286">
        <v>2942.51</v>
      </c>
      <c r="T1017" s="286">
        <v>3002.69</v>
      </c>
      <c r="U1017" s="286">
        <v>3009.04</v>
      </c>
      <c r="V1017" s="286">
        <v>2984.94</v>
      </c>
      <c r="W1017" s="286">
        <v>2973.08</v>
      </c>
      <c r="X1017" s="286">
        <v>2936.51</v>
      </c>
      <c r="Y1017" s="286">
        <v>2914.71</v>
      </c>
    </row>
    <row r="1018" spans="1:25">
      <c r="A1018" s="320">
        <v>15</v>
      </c>
      <c r="B1018" s="286">
        <v>3014.28</v>
      </c>
      <c r="C1018" s="286">
        <v>2891.21</v>
      </c>
      <c r="D1018" s="286">
        <v>2737.02</v>
      </c>
      <c r="E1018" s="286">
        <v>2624.3</v>
      </c>
      <c r="F1018" s="286">
        <v>2617.52</v>
      </c>
      <c r="G1018" s="286">
        <v>2647.48</v>
      </c>
      <c r="H1018" s="286">
        <v>2750.86</v>
      </c>
      <c r="I1018" s="286">
        <v>2931.63</v>
      </c>
      <c r="J1018" s="286">
        <v>2957.73</v>
      </c>
      <c r="K1018" s="286">
        <v>2958.29</v>
      </c>
      <c r="L1018" s="286">
        <v>2960.71</v>
      </c>
      <c r="M1018" s="286">
        <v>2952.86</v>
      </c>
      <c r="N1018" s="286">
        <v>2965.92</v>
      </c>
      <c r="O1018" s="286">
        <v>2981.31</v>
      </c>
      <c r="P1018" s="286">
        <v>2995.89</v>
      </c>
      <c r="Q1018" s="286">
        <v>3027.53</v>
      </c>
      <c r="R1018" s="286">
        <v>3055.71</v>
      </c>
      <c r="S1018" s="286">
        <v>3135.97</v>
      </c>
      <c r="T1018" s="286">
        <v>3202.16</v>
      </c>
      <c r="U1018" s="286">
        <v>3263.56</v>
      </c>
      <c r="V1018" s="286">
        <v>3183.1</v>
      </c>
      <c r="W1018" s="286">
        <v>3117.58</v>
      </c>
      <c r="X1018" s="286">
        <v>3101.59</v>
      </c>
      <c r="Y1018" s="286">
        <v>3056.59</v>
      </c>
    </row>
    <row r="1019" spans="1:25">
      <c r="A1019" s="320">
        <v>16</v>
      </c>
      <c r="B1019" s="286">
        <v>2952.5</v>
      </c>
      <c r="C1019" s="286">
        <v>2939.8</v>
      </c>
      <c r="D1019" s="286">
        <v>2844</v>
      </c>
      <c r="E1019" s="286">
        <v>2760.15</v>
      </c>
      <c r="F1019" s="286">
        <v>2705.78</v>
      </c>
      <c r="G1019" s="286">
        <v>2847.01</v>
      </c>
      <c r="H1019" s="286">
        <v>2898.75</v>
      </c>
      <c r="I1019" s="286">
        <v>2898.34</v>
      </c>
      <c r="J1019" s="286">
        <v>2914.77</v>
      </c>
      <c r="K1019" s="286">
        <v>2903.19</v>
      </c>
      <c r="L1019" s="286">
        <v>2899.51</v>
      </c>
      <c r="M1019" s="286">
        <v>2884.89</v>
      </c>
      <c r="N1019" s="286">
        <v>2842.68</v>
      </c>
      <c r="O1019" s="286">
        <v>2843.95</v>
      </c>
      <c r="P1019" s="286">
        <v>2850.06</v>
      </c>
      <c r="Q1019" s="286">
        <v>2870.87</v>
      </c>
      <c r="R1019" s="286">
        <v>2831.63</v>
      </c>
      <c r="S1019" s="286">
        <v>2962.66</v>
      </c>
      <c r="T1019" s="286">
        <v>3007.07</v>
      </c>
      <c r="U1019" s="286">
        <v>3050.52</v>
      </c>
      <c r="V1019" s="286">
        <v>3001.76</v>
      </c>
      <c r="W1019" s="286">
        <v>2952.69</v>
      </c>
      <c r="X1019" s="286">
        <v>2895.64</v>
      </c>
      <c r="Y1019" s="286">
        <v>2879.29</v>
      </c>
    </row>
    <row r="1020" spans="1:25">
      <c r="A1020" s="320">
        <v>17</v>
      </c>
      <c r="B1020" s="286">
        <v>2968.03</v>
      </c>
      <c r="C1020" s="286">
        <v>2965.31</v>
      </c>
      <c r="D1020" s="286">
        <v>2939.28</v>
      </c>
      <c r="E1020" s="286">
        <v>2865.25</v>
      </c>
      <c r="F1020" s="286">
        <v>2802.64</v>
      </c>
      <c r="G1020" s="286">
        <v>2947.86</v>
      </c>
      <c r="H1020" s="286">
        <v>2961.9</v>
      </c>
      <c r="I1020" s="286">
        <v>2975.84</v>
      </c>
      <c r="J1020" s="286">
        <v>2995.82</v>
      </c>
      <c r="K1020" s="286">
        <v>3001.03</v>
      </c>
      <c r="L1020" s="286">
        <v>2983.83</v>
      </c>
      <c r="M1020" s="286">
        <v>2963.32</v>
      </c>
      <c r="N1020" s="286">
        <v>2967.11</v>
      </c>
      <c r="O1020" s="286">
        <v>2964.88</v>
      </c>
      <c r="P1020" s="286">
        <v>2967.77</v>
      </c>
      <c r="Q1020" s="286">
        <v>2987.65</v>
      </c>
      <c r="R1020" s="286">
        <v>3017.4</v>
      </c>
      <c r="S1020" s="286">
        <v>3107.07</v>
      </c>
      <c r="T1020" s="286">
        <v>3174.4</v>
      </c>
      <c r="U1020" s="286">
        <v>3249.27</v>
      </c>
      <c r="V1020" s="286">
        <v>3072.01</v>
      </c>
      <c r="W1020" s="286">
        <v>3070.55</v>
      </c>
      <c r="X1020" s="286">
        <v>3062.82</v>
      </c>
      <c r="Y1020" s="286">
        <v>3026.29</v>
      </c>
    </row>
    <row r="1021" spans="1:25">
      <c r="A1021" s="320">
        <v>18</v>
      </c>
      <c r="B1021" s="286">
        <v>3004.45</v>
      </c>
      <c r="C1021" s="286">
        <v>2989.54</v>
      </c>
      <c r="D1021" s="286">
        <v>2932.55</v>
      </c>
      <c r="E1021" s="286">
        <v>2908.43</v>
      </c>
      <c r="F1021" s="286">
        <v>2912.5</v>
      </c>
      <c r="G1021" s="286">
        <v>2961.4</v>
      </c>
      <c r="H1021" s="286">
        <v>2974.12</v>
      </c>
      <c r="I1021" s="286">
        <v>2986.81</v>
      </c>
      <c r="J1021" s="286">
        <v>3015.9</v>
      </c>
      <c r="K1021" s="286">
        <v>3014.52</v>
      </c>
      <c r="L1021" s="286">
        <v>3002.47</v>
      </c>
      <c r="M1021" s="286">
        <v>2996.21</v>
      </c>
      <c r="N1021" s="286">
        <v>2971.95</v>
      </c>
      <c r="O1021" s="286">
        <v>2974.8</v>
      </c>
      <c r="P1021" s="286">
        <v>2974.32</v>
      </c>
      <c r="Q1021" s="286">
        <v>3005.18</v>
      </c>
      <c r="R1021" s="286">
        <v>3014.63</v>
      </c>
      <c r="S1021" s="286">
        <v>3125.32</v>
      </c>
      <c r="T1021" s="286">
        <v>3168.3</v>
      </c>
      <c r="U1021" s="286">
        <v>3095.57</v>
      </c>
      <c r="V1021" s="286">
        <v>3108.32</v>
      </c>
      <c r="W1021" s="286">
        <v>3079.55</v>
      </c>
      <c r="X1021" s="286">
        <v>3003.24</v>
      </c>
      <c r="Y1021" s="286">
        <v>2969.24</v>
      </c>
    </row>
    <row r="1022" spans="1:25">
      <c r="A1022" s="320">
        <v>19</v>
      </c>
      <c r="B1022" s="286">
        <v>2943.72</v>
      </c>
      <c r="C1022" s="286">
        <v>2931.7</v>
      </c>
      <c r="D1022" s="286">
        <v>2895.53</v>
      </c>
      <c r="E1022" s="286">
        <v>2852.93</v>
      </c>
      <c r="F1022" s="286">
        <v>2831.22</v>
      </c>
      <c r="G1022" s="286">
        <v>2887.14</v>
      </c>
      <c r="H1022" s="286">
        <v>2941.32</v>
      </c>
      <c r="I1022" s="286">
        <v>2926.8</v>
      </c>
      <c r="J1022" s="286">
        <v>2946</v>
      </c>
      <c r="K1022" s="286">
        <v>2943.13</v>
      </c>
      <c r="L1022" s="286">
        <v>2950.46</v>
      </c>
      <c r="M1022" s="286">
        <v>2944.55</v>
      </c>
      <c r="N1022" s="286">
        <v>2896.15</v>
      </c>
      <c r="O1022" s="286">
        <v>2894.51</v>
      </c>
      <c r="P1022" s="286">
        <v>2906.54</v>
      </c>
      <c r="Q1022" s="286">
        <v>2943.74</v>
      </c>
      <c r="R1022" s="286">
        <v>2957.47</v>
      </c>
      <c r="S1022" s="286">
        <v>3064.93</v>
      </c>
      <c r="T1022" s="286">
        <v>3114.48</v>
      </c>
      <c r="U1022" s="286">
        <v>3059.13</v>
      </c>
      <c r="V1022" s="286">
        <v>3080.11</v>
      </c>
      <c r="W1022" s="286">
        <v>2989.62</v>
      </c>
      <c r="X1022" s="286">
        <v>2873.98</v>
      </c>
      <c r="Y1022" s="286">
        <v>2873.27</v>
      </c>
    </row>
    <row r="1023" spans="1:25">
      <c r="A1023" s="320">
        <v>20</v>
      </c>
      <c r="B1023" s="286">
        <v>2879.3</v>
      </c>
      <c r="C1023" s="286">
        <v>2881.94</v>
      </c>
      <c r="D1023" s="286">
        <v>2846.45</v>
      </c>
      <c r="E1023" s="286">
        <v>2803.29</v>
      </c>
      <c r="F1023" s="286">
        <v>2745.47</v>
      </c>
      <c r="G1023" s="286">
        <v>2821.08</v>
      </c>
      <c r="H1023" s="286">
        <v>2898.86</v>
      </c>
      <c r="I1023" s="286">
        <v>2884.92</v>
      </c>
      <c r="J1023" s="286">
        <v>2897.25</v>
      </c>
      <c r="K1023" s="286">
        <v>2896.74</v>
      </c>
      <c r="L1023" s="286">
        <v>2884.67</v>
      </c>
      <c r="M1023" s="286">
        <v>2879.02</v>
      </c>
      <c r="N1023" s="286">
        <v>2853.85</v>
      </c>
      <c r="O1023" s="286">
        <v>2846.99</v>
      </c>
      <c r="P1023" s="286">
        <v>2855.67</v>
      </c>
      <c r="Q1023" s="286">
        <v>2878.13</v>
      </c>
      <c r="R1023" s="286">
        <v>2890.89</v>
      </c>
      <c r="S1023" s="286">
        <v>2977.03</v>
      </c>
      <c r="T1023" s="286">
        <v>3043.01</v>
      </c>
      <c r="U1023" s="286">
        <v>2994.12</v>
      </c>
      <c r="V1023" s="286">
        <v>3013.26</v>
      </c>
      <c r="W1023" s="286">
        <v>2975.8</v>
      </c>
      <c r="X1023" s="286">
        <v>2898.74</v>
      </c>
      <c r="Y1023" s="286">
        <v>2899.97</v>
      </c>
    </row>
    <row r="1024" spans="1:25">
      <c r="A1024" s="320">
        <v>21</v>
      </c>
      <c r="B1024" s="286">
        <v>3058.35</v>
      </c>
      <c r="C1024" s="286">
        <v>3057.27</v>
      </c>
      <c r="D1024" s="286">
        <v>2953.82</v>
      </c>
      <c r="E1024" s="286">
        <v>2871.09</v>
      </c>
      <c r="F1024" s="286">
        <v>2848.69</v>
      </c>
      <c r="G1024" s="286">
        <v>2950.44</v>
      </c>
      <c r="H1024" s="286">
        <v>2991.88</v>
      </c>
      <c r="I1024" s="286">
        <v>3022.41</v>
      </c>
      <c r="J1024" s="286">
        <v>3020.98</v>
      </c>
      <c r="K1024" s="286">
        <v>3069.46</v>
      </c>
      <c r="L1024" s="286">
        <v>3117.39</v>
      </c>
      <c r="M1024" s="286">
        <v>3133.4</v>
      </c>
      <c r="N1024" s="286">
        <v>3123.59</v>
      </c>
      <c r="O1024" s="286">
        <v>3108.18</v>
      </c>
      <c r="P1024" s="286">
        <v>3112.71</v>
      </c>
      <c r="Q1024" s="286">
        <v>3112.93</v>
      </c>
      <c r="R1024" s="286">
        <v>3123.82</v>
      </c>
      <c r="S1024" s="286">
        <v>3110.43</v>
      </c>
      <c r="T1024" s="286">
        <v>3179.16</v>
      </c>
      <c r="U1024" s="286">
        <v>3237.17</v>
      </c>
      <c r="V1024" s="286">
        <v>3263.4</v>
      </c>
      <c r="W1024" s="286">
        <v>3219.87</v>
      </c>
      <c r="X1024" s="286">
        <v>3131.89</v>
      </c>
      <c r="Y1024" s="286">
        <v>3071.69</v>
      </c>
    </row>
    <row r="1025" spans="1:25">
      <c r="A1025" s="320">
        <v>22</v>
      </c>
      <c r="B1025" s="286">
        <v>3110.84</v>
      </c>
      <c r="C1025" s="286">
        <v>3094.26</v>
      </c>
      <c r="D1025" s="286">
        <v>2942.13</v>
      </c>
      <c r="E1025" s="286">
        <v>2805.29</v>
      </c>
      <c r="F1025" s="286">
        <v>2771.07</v>
      </c>
      <c r="G1025" s="286">
        <v>2906.13</v>
      </c>
      <c r="H1025" s="286">
        <v>3010.56</v>
      </c>
      <c r="I1025" s="286">
        <v>3102.09</v>
      </c>
      <c r="J1025" s="286">
        <v>3102.26</v>
      </c>
      <c r="K1025" s="286">
        <v>3100.64</v>
      </c>
      <c r="L1025" s="286">
        <v>3098.86</v>
      </c>
      <c r="M1025" s="286">
        <v>3100.01</v>
      </c>
      <c r="N1025" s="286">
        <v>3101.26</v>
      </c>
      <c r="O1025" s="286">
        <v>3103.57</v>
      </c>
      <c r="P1025" s="286">
        <v>3120.42</v>
      </c>
      <c r="Q1025" s="286">
        <v>3146.59</v>
      </c>
      <c r="R1025" s="286">
        <v>3188.99</v>
      </c>
      <c r="S1025" s="286">
        <v>3143.62</v>
      </c>
      <c r="T1025" s="286">
        <v>3212.98</v>
      </c>
      <c r="U1025" s="286">
        <v>3206.66</v>
      </c>
      <c r="V1025" s="286">
        <v>3249.93</v>
      </c>
      <c r="W1025" s="286">
        <v>3226.75</v>
      </c>
      <c r="X1025" s="286">
        <v>3149.59</v>
      </c>
      <c r="Y1025" s="286">
        <v>3100.09</v>
      </c>
    </row>
    <row r="1026" spans="1:25">
      <c r="A1026" s="320">
        <v>23</v>
      </c>
      <c r="B1026" s="286">
        <v>2939.4</v>
      </c>
      <c r="C1026" s="286">
        <v>2965.9</v>
      </c>
      <c r="D1026" s="286">
        <v>2918.06</v>
      </c>
      <c r="E1026" s="286">
        <v>2871.37</v>
      </c>
      <c r="F1026" s="286">
        <v>2839.88</v>
      </c>
      <c r="G1026" s="286">
        <v>2900.85</v>
      </c>
      <c r="H1026" s="286">
        <v>2958.08</v>
      </c>
      <c r="I1026" s="286">
        <v>2939.71</v>
      </c>
      <c r="J1026" s="286">
        <v>2945.83</v>
      </c>
      <c r="K1026" s="286">
        <v>2944.7</v>
      </c>
      <c r="L1026" s="286">
        <v>2952.05</v>
      </c>
      <c r="M1026" s="286">
        <v>2953.7</v>
      </c>
      <c r="N1026" s="286">
        <v>2900.72</v>
      </c>
      <c r="O1026" s="286">
        <v>2876.7</v>
      </c>
      <c r="P1026" s="286">
        <v>2846.74</v>
      </c>
      <c r="Q1026" s="286">
        <v>2946.79</v>
      </c>
      <c r="R1026" s="286">
        <v>2941.54</v>
      </c>
      <c r="S1026" s="286">
        <v>2944.91</v>
      </c>
      <c r="T1026" s="286">
        <v>3026.88</v>
      </c>
      <c r="U1026" s="286">
        <v>3047.47</v>
      </c>
      <c r="V1026" s="286">
        <v>3024.91</v>
      </c>
      <c r="W1026" s="286">
        <v>3019.32</v>
      </c>
      <c r="X1026" s="286">
        <v>2955.27</v>
      </c>
      <c r="Y1026" s="286">
        <v>2924.79</v>
      </c>
    </row>
    <row r="1027" spans="1:25">
      <c r="A1027" s="320">
        <v>24</v>
      </c>
      <c r="B1027" s="286">
        <v>2822.17</v>
      </c>
      <c r="C1027" s="286">
        <v>2828.35</v>
      </c>
      <c r="D1027" s="286">
        <v>2801.02</v>
      </c>
      <c r="E1027" s="286">
        <v>2735.13</v>
      </c>
      <c r="F1027" s="286">
        <v>2722.12</v>
      </c>
      <c r="G1027" s="286">
        <v>2760.19</v>
      </c>
      <c r="H1027" s="286">
        <v>2764.44</v>
      </c>
      <c r="I1027" s="286">
        <v>2760.6</v>
      </c>
      <c r="J1027" s="286">
        <v>2762.91</v>
      </c>
      <c r="K1027" s="286">
        <v>2813.51</v>
      </c>
      <c r="L1027" s="286">
        <v>2800.41</v>
      </c>
      <c r="M1027" s="286">
        <v>2795.81</v>
      </c>
      <c r="N1027" s="286">
        <v>2760.34</v>
      </c>
      <c r="O1027" s="286">
        <v>2760.7</v>
      </c>
      <c r="P1027" s="286">
        <v>2759.79</v>
      </c>
      <c r="Q1027" s="286">
        <v>2777.26</v>
      </c>
      <c r="R1027" s="286">
        <v>2789.3</v>
      </c>
      <c r="S1027" s="286">
        <v>2807.39</v>
      </c>
      <c r="T1027" s="286">
        <v>2859.06</v>
      </c>
      <c r="U1027" s="286">
        <v>2898</v>
      </c>
      <c r="V1027" s="286">
        <v>2950.13</v>
      </c>
      <c r="W1027" s="286">
        <v>2942.99</v>
      </c>
      <c r="X1027" s="286">
        <v>2834.49</v>
      </c>
      <c r="Y1027" s="286">
        <v>2813.94</v>
      </c>
    </row>
    <row r="1028" spans="1:25">
      <c r="A1028" s="320">
        <v>25</v>
      </c>
      <c r="B1028" s="286">
        <v>2849.38</v>
      </c>
      <c r="C1028" s="286">
        <v>2857.5</v>
      </c>
      <c r="D1028" s="286">
        <v>2912.34</v>
      </c>
      <c r="E1028" s="286">
        <v>2862.96</v>
      </c>
      <c r="F1028" s="286">
        <v>2837.31</v>
      </c>
      <c r="G1028" s="286">
        <v>2892.58</v>
      </c>
      <c r="H1028" s="286">
        <v>2961.66</v>
      </c>
      <c r="I1028" s="286">
        <v>2965.02</v>
      </c>
      <c r="J1028" s="286">
        <v>2985.4</v>
      </c>
      <c r="K1028" s="286">
        <v>2988.25</v>
      </c>
      <c r="L1028" s="286">
        <v>2976.8</v>
      </c>
      <c r="M1028" s="286">
        <v>2976.02</v>
      </c>
      <c r="N1028" s="286">
        <v>2938.36</v>
      </c>
      <c r="O1028" s="286">
        <v>2938.7</v>
      </c>
      <c r="P1028" s="286">
        <v>2948.91</v>
      </c>
      <c r="Q1028" s="286">
        <v>2950.6</v>
      </c>
      <c r="R1028" s="286">
        <v>2970.43</v>
      </c>
      <c r="S1028" s="286">
        <v>2982.23</v>
      </c>
      <c r="T1028" s="286">
        <v>2941.87</v>
      </c>
      <c r="U1028" s="286">
        <v>2972.45</v>
      </c>
      <c r="V1028" s="286">
        <v>2995.43</v>
      </c>
      <c r="W1028" s="286">
        <v>2974.57</v>
      </c>
      <c r="X1028" s="286">
        <v>2892.09</v>
      </c>
      <c r="Y1028" s="286">
        <v>2874.14</v>
      </c>
    </row>
    <row r="1029" spans="1:25">
      <c r="A1029" s="320">
        <v>26</v>
      </c>
      <c r="B1029" s="286">
        <v>3061.56</v>
      </c>
      <c r="C1029" s="286">
        <v>3063.57</v>
      </c>
      <c r="D1029" s="286">
        <v>3121</v>
      </c>
      <c r="E1029" s="286">
        <v>3135.18</v>
      </c>
      <c r="F1029" s="286">
        <v>3111.5</v>
      </c>
      <c r="G1029" s="286">
        <v>3159.04</v>
      </c>
      <c r="H1029" s="286">
        <v>3227.29</v>
      </c>
      <c r="I1029" s="286">
        <v>3217.96</v>
      </c>
      <c r="J1029" s="286">
        <v>3237.6</v>
      </c>
      <c r="K1029" s="286">
        <v>3244.17</v>
      </c>
      <c r="L1029" s="286">
        <v>3234.11</v>
      </c>
      <c r="M1029" s="286">
        <v>3237.58</v>
      </c>
      <c r="N1029" s="286">
        <v>3127.63</v>
      </c>
      <c r="O1029" s="286">
        <v>3217.54</v>
      </c>
      <c r="P1029" s="286">
        <v>3216.43</v>
      </c>
      <c r="Q1029" s="286">
        <v>3230.12</v>
      </c>
      <c r="R1029" s="286">
        <v>3242.17</v>
      </c>
      <c r="S1029" s="286">
        <v>3256.76</v>
      </c>
      <c r="T1029" s="286">
        <v>3183.46</v>
      </c>
      <c r="U1029" s="286">
        <v>3200.1</v>
      </c>
      <c r="V1029" s="286">
        <v>3244.4</v>
      </c>
      <c r="W1029" s="286">
        <v>3230.01</v>
      </c>
      <c r="X1029" s="286">
        <v>3103.84</v>
      </c>
      <c r="Y1029" s="286">
        <v>3074.97</v>
      </c>
    </row>
    <row r="1030" spans="1:25">
      <c r="A1030" s="320">
        <v>27</v>
      </c>
      <c r="B1030" s="286">
        <v>3045.21</v>
      </c>
      <c r="C1030" s="286">
        <v>3057.57</v>
      </c>
      <c r="D1030" s="286">
        <v>3160.07</v>
      </c>
      <c r="E1030" s="286">
        <v>3157.11</v>
      </c>
      <c r="F1030" s="286">
        <v>3068.49</v>
      </c>
      <c r="G1030" s="286">
        <v>3166.24</v>
      </c>
      <c r="H1030" s="286">
        <v>3232.72</v>
      </c>
      <c r="I1030" s="286">
        <v>3260.69</v>
      </c>
      <c r="J1030" s="286">
        <v>3215.09</v>
      </c>
      <c r="K1030" s="286">
        <v>3287.44</v>
      </c>
      <c r="L1030" s="286">
        <v>3233.6</v>
      </c>
      <c r="M1030" s="286">
        <v>3251.67</v>
      </c>
      <c r="N1030" s="286">
        <v>3137.83</v>
      </c>
      <c r="O1030" s="286">
        <v>3134.55</v>
      </c>
      <c r="P1030" s="286">
        <v>3147.89</v>
      </c>
      <c r="Q1030" s="286">
        <v>3146.05</v>
      </c>
      <c r="R1030" s="286">
        <v>3187.89</v>
      </c>
      <c r="S1030" s="286">
        <v>3204.38</v>
      </c>
      <c r="T1030" s="286">
        <v>3236.21</v>
      </c>
      <c r="U1030" s="286">
        <v>3197.34</v>
      </c>
      <c r="V1030" s="286">
        <v>3308.37</v>
      </c>
      <c r="W1030" s="286">
        <v>3285.8</v>
      </c>
      <c r="X1030" s="286">
        <v>3115.81</v>
      </c>
      <c r="Y1030" s="286">
        <v>3095.46</v>
      </c>
    </row>
    <row r="1031" spans="1:25">
      <c r="A1031" s="320">
        <v>28</v>
      </c>
      <c r="B1031" s="286">
        <v>3025.93</v>
      </c>
      <c r="C1031" s="286">
        <v>3013.5</v>
      </c>
      <c r="D1031" s="286">
        <v>3034.86</v>
      </c>
      <c r="E1031" s="286">
        <v>2989.58</v>
      </c>
      <c r="F1031" s="286">
        <v>2981.1</v>
      </c>
      <c r="G1031" s="286">
        <v>3079.89</v>
      </c>
      <c r="H1031" s="286">
        <v>3132.4</v>
      </c>
      <c r="I1031" s="286">
        <v>3196.78</v>
      </c>
      <c r="J1031" s="286">
        <v>3232.38</v>
      </c>
      <c r="K1031" s="286">
        <v>3232</v>
      </c>
      <c r="L1031" s="286">
        <v>3186.25</v>
      </c>
      <c r="M1031" s="286">
        <v>3188.52</v>
      </c>
      <c r="N1031" s="286">
        <v>3169.59</v>
      </c>
      <c r="O1031" s="286">
        <v>3180.75</v>
      </c>
      <c r="P1031" s="286">
        <v>3181.51</v>
      </c>
      <c r="Q1031" s="286">
        <v>3201.74</v>
      </c>
      <c r="R1031" s="286">
        <v>3227.58</v>
      </c>
      <c r="S1031" s="286">
        <v>3223.02</v>
      </c>
      <c r="T1031" s="286">
        <v>3184.08</v>
      </c>
      <c r="U1031" s="286">
        <v>3218.73</v>
      </c>
      <c r="V1031" s="286">
        <v>3224.63</v>
      </c>
      <c r="W1031" s="286">
        <v>3197.96</v>
      </c>
      <c r="X1031" s="286">
        <v>3082.8</v>
      </c>
      <c r="Y1031" s="286">
        <v>3045.75</v>
      </c>
    </row>
    <row r="1032" spans="1:25">
      <c r="A1032" s="320">
        <v>29</v>
      </c>
      <c r="B1032" s="286">
        <v>2921.75</v>
      </c>
      <c r="C1032" s="286">
        <v>2886.94</v>
      </c>
      <c r="D1032" s="286">
        <v>2902.42</v>
      </c>
      <c r="E1032" s="286">
        <v>2833.62</v>
      </c>
      <c r="F1032" s="286">
        <v>2813.88</v>
      </c>
      <c r="G1032" s="286">
        <v>2884.43</v>
      </c>
      <c r="H1032" s="286">
        <v>2940.09</v>
      </c>
      <c r="I1032" s="286">
        <v>2973</v>
      </c>
      <c r="J1032" s="286">
        <v>3057.02</v>
      </c>
      <c r="K1032" s="286">
        <v>3051.33</v>
      </c>
      <c r="L1032" s="286">
        <v>3046.69</v>
      </c>
      <c r="M1032" s="286">
        <v>3044.43</v>
      </c>
      <c r="N1032" s="286">
        <v>3001.86</v>
      </c>
      <c r="O1032" s="286">
        <v>3006.6</v>
      </c>
      <c r="P1032" s="286">
        <v>3039.5</v>
      </c>
      <c r="Q1032" s="286">
        <v>3052.54</v>
      </c>
      <c r="R1032" s="286">
        <v>3031.13</v>
      </c>
      <c r="S1032" s="286">
        <v>3078.93</v>
      </c>
      <c r="T1032" s="286">
        <v>3040.25</v>
      </c>
      <c r="U1032" s="286">
        <v>3059.17</v>
      </c>
      <c r="V1032" s="286">
        <v>3078.12</v>
      </c>
      <c r="W1032" s="286">
        <v>3026.56</v>
      </c>
      <c r="X1032" s="286">
        <v>2927.59</v>
      </c>
      <c r="Y1032" s="286">
        <v>2898.99</v>
      </c>
    </row>
    <row r="1033" spans="1:25">
      <c r="A1033" s="320">
        <v>30</v>
      </c>
      <c r="B1033" s="286">
        <v>2852.15</v>
      </c>
      <c r="C1033" s="286">
        <v>2837.89</v>
      </c>
      <c r="D1033" s="286">
        <v>2867.93</v>
      </c>
      <c r="E1033" s="286">
        <v>2849.13</v>
      </c>
      <c r="F1033" s="286">
        <v>2821.11</v>
      </c>
      <c r="G1033" s="286">
        <v>2914.46</v>
      </c>
      <c r="H1033" s="286">
        <v>3031.75</v>
      </c>
      <c r="I1033" s="286">
        <v>3044.83</v>
      </c>
      <c r="J1033" s="286">
        <v>3062.65</v>
      </c>
      <c r="K1033" s="286">
        <v>3068.28</v>
      </c>
      <c r="L1033" s="286">
        <v>3056.99</v>
      </c>
      <c r="M1033" s="286">
        <v>3007.38</v>
      </c>
      <c r="N1033" s="286">
        <v>2975.43</v>
      </c>
      <c r="O1033" s="286">
        <v>2978.5</v>
      </c>
      <c r="P1033" s="286">
        <v>3007.57</v>
      </c>
      <c r="Q1033" s="286">
        <v>3026.38</v>
      </c>
      <c r="R1033" s="286">
        <v>3075.22</v>
      </c>
      <c r="S1033" s="286">
        <v>3100.19</v>
      </c>
      <c r="T1033" s="286">
        <v>3050.42</v>
      </c>
      <c r="U1033" s="286">
        <v>3050.75</v>
      </c>
      <c r="V1033" s="286">
        <v>3077.38</v>
      </c>
      <c r="W1033" s="286">
        <v>3028.25</v>
      </c>
      <c r="X1033" s="286">
        <v>2920.92</v>
      </c>
      <c r="Y1033" s="286">
        <v>2870.39</v>
      </c>
    </row>
    <row r="1034" spans="1:25">
      <c r="A1034" s="320">
        <v>31</v>
      </c>
      <c r="B1034" s="286">
        <v>2742.92</v>
      </c>
      <c r="C1034" s="286">
        <v>2742.65</v>
      </c>
      <c r="D1034" s="286">
        <v>2755.14</v>
      </c>
      <c r="E1034" s="286">
        <v>2747.64</v>
      </c>
      <c r="F1034" s="286">
        <v>2803.29</v>
      </c>
      <c r="G1034" s="286">
        <v>2870.06</v>
      </c>
      <c r="H1034" s="286">
        <v>2930.52</v>
      </c>
      <c r="I1034" s="286">
        <v>2934.23</v>
      </c>
      <c r="J1034" s="286">
        <v>2967.59</v>
      </c>
      <c r="K1034" s="286">
        <v>2976.22</v>
      </c>
      <c r="L1034" s="286">
        <v>2963.33</v>
      </c>
      <c r="M1034" s="286">
        <v>2960.88</v>
      </c>
      <c r="N1034" s="286">
        <v>2912.18</v>
      </c>
      <c r="O1034" s="286">
        <v>2914.82</v>
      </c>
      <c r="P1034" s="286">
        <v>2935.93</v>
      </c>
      <c r="Q1034" s="286">
        <v>3002.6</v>
      </c>
      <c r="R1034" s="286">
        <v>3022.72</v>
      </c>
      <c r="S1034" s="286">
        <v>3041.27</v>
      </c>
      <c r="T1034" s="286">
        <v>3001.33</v>
      </c>
      <c r="U1034" s="286">
        <v>2965.48</v>
      </c>
      <c r="V1034" s="286">
        <v>2932.27</v>
      </c>
      <c r="W1034" s="286">
        <v>2929.3</v>
      </c>
      <c r="X1034" s="286">
        <v>2797.44</v>
      </c>
      <c r="Y1034" s="286">
        <v>2779.96</v>
      </c>
    </row>
    <row r="1035" spans="1:25">
      <c r="A1035" s="310"/>
      <c r="B1035" s="310"/>
      <c r="C1035" s="310"/>
      <c r="D1035" s="310"/>
      <c r="E1035" s="310"/>
      <c r="F1035" s="310"/>
      <c r="G1035" s="310"/>
      <c r="H1035" s="310"/>
      <c r="I1035" s="310"/>
      <c r="J1035" s="310"/>
      <c r="K1035" s="310"/>
      <c r="L1035" s="310"/>
      <c r="M1035" s="310"/>
      <c r="N1035" s="310"/>
      <c r="O1035" s="310"/>
      <c r="P1035" s="310"/>
      <c r="Q1035" s="310"/>
      <c r="R1035" s="310"/>
      <c r="S1035" s="310"/>
      <c r="T1035" s="310"/>
      <c r="U1035" s="310"/>
      <c r="V1035" s="310"/>
      <c r="W1035" s="310"/>
      <c r="X1035" s="310"/>
      <c r="Y1035" s="310"/>
    </row>
    <row r="1036" spans="1:25" ht="30" customHeight="1">
      <c r="A1036" s="433" t="s">
        <v>218</v>
      </c>
      <c r="B1036" s="450" t="s">
        <v>347</v>
      </c>
      <c r="C1036" s="450"/>
      <c r="D1036" s="450"/>
      <c r="E1036" s="450"/>
      <c r="F1036" s="450"/>
      <c r="G1036" s="450"/>
      <c r="H1036" s="450"/>
      <c r="I1036" s="450"/>
      <c r="J1036" s="450"/>
      <c r="K1036" s="450"/>
      <c r="L1036" s="450"/>
      <c r="M1036" s="450"/>
      <c r="N1036" s="450"/>
      <c r="O1036" s="450"/>
      <c r="P1036" s="450"/>
      <c r="Q1036" s="450"/>
      <c r="R1036" s="450"/>
      <c r="S1036" s="450"/>
      <c r="T1036" s="450"/>
      <c r="U1036" s="450"/>
      <c r="V1036" s="450"/>
      <c r="W1036" s="450"/>
      <c r="X1036" s="450"/>
      <c r="Y1036" s="450"/>
    </row>
    <row r="1037" spans="1:25" ht="30">
      <c r="A1037" s="433"/>
      <c r="B1037" s="311" t="s">
        <v>1</v>
      </c>
      <c r="C1037" s="311" t="s">
        <v>2</v>
      </c>
      <c r="D1037" s="311" t="s">
        <v>3</v>
      </c>
      <c r="E1037" s="311" t="s">
        <v>4</v>
      </c>
      <c r="F1037" s="311" t="s">
        <v>5</v>
      </c>
      <c r="G1037" s="311" t="s">
        <v>6</v>
      </c>
      <c r="H1037" s="311" t="s">
        <v>7</v>
      </c>
      <c r="I1037" s="311" t="s">
        <v>8</v>
      </c>
      <c r="J1037" s="311" t="s">
        <v>9</v>
      </c>
      <c r="K1037" s="311" t="s">
        <v>10</v>
      </c>
      <c r="L1037" s="311" t="s">
        <v>11</v>
      </c>
      <c r="M1037" s="311" t="s">
        <v>12</v>
      </c>
      <c r="N1037" s="311" t="s">
        <v>13</v>
      </c>
      <c r="O1037" s="311" t="s">
        <v>14</v>
      </c>
      <c r="P1037" s="311" t="s">
        <v>15</v>
      </c>
      <c r="Q1037" s="311" t="s">
        <v>16</v>
      </c>
      <c r="R1037" s="311" t="s">
        <v>17</v>
      </c>
      <c r="S1037" s="311" t="s">
        <v>18</v>
      </c>
      <c r="T1037" s="311" t="s">
        <v>19</v>
      </c>
      <c r="U1037" s="311" t="s">
        <v>20</v>
      </c>
      <c r="V1037" s="311" t="s">
        <v>21</v>
      </c>
      <c r="W1037" s="311" t="s">
        <v>22</v>
      </c>
      <c r="X1037" s="311" t="s">
        <v>23</v>
      </c>
      <c r="Y1037" s="311" t="s">
        <v>24</v>
      </c>
    </row>
    <row r="1038" spans="1:25">
      <c r="A1038" s="320">
        <v>1</v>
      </c>
      <c r="B1038" s="286">
        <v>2890.12</v>
      </c>
      <c r="C1038" s="286">
        <v>2902.19</v>
      </c>
      <c r="D1038" s="286">
        <v>2913.2</v>
      </c>
      <c r="E1038" s="286">
        <v>2745.96</v>
      </c>
      <c r="F1038" s="286">
        <v>2734.38</v>
      </c>
      <c r="G1038" s="286">
        <v>2861.03</v>
      </c>
      <c r="H1038" s="286">
        <v>2934.96</v>
      </c>
      <c r="I1038" s="286">
        <v>2960.91</v>
      </c>
      <c r="J1038" s="286">
        <v>3004.42</v>
      </c>
      <c r="K1038" s="286">
        <v>3003.81</v>
      </c>
      <c r="L1038" s="286">
        <v>2999.4</v>
      </c>
      <c r="M1038" s="286">
        <v>2995.09</v>
      </c>
      <c r="N1038" s="286">
        <v>2994.58</v>
      </c>
      <c r="O1038" s="286">
        <v>3003.2</v>
      </c>
      <c r="P1038" s="286">
        <v>3013.1</v>
      </c>
      <c r="Q1038" s="286">
        <v>3000.09</v>
      </c>
      <c r="R1038" s="286">
        <v>3028.12</v>
      </c>
      <c r="S1038" s="286">
        <v>3010.52</v>
      </c>
      <c r="T1038" s="286">
        <v>3058.44</v>
      </c>
      <c r="U1038" s="286">
        <v>3103.31</v>
      </c>
      <c r="V1038" s="286">
        <v>3025.88</v>
      </c>
      <c r="W1038" s="286">
        <v>3007.07</v>
      </c>
      <c r="X1038" s="286">
        <v>2931.33</v>
      </c>
      <c r="Y1038" s="286">
        <v>2894.94</v>
      </c>
    </row>
    <row r="1039" spans="1:25">
      <c r="A1039" s="320">
        <v>2</v>
      </c>
      <c r="B1039" s="286">
        <v>2914.26</v>
      </c>
      <c r="C1039" s="286">
        <v>2957.19</v>
      </c>
      <c r="D1039" s="286">
        <v>2962.14</v>
      </c>
      <c r="E1039" s="286">
        <v>2895.54</v>
      </c>
      <c r="F1039" s="286">
        <v>2903.05</v>
      </c>
      <c r="G1039" s="286">
        <v>3031.1</v>
      </c>
      <c r="H1039" s="286">
        <v>3073.4</v>
      </c>
      <c r="I1039" s="286">
        <v>3082.47</v>
      </c>
      <c r="J1039" s="286">
        <v>3096.95</v>
      </c>
      <c r="K1039" s="286">
        <v>3096.96</v>
      </c>
      <c r="L1039" s="286">
        <v>3095.27</v>
      </c>
      <c r="M1039" s="286">
        <v>3082.74</v>
      </c>
      <c r="N1039" s="286">
        <v>3024.21</v>
      </c>
      <c r="O1039" s="286">
        <v>3008.2</v>
      </c>
      <c r="P1039" s="286">
        <v>2997.87</v>
      </c>
      <c r="Q1039" s="286">
        <v>3020.58</v>
      </c>
      <c r="R1039" s="286">
        <v>3020.46</v>
      </c>
      <c r="S1039" s="286">
        <v>3038.57</v>
      </c>
      <c r="T1039" s="286">
        <v>3157.71</v>
      </c>
      <c r="U1039" s="286">
        <v>3177.4</v>
      </c>
      <c r="V1039" s="286">
        <v>3059.59</v>
      </c>
      <c r="W1039" s="286">
        <v>3075.09</v>
      </c>
      <c r="X1039" s="286">
        <v>3018.95</v>
      </c>
      <c r="Y1039" s="286">
        <v>2880.34</v>
      </c>
    </row>
    <row r="1040" spans="1:25">
      <c r="A1040" s="320">
        <v>3</v>
      </c>
      <c r="B1040" s="286">
        <v>2749.57</v>
      </c>
      <c r="C1040" s="286">
        <v>2785.18</v>
      </c>
      <c r="D1040" s="286">
        <v>2931.97</v>
      </c>
      <c r="E1040" s="286">
        <v>2793.5</v>
      </c>
      <c r="F1040" s="286">
        <v>2792.75</v>
      </c>
      <c r="G1040" s="286">
        <v>2969.53</v>
      </c>
      <c r="H1040" s="286">
        <v>3016.86</v>
      </c>
      <c r="I1040" s="286">
        <v>2975.69</v>
      </c>
      <c r="J1040" s="286">
        <v>3009.35</v>
      </c>
      <c r="K1040" s="286">
        <v>2991.66</v>
      </c>
      <c r="L1040" s="286">
        <v>3038.89</v>
      </c>
      <c r="M1040" s="286">
        <v>2999.18</v>
      </c>
      <c r="N1040" s="286">
        <v>2995.11</v>
      </c>
      <c r="O1040" s="286">
        <v>3000.26</v>
      </c>
      <c r="P1040" s="286">
        <v>2976.5</v>
      </c>
      <c r="Q1040" s="286">
        <v>2999.74</v>
      </c>
      <c r="R1040" s="286">
        <v>3009.73</v>
      </c>
      <c r="S1040" s="286">
        <v>3038.23</v>
      </c>
      <c r="T1040" s="286">
        <v>3100.56</v>
      </c>
      <c r="U1040" s="286">
        <v>3078.38</v>
      </c>
      <c r="V1040" s="286">
        <v>3014.85</v>
      </c>
      <c r="W1040" s="286">
        <v>2986.56</v>
      </c>
      <c r="X1040" s="286">
        <v>2904.06</v>
      </c>
      <c r="Y1040" s="286">
        <v>2807.95</v>
      </c>
    </row>
    <row r="1041" spans="1:25">
      <c r="A1041" s="320">
        <v>4</v>
      </c>
      <c r="B1041" s="286">
        <v>2745.77</v>
      </c>
      <c r="C1041" s="286">
        <v>2780.4</v>
      </c>
      <c r="D1041" s="286">
        <v>2982.51</v>
      </c>
      <c r="E1041" s="286">
        <v>2780.55</v>
      </c>
      <c r="F1041" s="286">
        <v>2807.85</v>
      </c>
      <c r="G1041" s="286">
        <v>2941.27</v>
      </c>
      <c r="H1041" s="286">
        <v>2997.41</v>
      </c>
      <c r="I1041" s="286">
        <v>3082.73</v>
      </c>
      <c r="J1041" s="286">
        <v>3174.16</v>
      </c>
      <c r="K1041" s="286">
        <v>3091.23</v>
      </c>
      <c r="L1041" s="286">
        <v>3086.37</v>
      </c>
      <c r="M1041" s="286">
        <v>3051.9</v>
      </c>
      <c r="N1041" s="286">
        <v>3136.37</v>
      </c>
      <c r="O1041" s="286">
        <v>3122.72</v>
      </c>
      <c r="P1041" s="286">
        <v>3150.17</v>
      </c>
      <c r="Q1041" s="286">
        <v>3179.98</v>
      </c>
      <c r="R1041" s="286">
        <v>3178.18</v>
      </c>
      <c r="S1041" s="286">
        <v>3186.43</v>
      </c>
      <c r="T1041" s="286">
        <v>3226.99</v>
      </c>
      <c r="U1041" s="286">
        <v>3249.58</v>
      </c>
      <c r="V1041" s="286">
        <v>3166.22</v>
      </c>
      <c r="W1041" s="286">
        <v>3045.81</v>
      </c>
      <c r="X1041" s="286">
        <v>2945.08</v>
      </c>
      <c r="Y1041" s="286">
        <v>2850.93</v>
      </c>
    </row>
    <row r="1042" spans="1:25">
      <c r="A1042" s="320">
        <v>5</v>
      </c>
      <c r="B1042" s="286">
        <v>2813.8</v>
      </c>
      <c r="C1042" s="286">
        <v>2792.05</v>
      </c>
      <c r="D1042" s="286">
        <v>3034.77</v>
      </c>
      <c r="E1042" s="286">
        <v>2897.22</v>
      </c>
      <c r="F1042" s="286">
        <v>2879.79</v>
      </c>
      <c r="G1042" s="286">
        <v>3015.12</v>
      </c>
      <c r="H1042" s="286">
        <v>3048.34</v>
      </c>
      <c r="I1042" s="286">
        <v>3032.81</v>
      </c>
      <c r="J1042" s="286">
        <v>3062.46</v>
      </c>
      <c r="K1042" s="286">
        <v>3062.56</v>
      </c>
      <c r="L1042" s="286">
        <v>3049.43</v>
      </c>
      <c r="M1042" s="286">
        <v>3098.84</v>
      </c>
      <c r="N1042" s="286">
        <v>2972.91</v>
      </c>
      <c r="O1042" s="286">
        <v>2937.04</v>
      </c>
      <c r="P1042" s="286">
        <v>3103.65</v>
      </c>
      <c r="Q1042" s="286">
        <v>2916.47</v>
      </c>
      <c r="R1042" s="286">
        <v>2970.86</v>
      </c>
      <c r="S1042" s="286">
        <v>3020.13</v>
      </c>
      <c r="T1042" s="286">
        <v>3173.84</v>
      </c>
      <c r="U1042" s="286">
        <v>3162.02</v>
      </c>
      <c r="V1042" s="286">
        <v>3076.51</v>
      </c>
      <c r="W1042" s="286">
        <v>3041.8</v>
      </c>
      <c r="X1042" s="286">
        <v>2994.41</v>
      </c>
      <c r="Y1042" s="286">
        <v>2913.73</v>
      </c>
    </row>
    <row r="1043" spans="1:25">
      <c r="A1043" s="320">
        <v>6</v>
      </c>
      <c r="B1043" s="286">
        <v>2886.79</v>
      </c>
      <c r="C1043" s="286">
        <v>2886.38</v>
      </c>
      <c r="D1043" s="286">
        <v>2903.25</v>
      </c>
      <c r="E1043" s="286">
        <v>2872.88</v>
      </c>
      <c r="F1043" s="286">
        <v>2862.21</v>
      </c>
      <c r="G1043" s="286">
        <v>2908.64</v>
      </c>
      <c r="H1043" s="286">
        <v>2992.48</v>
      </c>
      <c r="I1043" s="286">
        <v>2987.31</v>
      </c>
      <c r="J1043" s="286">
        <v>3010.55</v>
      </c>
      <c r="K1043" s="286">
        <v>3004.32</v>
      </c>
      <c r="L1043" s="286">
        <v>2997.33</v>
      </c>
      <c r="M1043" s="286">
        <v>2996.93</v>
      </c>
      <c r="N1043" s="286">
        <v>2965.97</v>
      </c>
      <c r="O1043" s="286">
        <v>2969.15</v>
      </c>
      <c r="P1043" s="286">
        <v>2982.13</v>
      </c>
      <c r="Q1043" s="286">
        <v>3007.54</v>
      </c>
      <c r="R1043" s="286">
        <v>2988.43</v>
      </c>
      <c r="S1043" s="286">
        <v>3004.03</v>
      </c>
      <c r="T1043" s="286">
        <v>3048.67</v>
      </c>
      <c r="U1043" s="286">
        <v>3098</v>
      </c>
      <c r="V1043" s="286">
        <v>3013.22</v>
      </c>
      <c r="W1043" s="286">
        <v>2956.57</v>
      </c>
      <c r="X1043" s="286">
        <v>2890.05</v>
      </c>
      <c r="Y1043" s="286">
        <v>2885.3</v>
      </c>
    </row>
    <row r="1044" spans="1:25">
      <c r="A1044" s="320">
        <v>7</v>
      </c>
      <c r="B1044" s="286">
        <v>2754.33</v>
      </c>
      <c r="C1044" s="286">
        <v>2776.23</v>
      </c>
      <c r="D1044" s="286">
        <v>2845.56</v>
      </c>
      <c r="E1044" s="286">
        <v>2888.7</v>
      </c>
      <c r="F1044" s="286">
        <v>2880.99</v>
      </c>
      <c r="G1044" s="286">
        <v>3045.93</v>
      </c>
      <c r="H1044" s="286">
        <v>3099.06</v>
      </c>
      <c r="I1044" s="286">
        <v>3115.38</v>
      </c>
      <c r="J1044" s="286">
        <v>3121.48</v>
      </c>
      <c r="K1044" s="286">
        <v>3115.19</v>
      </c>
      <c r="L1044" s="286">
        <v>3099.44</v>
      </c>
      <c r="M1044" s="286">
        <v>3098.35</v>
      </c>
      <c r="N1044" s="286">
        <v>3076.88</v>
      </c>
      <c r="O1044" s="286">
        <v>3076.72</v>
      </c>
      <c r="P1044" s="286">
        <v>3075.49</v>
      </c>
      <c r="Q1044" s="286">
        <v>3074.76</v>
      </c>
      <c r="R1044" s="286">
        <v>3074.05</v>
      </c>
      <c r="S1044" s="286">
        <v>3081.99</v>
      </c>
      <c r="T1044" s="286">
        <v>3177.17</v>
      </c>
      <c r="U1044" s="286">
        <v>3104.39</v>
      </c>
      <c r="V1044" s="286">
        <v>3046.2</v>
      </c>
      <c r="W1044" s="286">
        <v>3005.27</v>
      </c>
      <c r="X1044" s="286">
        <v>2684.94</v>
      </c>
      <c r="Y1044" s="286">
        <v>2681.62</v>
      </c>
    </row>
    <row r="1045" spans="1:25">
      <c r="A1045" s="320">
        <v>8</v>
      </c>
      <c r="B1045" s="286">
        <v>2698.61</v>
      </c>
      <c r="C1045" s="286">
        <v>2703.51</v>
      </c>
      <c r="D1045" s="286">
        <v>2750.81</v>
      </c>
      <c r="E1045" s="286">
        <v>2810.92</v>
      </c>
      <c r="F1045" s="286">
        <v>2846.7</v>
      </c>
      <c r="G1045" s="286">
        <v>2940.98</v>
      </c>
      <c r="H1045" s="286">
        <v>2982.68</v>
      </c>
      <c r="I1045" s="286">
        <v>3041.46</v>
      </c>
      <c r="J1045" s="286">
        <v>3049.34</v>
      </c>
      <c r="K1045" s="286">
        <v>3043.1</v>
      </c>
      <c r="L1045" s="286">
        <v>3032.42</v>
      </c>
      <c r="M1045" s="286">
        <v>3024.89</v>
      </c>
      <c r="N1045" s="286">
        <v>3019.69</v>
      </c>
      <c r="O1045" s="286">
        <v>3010.32</v>
      </c>
      <c r="P1045" s="286">
        <v>3040.79</v>
      </c>
      <c r="Q1045" s="286">
        <v>3008.62</v>
      </c>
      <c r="R1045" s="286">
        <v>3053.76</v>
      </c>
      <c r="S1045" s="286">
        <v>3017.9</v>
      </c>
      <c r="T1045" s="286">
        <v>3094.5</v>
      </c>
      <c r="U1045" s="286">
        <v>3053.46</v>
      </c>
      <c r="V1045" s="286">
        <v>3008.33</v>
      </c>
      <c r="W1045" s="286">
        <v>2934.49</v>
      </c>
      <c r="X1045" s="286">
        <v>2684.83</v>
      </c>
      <c r="Y1045" s="286">
        <v>2655.33</v>
      </c>
    </row>
    <row r="1046" spans="1:25">
      <c r="A1046" s="320">
        <v>9</v>
      </c>
      <c r="B1046" s="286">
        <v>2693.95</v>
      </c>
      <c r="C1046" s="286">
        <v>2686.92</v>
      </c>
      <c r="D1046" s="286">
        <v>2711.28</v>
      </c>
      <c r="E1046" s="286">
        <v>2777.45</v>
      </c>
      <c r="F1046" s="286">
        <v>2852.2</v>
      </c>
      <c r="G1046" s="286">
        <v>2937.22</v>
      </c>
      <c r="H1046" s="286">
        <v>2899.88</v>
      </c>
      <c r="I1046" s="286">
        <v>2941.19</v>
      </c>
      <c r="J1046" s="286">
        <v>2940.62</v>
      </c>
      <c r="K1046" s="286">
        <v>2939.69</v>
      </c>
      <c r="L1046" s="286">
        <v>2938.92</v>
      </c>
      <c r="M1046" s="286">
        <v>2938.47</v>
      </c>
      <c r="N1046" s="286">
        <v>2938.88</v>
      </c>
      <c r="O1046" s="286">
        <v>2939.47</v>
      </c>
      <c r="P1046" s="286">
        <v>2940.35</v>
      </c>
      <c r="Q1046" s="286">
        <v>2940.63</v>
      </c>
      <c r="R1046" s="286">
        <v>3062.94</v>
      </c>
      <c r="S1046" s="286">
        <v>3168.33</v>
      </c>
      <c r="T1046" s="286">
        <v>3153.41</v>
      </c>
      <c r="U1046" s="286">
        <v>3086.04</v>
      </c>
      <c r="V1046" s="286">
        <v>3023.03</v>
      </c>
      <c r="W1046" s="286">
        <v>2943.91</v>
      </c>
      <c r="X1046" s="286">
        <v>2779.42</v>
      </c>
      <c r="Y1046" s="286">
        <v>2684.45</v>
      </c>
    </row>
    <row r="1047" spans="1:25">
      <c r="A1047" s="320">
        <v>10</v>
      </c>
      <c r="B1047" s="286">
        <v>2831.09</v>
      </c>
      <c r="C1047" s="286">
        <v>2620.41</v>
      </c>
      <c r="D1047" s="286">
        <v>2676.16</v>
      </c>
      <c r="E1047" s="286">
        <v>2830.76</v>
      </c>
      <c r="F1047" s="286">
        <v>2827.52</v>
      </c>
      <c r="G1047" s="286">
        <v>2961.02</v>
      </c>
      <c r="H1047" s="286">
        <v>2842.31</v>
      </c>
      <c r="I1047" s="286">
        <v>2847.46</v>
      </c>
      <c r="J1047" s="286">
        <v>2859.52</v>
      </c>
      <c r="K1047" s="286">
        <v>2844.65</v>
      </c>
      <c r="L1047" s="286">
        <v>2841.48</v>
      </c>
      <c r="M1047" s="286">
        <v>2841.5</v>
      </c>
      <c r="N1047" s="286">
        <v>2840.1</v>
      </c>
      <c r="O1047" s="286">
        <v>2840.35</v>
      </c>
      <c r="P1047" s="286">
        <v>2841.18</v>
      </c>
      <c r="Q1047" s="286">
        <v>2848.81</v>
      </c>
      <c r="R1047" s="286">
        <v>3101.83</v>
      </c>
      <c r="S1047" s="286">
        <v>3227.24</v>
      </c>
      <c r="T1047" s="286">
        <v>3121.41</v>
      </c>
      <c r="U1047" s="286">
        <v>3055.87</v>
      </c>
      <c r="V1047" s="286">
        <v>2769.36</v>
      </c>
      <c r="W1047" s="286">
        <v>2600.29</v>
      </c>
      <c r="X1047" s="286">
        <v>2452.5500000000002</v>
      </c>
      <c r="Y1047" s="286">
        <v>2541.46</v>
      </c>
    </row>
    <row r="1048" spans="1:25">
      <c r="A1048" s="320">
        <v>11</v>
      </c>
      <c r="B1048" s="286">
        <v>2588.27</v>
      </c>
      <c r="C1048" s="286">
        <v>2568.9699999999998</v>
      </c>
      <c r="D1048" s="286">
        <v>2666.95</v>
      </c>
      <c r="E1048" s="286">
        <v>2809.49</v>
      </c>
      <c r="F1048" s="286">
        <v>2812.29</v>
      </c>
      <c r="G1048" s="286">
        <v>2848.14</v>
      </c>
      <c r="H1048" s="286">
        <v>2817.95</v>
      </c>
      <c r="I1048" s="286">
        <v>2815.46</v>
      </c>
      <c r="J1048" s="286">
        <v>2825.25</v>
      </c>
      <c r="K1048" s="286">
        <v>2830.03</v>
      </c>
      <c r="L1048" s="286">
        <v>2827.33</v>
      </c>
      <c r="M1048" s="286">
        <v>2818.66</v>
      </c>
      <c r="N1048" s="286">
        <v>2816.09</v>
      </c>
      <c r="O1048" s="286">
        <v>2816.65</v>
      </c>
      <c r="P1048" s="286">
        <v>2814.43</v>
      </c>
      <c r="Q1048" s="286">
        <v>2846.08</v>
      </c>
      <c r="R1048" s="286">
        <v>2967.55</v>
      </c>
      <c r="S1048" s="286">
        <v>3090.57</v>
      </c>
      <c r="T1048" s="286">
        <v>3021.67</v>
      </c>
      <c r="U1048" s="286">
        <v>2911.35</v>
      </c>
      <c r="V1048" s="286">
        <v>2841.16</v>
      </c>
      <c r="W1048" s="286">
        <v>2640.98</v>
      </c>
      <c r="X1048" s="286">
        <v>2619.79</v>
      </c>
      <c r="Y1048" s="286">
        <v>2610.71</v>
      </c>
    </row>
    <row r="1049" spans="1:25">
      <c r="A1049" s="320">
        <v>12</v>
      </c>
      <c r="B1049" s="286">
        <v>2845.24</v>
      </c>
      <c r="C1049" s="286">
        <v>2901.36</v>
      </c>
      <c r="D1049" s="286">
        <v>2873.8</v>
      </c>
      <c r="E1049" s="286">
        <v>2821.08</v>
      </c>
      <c r="F1049" s="286">
        <v>2813.97</v>
      </c>
      <c r="G1049" s="286">
        <v>2817.18</v>
      </c>
      <c r="H1049" s="286">
        <v>2817.73</v>
      </c>
      <c r="I1049" s="286">
        <v>2851.45</v>
      </c>
      <c r="J1049" s="286">
        <v>2853.63</v>
      </c>
      <c r="K1049" s="286">
        <v>2920.74</v>
      </c>
      <c r="L1049" s="286">
        <v>2908.24</v>
      </c>
      <c r="M1049" s="286">
        <v>2899.46</v>
      </c>
      <c r="N1049" s="286">
        <v>2871.92</v>
      </c>
      <c r="O1049" s="286">
        <v>2853.9</v>
      </c>
      <c r="P1049" s="286">
        <v>2844.55</v>
      </c>
      <c r="Q1049" s="286">
        <v>2893.93</v>
      </c>
      <c r="R1049" s="286">
        <v>2879.6</v>
      </c>
      <c r="S1049" s="286">
        <v>2985.28</v>
      </c>
      <c r="T1049" s="286">
        <v>3045.77</v>
      </c>
      <c r="U1049" s="286">
        <v>3094.77</v>
      </c>
      <c r="V1049" s="286">
        <v>3001.17</v>
      </c>
      <c r="W1049" s="286">
        <v>2924.46</v>
      </c>
      <c r="X1049" s="286">
        <v>2902.33</v>
      </c>
      <c r="Y1049" s="286">
        <v>2893.25</v>
      </c>
    </row>
    <row r="1050" spans="1:25">
      <c r="A1050" s="320">
        <v>13</v>
      </c>
      <c r="B1050" s="286">
        <v>2902.13</v>
      </c>
      <c r="C1050" s="286">
        <v>2894.9</v>
      </c>
      <c r="D1050" s="286">
        <v>2847.17</v>
      </c>
      <c r="E1050" s="286">
        <v>2786.01</v>
      </c>
      <c r="F1050" s="286">
        <v>2763.3</v>
      </c>
      <c r="G1050" s="286">
        <v>2837.63</v>
      </c>
      <c r="H1050" s="286">
        <v>2868.77</v>
      </c>
      <c r="I1050" s="286">
        <v>2859.5</v>
      </c>
      <c r="J1050" s="286">
        <v>2868.58</v>
      </c>
      <c r="K1050" s="286">
        <v>2861.2</v>
      </c>
      <c r="L1050" s="286">
        <v>2845.04</v>
      </c>
      <c r="M1050" s="286">
        <v>2825.83</v>
      </c>
      <c r="N1050" s="286">
        <v>2807</v>
      </c>
      <c r="O1050" s="286">
        <v>2808.01</v>
      </c>
      <c r="P1050" s="286">
        <v>2813.41</v>
      </c>
      <c r="Q1050" s="286">
        <v>2837.41</v>
      </c>
      <c r="R1050" s="286">
        <v>2834.25</v>
      </c>
      <c r="S1050" s="286">
        <v>2936.97</v>
      </c>
      <c r="T1050" s="286">
        <v>2993.75</v>
      </c>
      <c r="U1050" s="286">
        <v>3035</v>
      </c>
      <c r="V1050" s="286">
        <v>2984.51</v>
      </c>
      <c r="W1050" s="286">
        <v>2953.7</v>
      </c>
      <c r="X1050" s="286">
        <v>2875.45</v>
      </c>
      <c r="Y1050" s="286">
        <v>2858.59</v>
      </c>
    </row>
    <row r="1051" spans="1:25">
      <c r="A1051" s="320">
        <v>14</v>
      </c>
      <c r="B1051" s="286">
        <v>2938.99</v>
      </c>
      <c r="C1051" s="286">
        <v>2908.01</v>
      </c>
      <c r="D1051" s="286">
        <v>2771.9</v>
      </c>
      <c r="E1051" s="286">
        <v>2677.4</v>
      </c>
      <c r="F1051" s="286">
        <v>2679.42</v>
      </c>
      <c r="G1051" s="286">
        <v>2803.84</v>
      </c>
      <c r="H1051" s="286">
        <v>2823.46</v>
      </c>
      <c r="I1051" s="286">
        <v>2873.51</v>
      </c>
      <c r="J1051" s="286">
        <v>2856.5</v>
      </c>
      <c r="K1051" s="286">
        <v>2853.02</v>
      </c>
      <c r="L1051" s="286">
        <v>2842.57</v>
      </c>
      <c r="M1051" s="286">
        <v>2829.88</v>
      </c>
      <c r="N1051" s="286">
        <v>2865.95</v>
      </c>
      <c r="O1051" s="286">
        <v>2836.42</v>
      </c>
      <c r="P1051" s="286">
        <v>2837.56</v>
      </c>
      <c r="Q1051" s="286">
        <v>2836.01</v>
      </c>
      <c r="R1051" s="286">
        <v>2872.94</v>
      </c>
      <c r="S1051" s="286">
        <v>2948.7</v>
      </c>
      <c r="T1051" s="286">
        <v>3008.88</v>
      </c>
      <c r="U1051" s="286">
        <v>3015.23</v>
      </c>
      <c r="V1051" s="286">
        <v>2991.13</v>
      </c>
      <c r="W1051" s="286">
        <v>2979.27</v>
      </c>
      <c r="X1051" s="286">
        <v>2942.7</v>
      </c>
      <c r="Y1051" s="286">
        <v>2920.9</v>
      </c>
    </row>
    <row r="1052" spans="1:25">
      <c r="A1052" s="320">
        <v>15</v>
      </c>
      <c r="B1052" s="286">
        <v>3020.47</v>
      </c>
      <c r="C1052" s="286">
        <v>2897.4</v>
      </c>
      <c r="D1052" s="286">
        <v>2743.21</v>
      </c>
      <c r="E1052" s="286">
        <v>2630.49</v>
      </c>
      <c r="F1052" s="286">
        <v>2623.71</v>
      </c>
      <c r="G1052" s="286">
        <v>2653.67</v>
      </c>
      <c r="H1052" s="286">
        <v>2757.05</v>
      </c>
      <c r="I1052" s="286">
        <v>2937.82</v>
      </c>
      <c r="J1052" s="286">
        <v>2963.92</v>
      </c>
      <c r="K1052" s="286">
        <v>2964.48</v>
      </c>
      <c r="L1052" s="286">
        <v>2966.9</v>
      </c>
      <c r="M1052" s="286">
        <v>2959.05</v>
      </c>
      <c r="N1052" s="286">
        <v>2972.11</v>
      </c>
      <c r="O1052" s="286">
        <v>2987.5</v>
      </c>
      <c r="P1052" s="286">
        <v>3002.08</v>
      </c>
      <c r="Q1052" s="286">
        <v>3033.72</v>
      </c>
      <c r="R1052" s="286">
        <v>3061.9</v>
      </c>
      <c r="S1052" s="286">
        <v>3142.16</v>
      </c>
      <c r="T1052" s="286">
        <v>3208.35</v>
      </c>
      <c r="U1052" s="286">
        <v>3269.75</v>
      </c>
      <c r="V1052" s="286">
        <v>3189.29</v>
      </c>
      <c r="W1052" s="286">
        <v>3123.77</v>
      </c>
      <c r="X1052" s="286">
        <v>3107.78</v>
      </c>
      <c r="Y1052" s="286">
        <v>3062.78</v>
      </c>
    </row>
    <row r="1053" spans="1:25">
      <c r="A1053" s="320">
        <v>16</v>
      </c>
      <c r="B1053" s="286">
        <v>2958.69</v>
      </c>
      <c r="C1053" s="286">
        <v>2945.99</v>
      </c>
      <c r="D1053" s="286">
        <v>2850.19</v>
      </c>
      <c r="E1053" s="286">
        <v>2766.34</v>
      </c>
      <c r="F1053" s="286">
        <v>2711.97</v>
      </c>
      <c r="G1053" s="286">
        <v>2853.2</v>
      </c>
      <c r="H1053" s="286">
        <v>2904.94</v>
      </c>
      <c r="I1053" s="286">
        <v>2904.53</v>
      </c>
      <c r="J1053" s="286">
        <v>2920.96</v>
      </c>
      <c r="K1053" s="286">
        <v>2909.38</v>
      </c>
      <c r="L1053" s="286">
        <v>2905.7</v>
      </c>
      <c r="M1053" s="286">
        <v>2891.08</v>
      </c>
      <c r="N1053" s="286">
        <v>2848.87</v>
      </c>
      <c r="O1053" s="286">
        <v>2850.14</v>
      </c>
      <c r="P1053" s="286">
        <v>2856.25</v>
      </c>
      <c r="Q1053" s="286">
        <v>2877.06</v>
      </c>
      <c r="R1053" s="286">
        <v>2837.82</v>
      </c>
      <c r="S1053" s="286">
        <v>2968.85</v>
      </c>
      <c r="T1053" s="286">
        <v>3013.26</v>
      </c>
      <c r="U1053" s="286">
        <v>3056.71</v>
      </c>
      <c r="V1053" s="286">
        <v>3007.95</v>
      </c>
      <c r="W1053" s="286">
        <v>2958.88</v>
      </c>
      <c r="X1053" s="286">
        <v>2901.83</v>
      </c>
      <c r="Y1053" s="286">
        <v>2885.48</v>
      </c>
    </row>
    <row r="1054" spans="1:25">
      <c r="A1054" s="320">
        <v>17</v>
      </c>
      <c r="B1054" s="286">
        <v>2974.22</v>
      </c>
      <c r="C1054" s="286">
        <v>2971.5</v>
      </c>
      <c r="D1054" s="286">
        <v>2945.47</v>
      </c>
      <c r="E1054" s="286">
        <v>2871.44</v>
      </c>
      <c r="F1054" s="286">
        <v>2808.83</v>
      </c>
      <c r="G1054" s="286">
        <v>2954.05</v>
      </c>
      <c r="H1054" s="286">
        <v>2968.09</v>
      </c>
      <c r="I1054" s="286">
        <v>2982.03</v>
      </c>
      <c r="J1054" s="286">
        <v>3002.01</v>
      </c>
      <c r="K1054" s="286">
        <v>3007.22</v>
      </c>
      <c r="L1054" s="286">
        <v>2990.02</v>
      </c>
      <c r="M1054" s="286">
        <v>2969.51</v>
      </c>
      <c r="N1054" s="286">
        <v>2973.3</v>
      </c>
      <c r="O1054" s="286">
        <v>2971.07</v>
      </c>
      <c r="P1054" s="286">
        <v>2973.96</v>
      </c>
      <c r="Q1054" s="286">
        <v>2993.84</v>
      </c>
      <c r="R1054" s="286">
        <v>3023.59</v>
      </c>
      <c r="S1054" s="286">
        <v>3113.26</v>
      </c>
      <c r="T1054" s="286">
        <v>3180.59</v>
      </c>
      <c r="U1054" s="286">
        <v>3255.46</v>
      </c>
      <c r="V1054" s="286">
        <v>3078.2</v>
      </c>
      <c r="W1054" s="286">
        <v>3076.74</v>
      </c>
      <c r="X1054" s="286">
        <v>3069.01</v>
      </c>
      <c r="Y1054" s="286">
        <v>3032.48</v>
      </c>
    </row>
    <row r="1055" spans="1:25">
      <c r="A1055" s="320">
        <v>18</v>
      </c>
      <c r="B1055" s="286">
        <v>3010.64</v>
      </c>
      <c r="C1055" s="286">
        <v>2995.73</v>
      </c>
      <c r="D1055" s="286">
        <v>2938.74</v>
      </c>
      <c r="E1055" s="286">
        <v>2914.62</v>
      </c>
      <c r="F1055" s="286">
        <v>2918.69</v>
      </c>
      <c r="G1055" s="286">
        <v>2967.59</v>
      </c>
      <c r="H1055" s="286">
        <v>2980.31</v>
      </c>
      <c r="I1055" s="286">
        <v>2993</v>
      </c>
      <c r="J1055" s="286">
        <v>3022.09</v>
      </c>
      <c r="K1055" s="286">
        <v>3020.71</v>
      </c>
      <c r="L1055" s="286">
        <v>3008.66</v>
      </c>
      <c r="M1055" s="286">
        <v>3002.4</v>
      </c>
      <c r="N1055" s="286">
        <v>2978.14</v>
      </c>
      <c r="O1055" s="286">
        <v>2980.99</v>
      </c>
      <c r="P1055" s="286">
        <v>2980.51</v>
      </c>
      <c r="Q1055" s="286">
        <v>3011.37</v>
      </c>
      <c r="R1055" s="286">
        <v>3020.82</v>
      </c>
      <c r="S1055" s="286">
        <v>3131.51</v>
      </c>
      <c r="T1055" s="286">
        <v>3174.49</v>
      </c>
      <c r="U1055" s="286">
        <v>3101.76</v>
      </c>
      <c r="V1055" s="286">
        <v>3114.51</v>
      </c>
      <c r="W1055" s="286">
        <v>3085.74</v>
      </c>
      <c r="X1055" s="286">
        <v>3009.43</v>
      </c>
      <c r="Y1055" s="286">
        <v>2975.43</v>
      </c>
    </row>
    <row r="1056" spans="1:25">
      <c r="A1056" s="320">
        <v>19</v>
      </c>
      <c r="B1056" s="286">
        <v>2949.91</v>
      </c>
      <c r="C1056" s="286">
        <v>2937.89</v>
      </c>
      <c r="D1056" s="286">
        <v>2901.72</v>
      </c>
      <c r="E1056" s="286">
        <v>2859.12</v>
      </c>
      <c r="F1056" s="286">
        <v>2837.41</v>
      </c>
      <c r="G1056" s="286">
        <v>2893.33</v>
      </c>
      <c r="H1056" s="286">
        <v>2947.51</v>
      </c>
      <c r="I1056" s="286">
        <v>2932.99</v>
      </c>
      <c r="J1056" s="286">
        <v>2952.19</v>
      </c>
      <c r="K1056" s="286">
        <v>2949.32</v>
      </c>
      <c r="L1056" s="286">
        <v>2956.65</v>
      </c>
      <c r="M1056" s="286">
        <v>2950.74</v>
      </c>
      <c r="N1056" s="286">
        <v>2902.34</v>
      </c>
      <c r="O1056" s="286">
        <v>2900.7</v>
      </c>
      <c r="P1056" s="286">
        <v>2912.73</v>
      </c>
      <c r="Q1056" s="286">
        <v>2949.93</v>
      </c>
      <c r="R1056" s="286">
        <v>2963.66</v>
      </c>
      <c r="S1056" s="286">
        <v>3071.12</v>
      </c>
      <c r="T1056" s="286">
        <v>3120.67</v>
      </c>
      <c r="U1056" s="286">
        <v>3065.32</v>
      </c>
      <c r="V1056" s="286">
        <v>3086.3</v>
      </c>
      <c r="W1056" s="286">
        <v>2995.81</v>
      </c>
      <c r="X1056" s="286">
        <v>2880.17</v>
      </c>
      <c r="Y1056" s="286">
        <v>2879.46</v>
      </c>
    </row>
    <row r="1057" spans="1:25">
      <c r="A1057" s="320">
        <v>20</v>
      </c>
      <c r="B1057" s="286">
        <v>2885.49</v>
      </c>
      <c r="C1057" s="286">
        <v>2888.13</v>
      </c>
      <c r="D1057" s="286">
        <v>2852.64</v>
      </c>
      <c r="E1057" s="286">
        <v>2809.48</v>
      </c>
      <c r="F1057" s="286">
        <v>2751.66</v>
      </c>
      <c r="G1057" s="286">
        <v>2827.27</v>
      </c>
      <c r="H1057" s="286">
        <v>2905.05</v>
      </c>
      <c r="I1057" s="286">
        <v>2891.11</v>
      </c>
      <c r="J1057" s="286">
        <v>2903.44</v>
      </c>
      <c r="K1057" s="286">
        <v>2902.93</v>
      </c>
      <c r="L1057" s="286">
        <v>2890.86</v>
      </c>
      <c r="M1057" s="286">
        <v>2885.21</v>
      </c>
      <c r="N1057" s="286">
        <v>2860.04</v>
      </c>
      <c r="O1057" s="286">
        <v>2853.18</v>
      </c>
      <c r="P1057" s="286">
        <v>2861.86</v>
      </c>
      <c r="Q1057" s="286">
        <v>2884.32</v>
      </c>
      <c r="R1057" s="286">
        <v>2897.08</v>
      </c>
      <c r="S1057" s="286">
        <v>2983.22</v>
      </c>
      <c r="T1057" s="286">
        <v>3049.2</v>
      </c>
      <c r="U1057" s="286">
        <v>3000.31</v>
      </c>
      <c r="V1057" s="286">
        <v>3019.45</v>
      </c>
      <c r="W1057" s="286">
        <v>2981.99</v>
      </c>
      <c r="X1057" s="286">
        <v>2904.93</v>
      </c>
      <c r="Y1057" s="286">
        <v>2906.16</v>
      </c>
    </row>
    <row r="1058" spans="1:25">
      <c r="A1058" s="320">
        <v>21</v>
      </c>
      <c r="B1058" s="286">
        <v>3064.54</v>
      </c>
      <c r="C1058" s="286">
        <v>3063.46</v>
      </c>
      <c r="D1058" s="286">
        <v>2960.01</v>
      </c>
      <c r="E1058" s="286">
        <v>2877.28</v>
      </c>
      <c r="F1058" s="286">
        <v>2854.88</v>
      </c>
      <c r="G1058" s="286">
        <v>2956.63</v>
      </c>
      <c r="H1058" s="286">
        <v>2998.07</v>
      </c>
      <c r="I1058" s="286">
        <v>3028.6</v>
      </c>
      <c r="J1058" s="286">
        <v>3027.17</v>
      </c>
      <c r="K1058" s="286">
        <v>3075.65</v>
      </c>
      <c r="L1058" s="286">
        <v>3123.58</v>
      </c>
      <c r="M1058" s="286">
        <v>3139.59</v>
      </c>
      <c r="N1058" s="286">
        <v>3129.78</v>
      </c>
      <c r="O1058" s="286">
        <v>3114.37</v>
      </c>
      <c r="P1058" s="286">
        <v>3118.9</v>
      </c>
      <c r="Q1058" s="286">
        <v>3119.12</v>
      </c>
      <c r="R1058" s="286">
        <v>3130.01</v>
      </c>
      <c r="S1058" s="286">
        <v>3116.62</v>
      </c>
      <c r="T1058" s="286">
        <v>3185.35</v>
      </c>
      <c r="U1058" s="286">
        <v>3243.36</v>
      </c>
      <c r="V1058" s="286">
        <v>3269.59</v>
      </c>
      <c r="W1058" s="286">
        <v>3226.06</v>
      </c>
      <c r="X1058" s="286">
        <v>3138.08</v>
      </c>
      <c r="Y1058" s="286">
        <v>3077.88</v>
      </c>
    </row>
    <row r="1059" spans="1:25">
      <c r="A1059" s="320">
        <v>22</v>
      </c>
      <c r="B1059" s="286">
        <v>3117.03</v>
      </c>
      <c r="C1059" s="286">
        <v>3100.45</v>
      </c>
      <c r="D1059" s="286">
        <v>2948.32</v>
      </c>
      <c r="E1059" s="286">
        <v>2811.48</v>
      </c>
      <c r="F1059" s="286">
        <v>2777.26</v>
      </c>
      <c r="G1059" s="286">
        <v>2912.32</v>
      </c>
      <c r="H1059" s="286">
        <v>3016.75</v>
      </c>
      <c r="I1059" s="286">
        <v>3108.28</v>
      </c>
      <c r="J1059" s="286">
        <v>3108.45</v>
      </c>
      <c r="K1059" s="286">
        <v>3106.83</v>
      </c>
      <c r="L1059" s="286">
        <v>3105.05</v>
      </c>
      <c r="M1059" s="286">
        <v>3106.2</v>
      </c>
      <c r="N1059" s="286">
        <v>3107.45</v>
      </c>
      <c r="O1059" s="286">
        <v>3109.76</v>
      </c>
      <c r="P1059" s="286">
        <v>3126.61</v>
      </c>
      <c r="Q1059" s="286">
        <v>3152.78</v>
      </c>
      <c r="R1059" s="286">
        <v>3195.18</v>
      </c>
      <c r="S1059" s="286">
        <v>3149.81</v>
      </c>
      <c r="T1059" s="286">
        <v>3219.17</v>
      </c>
      <c r="U1059" s="286">
        <v>3212.85</v>
      </c>
      <c r="V1059" s="286">
        <v>3256.12</v>
      </c>
      <c r="W1059" s="286">
        <v>3232.94</v>
      </c>
      <c r="X1059" s="286">
        <v>3155.78</v>
      </c>
      <c r="Y1059" s="286">
        <v>3106.28</v>
      </c>
    </row>
    <row r="1060" spans="1:25">
      <c r="A1060" s="320">
        <v>23</v>
      </c>
      <c r="B1060" s="286">
        <v>2945.59</v>
      </c>
      <c r="C1060" s="286">
        <v>2972.09</v>
      </c>
      <c r="D1060" s="286">
        <v>2924.25</v>
      </c>
      <c r="E1060" s="286">
        <v>2877.56</v>
      </c>
      <c r="F1060" s="286">
        <v>2846.07</v>
      </c>
      <c r="G1060" s="286">
        <v>2907.04</v>
      </c>
      <c r="H1060" s="286">
        <v>2964.27</v>
      </c>
      <c r="I1060" s="286">
        <v>2945.9</v>
      </c>
      <c r="J1060" s="286">
        <v>2952.02</v>
      </c>
      <c r="K1060" s="286">
        <v>2950.89</v>
      </c>
      <c r="L1060" s="286">
        <v>2958.24</v>
      </c>
      <c r="M1060" s="286">
        <v>2959.89</v>
      </c>
      <c r="N1060" s="286">
        <v>2906.91</v>
      </c>
      <c r="O1060" s="286">
        <v>2882.89</v>
      </c>
      <c r="P1060" s="286">
        <v>2852.93</v>
      </c>
      <c r="Q1060" s="286">
        <v>2952.98</v>
      </c>
      <c r="R1060" s="286">
        <v>2947.73</v>
      </c>
      <c r="S1060" s="286">
        <v>2951.1</v>
      </c>
      <c r="T1060" s="286">
        <v>3033.07</v>
      </c>
      <c r="U1060" s="286">
        <v>3053.66</v>
      </c>
      <c r="V1060" s="286">
        <v>3031.1</v>
      </c>
      <c r="W1060" s="286">
        <v>3025.51</v>
      </c>
      <c r="X1060" s="286">
        <v>2961.46</v>
      </c>
      <c r="Y1060" s="286">
        <v>2930.98</v>
      </c>
    </row>
    <row r="1061" spans="1:25">
      <c r="A1061" s="320">
        <v>24</v>
      </c>
      <c r="B1061" s="286">
        <v>2828.36</v>
      </c>
      <c r="C1061" s="286">
        <v>2834.54</v>
      </c>
      <c r="D1061" s="286">
        <v>2807.21</v>
      </c>
      <c r="E1061" s="286">
        <v>2741.32</v>
      </c>
      <c r="F1061" s="286">
        <v>2728.31</v>
      </c>
      <c r="G1061" s="286">
        <v>2766.38</v>
      </c>
      <c r="H1061" s="286">
        <v>2770.63</v>
      </c>
      <c r="I1061" s="286">
        <v>2766.79</v>
      </c>
      <c r="J1061" s="286">
        <v>2769.1</v>
      </c>
      <c r="K1061" s="286">
        <v>2819.7</v>
      </c>
      <c r="L1061" s="286">
        <v>2806.6</v>
      </c>
      <c r="M1061" s="286">
        <v>2802</v>
      </c>
      <c r="N1061" s="286">
        <v>2766.53</v>
      </c>
      <c r="O1061" s="286">
        <v>2766.89</v>
      </c>
      <c r="P1061" s="286">
        <v>2765.98</v>
      </c>
      <c r="Q1061" s="286">
        <v>2783.45</v>
      </c>
      <c r="R1061" s="286">
        <v>2795.49</v>
      </c>
      <c r="S1061" s="286">
        <v>2813.58</v>
      </c>
      <c r="T1061" s="286">
        <v>2865.25</v>
      </c>
      <c r="U1061" s="286">
        <v>2904.19</v>
      </c>
      <c r="V1061" s="286">
        <v>2956.32</v>
      </c>
      <c r="W1061" s="286">
        <v>2949.18</v>
      </c>
      <c r="X1061" s="286">
        <v>2840.68</v>
      </c>
      <c r="Y1061" s="286">
        <v>2820.13</v>
      </c>
    </row>
    <row r="1062" spans="1:25">
      <c r="A1062" s="320">
        <v>25</v>
      </c>
      <c r="B1062" s="286">
        <v>2855.57</v>
      </c>
      <c r="C1062" s="286">
        <v>2863.69</v>
      </c>
      <c r="D1062" s="286">
        <v>2918.53</v>
      </c>
      <c r="E1062" s="286">
        <v>2869.15</v>
      </c>
      <c r="F1062" s="286">
        <v>2843.5</v>
      </c>
      <c r="G1062" s="286">
        <v>2898.77</v>
      </c>
      <c r="H1062" s="286">
        <v>2967.85</v>
      </c>
      <c r="I1062" s="286">
        <v>2971.21</v>
      </c>
      <c r="J1062" s="286">
        <v>2991.59</v>
      </c>
      <c r="K1062" s="286">
        <v>2994.44</v>
      </c>
      <c r="L1062" s="286">
        <v>2982.99</v>
      </c>
      <c r="M1062" s="286">
        <v>2982.21</v>
      </c>
      <c r="N1062" s="286">
        <v>2944.55</v>
      </c>
      <c r="O1062" s="286">
        <v>2944.89</v>
      </c>
      <c r="P1062" s="286">
        <v>2955.1</v>
      </c>
      <c r="Q1062" s="286">
        <v>2956.79</v>
      </c>
      <c r="R1062" s="286">
        <v>2976.62</v>
      </c>
      <c r="S1062" s="286">
        <v>2988.42</v>
      </c>
      <c r="T1062" s="286">
        <v>2948.06</v>
      </c>
      <c r="U1062" s="286">
        <v>2978.64</v>
      </c>
      <c r="V1062" s="286">
        <v>3001.62</v>
      </c>
      <c r="W1062" s="286">
        <v>2980.76</v>
      </c>
      <c r="X1062" s="286">
        <v>2898.28</v>
      </c>
      <c r="Y1062" s="286">
        <v>2880.33</v>
      </c>
    </row>
    <row r="1063" spans="1:25">
      <c r="A1063" s="320">
        <v>26</v>
      </c>
      <c r="B1063" s="286">
        <v>3067.75</v>
      </c>
      <c r="C1063" s="286">
        <v>3069.76</v>
      </c>
      <c r="D1063" s="286">
        <v>3127.19</v>
      </c>
      <c r="E1063" s="286">
        <v>3141.37</v>
      </c>
      <c r="F1063" s="286">
        <v>3117.69</v>
      </c>
      <c r="G1063" s="286">
        <v>3165.23</v>
      </c>
      <c r="H1063" s="286">
        <v>3233.48</v>
      </c>
      <c r="I1063" s="286">
        <v>3224.15</v>
      </c>
      <c r="J1063" s="286">
        <v>3243.79</v>
      </c>
      <c r="K1063" s="286">
        <v>3250.36</v>
      </c>
      <c r="L1063" s="286">
        <v>3240.3</v>
      </c>
      <c r="M1063" s="286">
        <v>3243.77</v>
      </c>
      <c r="N1063" s="286">
        <v>3133.82</v>
      </c>
      <c r="O1063" s="286">
        <v>3223.73</v>
      </c>
      <c r="P1063" s="286">
        <v>3222.62</v>
      </c>
      <c r="Q1063" s="286">
        <v>3236.31</v>
      </c>
      <c r="R1063" s="286">
        <v>3248.36</v>
      </c>
      <c r="S1063" s="286">
        <v>3262.95</v>
      </c>
      <c r="T1063" s="286">
        <v>3189.65</v>
      </c>
      <c r="U1063" s="286">
        <v>3206.29</v>
      </c>
      <c r="V1063" s="286">
        <v>3250.59</v>
      </c>
      <c r="W1063" s="286">
        <v>3236.2</v>
      </c>
      <c r="X1063" s="286">
        <v>3110.03</v>
      </c>
      <c r="Y1063" s="286">
        <v>3081.16</v>
      </c>
    </row>
    <row r="1064" spans="1:25">
      <c r="A1064" s="320">
        <v>27</v>
      </c>
      <c r="B1064" s="286">
        <v>3051.4</v>
      </c>
      <c r="C1064" s="286">
        <v>3063.76</v>
      </c>
      <c r="D1064" s="286">
        <v>3166.26</v>
      </c>
      <c r="E1064" s="286">
        <v>3163.3</v>
      </c>
      <c r="F1064" s="286">
        <v>3074.68</v>
      </c>
      <c r="G1064" s="286">
        <v>3172.43</v>
      </c>
      <c r="H1064" s="286">
        <v>3238.91</v>
      </c>
      <c r="I1064" s="286">
        <v>3266.88</v>
      </c>
      <c r="J1064" s="286">
        <v>3221.28</v>
      </c>
      <c r="K1064" s="286">
        <v>3293.63</v>
      </c>
      <c r="L1064" s="286">
        <v>3239.79</v>
      </c>
      <c r="M1064" s="286">
        <v>3257.86</v>
      </c>
      <c r="N1064" s="286">
        <v>3144.02</v>
      </c>
      <c r="O1064" s="286">
        <v>3140.74</v>
      </c>
      <c r="P1064" s="286">
        <v>3154.08</v>
      </c>
      <c r="Q1064" s="286">
        <v>3152.24</v>
      </c>
      <c r="R1064" s="286">
        <v>3194.08</v>
      </c>
      <c r="S1064" s="286">
        <v>3210.57</v>
      </c>
      <c r="T1064" s="286">
        <v>3242.4</v>
      </c>
      <c r="U1064" s="286">
        <v>3203.53</v>
      </c>
      <c r="V1064" s="286">
        <v>3314.56</v>
      </c>
      <c r="W1064" s="286">
        <v>3291.99</v>
      </c>
      <c r="X1064" s="286">
        <v>3122</v>
      </c>
      <c r="Y1064" s="286">
        <v>3101.65</v>
      </c>
    </row>
    <row r="1065" spans="1:25">
      <c r="A1065" s="320">
        <v>28</v>
      </c>
      <c r="B1065" s="286">
        <v>3032.12</v>
      </c>
      <c r="C1065" s="286">
        <v>3019.69</v>
      </c>
      <c r="D1065" s="286">
        <v>3041.05</v>
      </c>
      <c r="E1065" s="286">
        <v>2995.77</v>
      </c>
      <c r="F1065" s="286">
        <v>2987.29</v>
      </c>
      <c r="G1065" s="286">
        <v>3086.08</v>
      </c>
      <c r="H1065" s="286">
        <v>3138.59</v>
      </c>
      <c r="I1065" s="286">
        <v>3202.97</v>
      </c>
      <c r="J1065" s="286">
        <v>3238.57</v>
      </c>
      <c r="K1065" s="286">
        <v>3238.19</v>
      </c>
      <c r="L1065" s="286">
        <v>3192.44</v>
      </c>
      <c r="M1065" s="286">
        <v>3194.71</v>
      </c>
      <c r="N1065" s="286">
        <v>3175.78</v>
      </c>
      <c r="O1065" s="286">
        <v>3186.94</v>
      </c>
      <c r="P1065" s="286">
        <v>3187.7</v>
      </c>
      <c r="Q1065" s="286">
        <v>3207.93</v>
      </c>
      <c r="R1065" s="286">
        <v>3233.77</v>
      </c>
      <c r="S1065" s="286">
        <v>3229.21</v>
      </c>
      <c r="T1065" s="286">
        <v>3190.27</v>
      </c>
      <c r="U1065" s="286">
        <v>3224.92</v>
      </c>
      <c r="V1065" s="286">
        <v>3230.82</v>
      </c>
      <c r="W1065" s="286">
        <v>3204.15</v>
      </c>
      <c r="X1065" s="286">
        <v>3088.99</v>
      </c>
      <c r="Y1065" s="286">
        <v>3051.94</v>
      </c>
    </row>
    <row r="1066" spans="1:25">
      <c r="A1066" s="320">
        <v>29</v>
      </c>
      <c r="B1066" s="286">
        <v>2927.94</v>
      </c>
      <c r="C1066" s="286">
        <v>2893.13</v>
      </c>
      <c r="D1066" s="286">
        <v>2908.61</v>
      </c>
      <c r="E1066" s="286">
        <v>2839.81</v>
      </c>
      <c r="F1066" s="286">
        <v>2820.07</v>
      </c>
      <c r="G1066" s="286">
        <v>2890.62</v>
      </c>
      <c r="H1066" s="286">
        <v>2946.28</v>
      </c>
      <c r="I1066" s="286">
        <v>2979.19</v>
      </c>
      <c r="J1066" s="286">
        <v>3063.21</v>
      </c>
      <c r="K1066" s="286">
        <v>3057.52</v>
      </c>
      <c r="L1066" s="286">
        <v>3052.88</v>
      </c>
      <c r="M1066" s="286">
        <v>3050.62</v>
      </c>
      <c r="N1066" s="286">
        <v>3008.05</v>
      </c>
      <c r="O1066" s="286">
        <v>3012.79</v>
      </c>
      <c r="P1066" s="286">
        <v>3045.69</v>
      </c>
      <c r="Q1066" s="286">
        <v>3058.73</v>
      </c>
      <c r="R1066" s="286">
        <v>3037.32</v>
      </c>
      <c r="S1066" s="286">
        <v>3085.12</v>
      </c>
      <c r="T1066" s="286">
        <v>3046.44</v>
      </c>
      <c r="U1066" s="286">
        <v>3065.36</v>
      </c>
      <c r="V1066" s="286">
        <v>3084.31</v>
      </c>
      <c r="W1066" s="286">
        <v>3032.75</v>
      </c>
      <c r="X1066" s="286">
        <v>2933.78</v>
      </c>
      <c r="Y1066" s="286">
        <v>2905.18</v>
      </c>
    </row>
    <row r="1067" spans="1:25">
      <c r="A1067" s="320">
        <v>30</v>
      </c>
      <c r="B1067" s="286">
        <v>2858.34</v>
      </c>
      <c r="C1067" s="286">
        <v>2844.08</v>
      </c>
      <c r="D1067" s="286">
        <v>2874.12</v>
      </c>
      <c r="E1067" s="286">
        <v>2855.32</v>
      </c>
      <c r="F1067" s="286">
        <v>2827.3</v>
      </c>
      <c r="G1067" s="286">
        <v>2920.65</v>
      </c>
      <c r="H1067" s="286">
        <v>3037.94</v>
      </c>
      <c r="I1067" s="286">
        <v>3051.02</v>
      </c>
      <c r="J1067" s="286">
        <v>3068.84</v>
      </c>
      <c r="K1067" s="286">
        <v>3074.47</v>
      </c>
      <c r="L1067" s="286">
        <v>3063.18</v>
      </c>
      <c r="M1067" s="286">
        <v>3013.57</v>
      </c>
      <c r="N1067" s="286">
        <v>2981.62</v>
      </c>
      <c r="O1067" s="286">
        <v>2984.69</v>
      </c>
      <c r="P1067" s="286">
        <v>3013.76</v>
      </c>
      <c r="Q1067" s="286">
        <v>3032.57</v>
      </c>
      <c r="R1067" s="286">
        <v>3081.41</v>
      </c>
      <c r="S1067" s="286">
        <v>3106.38</v>
      </c>
      <c r="T1067" s="286">
        <v>3056.61</v>
      </c>
      <c r="U1067" s="286">
        <v>3056.94</v>
      </c>
      <c r="V1067" s="286">
        <v>3083.57</v>
      </c>
      <c r="W1067" s="286">
        <v>3034.44</v>
      </c>
      <c r="X1067" s="286">
        <v>2927.11</v>
      </c>
      <c r="Y1067" s="286">
        <v>2876.58</v>
      </c>
    </row>
    <row r="1068" spans="1:25">
      <c r="A1068" s="320">
        <v>31</v>
      </c>
      <c r="B1068" s="286">
        <v>2749.11</v>
      </c>
      <c r="C1068" s="286">
        <v>2748.84</v>
      </c>
      <c r="D1068" s="286">
        <v>2761.33</v>
      </c>
      <c r="E1068" s="286">
        <v>2753.83</v>
      </c>
      <c r="F1068" s="286">
        <v>2809.48</v>
      </c>
      <c r="G1068" s="286">
        <v>2876.25</v>
      </c>
      <c r="H1068" s="286">
        <v>2936.71</v>
      </c>
      <c r="I1068" s="286">
        <v>2940.42</v>
      </c>
      <c r="J1068" s="286">
        <v>2973.78</v>
      </c>
      <c r="K1068" s="286">
        <v>2982.41</v>
      </c>
      <c r="L1068" s="286">
        <v>2969.52</v>
      </c>
      <c r="M1068" s="286">
        <v>2967.07</v>
      </c>
      <c r="N1068" s="286">
        <v>2918.37</v>
      </c>
      <c r="O1068" s="286">
        <v>2921.01</v>
      </c>
      <c r="P1068" s="286">
        <v>2942.12</v>
      </c>
      <c r="Q1068" s="286">
        <v>3008.79</v>
      </c>
      <c r="R1068" s="286">
        <v>3028.91</v>
      </c>
      <c r="S1068" s="286">
        <v>3047.46</v>
      </c>
      <c r="T1068" s="286">
        <v>3007.52</v>
      </c>
      <c r="U1068" s="286">
        <v>2971.67</v>
      </c>
      <c r="V1068" s="286">
        <v>2938.46</v>
      </c>
      <c r="W1068" s="286">
        <v>2935.49</v>
      </c>
      <c r="X1068" s="286">
        <v>2803.63</v>
      </c>
      <c r="Y1068" s="286">
        <v>2786.15</v>
      </c>
    </row>
    <row r="1069" spans="1:25">
      <c r="A1069" s="310"/>
      <c r="B1069" s="310"/>
      <c r="C1069" s="310"/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0"/>
      <c r="P1069" s="310"/>
      <c r="Q1069" s="310"/>
      <c r="R1069" s="310"/>
      <c r="S1069" s="310"/>
      <c r="T1069" s="310"/>
      <c r="U1069" s="310"/>
      <c r="V1069" s="310"/>
      <c r="W1069" s="310"/>
      <c r="X1069" s="310"/>
      <c r="Y1069" s="310"/>
    </row>
    <row r="1070" spans="1:25">
      <c r="A1070" s="433" t="s">
        <v>218</v>
      </c>
      <c r="B1070" s="434" t="s">
        <v>229</v>
      </c>
      <c r="C1070" s="434"/>
      <c r="D1070" s="434"/>
      <c r="E1070" s="434"/>
      <c r="F1070" s="434"/>
      <c r="G1070" s="434"/>
      <c r="H1070" s="434"/>
      <c r="I1070" s="434"/>
      <c r="J1070" s="434"/>
      <c r="K1070" s="434"/>
      <c r="L1070" s="434"/>
      <c r="M1070" s="434"/>
      <c r="N1070" s="434"/>
      <c r="O1070" s="434"/>
      <c r="P1070" s="434"/>
      <c r="Q1070" s="434"/>
      <c r="R1070" s="434"/>
      <c r="S1070" s="434"/>
      <c r="T1070" s="434"/>
      <c r="U1070" s="434"/>
      <c r="V1070" s="434"/>
      <c r="W1070" s="434"/>
      <c r="X1070" s="434"/>
      <c r="Y1070" s="434"/>
    </row>
    <row r="1071" spans="1:25" ht="30">
      <c r="A1071" s="433"/>
      <c r="B1071" s="311" t="s">
        <v>1</v>
      </c>
      <c r="C1071" s="311" t="s">
        <v>2</v>
      </c>
      <c r="D1071" s="311" t="s">
        <v>3</v>
      </c>
      <c r="E1071" s="311" t="s">
        <v>4</v>
      </c>
      <c r="F1071" s="311" t="s">
        <v>5</v>
      </c>
      <c r="G1071" s="311" t="s">
        <v>6</v>
      </c>
      <c r="H1071" s="311" t="s">
        <v>7</v>
      </c>
      <c r="I1071" s="311" t="s">
        <v>8</v>
      </c>
      <c r="J1071" s="311" t="s">
        <v>9</v>
      </c>
      <c r="K1071" s="311" t="s">
        <v>10</v>
      </c>
      <c r="L1071" s="311" t="s">
        <v>11</v>
      </c>
      <c r="M1071" s="311" t="s">
        <v>12</v>
      </c>
      <c r="N1071" s="311" t="s">
        <v>13</v>
      </c>
      <c r="O1071" s="311" t="s">
        <v>14</v>
      </c>
      <c r="P1071" s="311" t="s">
        <v>15</v>
      </c>
      <c r="Q1071" s="311" t="s">
        <v>16</v>
      </c>
      <c r="R1071" s="311" t="s">
        <v>17</v>
      </c>
      <c r="S1071" s="311" t="s">
        <v>18</v>
      </c>
      <c r="T1071" s="311" t="s">
        <v>19</v>
      </c>
      <c r="U1071" s="311" t="s">
        <v>20</v>
      </c>
      <c r="V1071" s="311" t="s">
        <v>21</v>
      </c>
      <c r="W1071" s="311" t="s">
        <v>22</v>
      </c>
      <c r="X1071" s="311" t="s">
        <v>23</v>
      </c>
      <c r="Y1071" s="311" t="s">
        <v>24</v>
      </c>
    </row>
    <row r="1072" spans="1:25">
      <c r="A1072" s="320">
        <v>1</v>
      </c>
      <c r="B1072" s="286">
        <v>66.52</v>
      </c>
      <c r="C1072" s="286">
        <v>49.96</v>
      </c>
      <c r="D1072" s="286">
        <v>74.959999999999994</v>
      </c>
      <c r="E1072" s="286">
        <v>251.36</v>
      </c>
      <c r="F1072" s="286">
        <v>300.92</v>
      </c>
      <c r="G1072" s="286">
        <v>200.67</v>
      </c>
      <c r="H1072" s="286">
        <v>93.19</v>
      </c>
      <c r="I1072" s="286">
        <v>221.97</v>
      </c>
      <c r="J1072" s="286">
        <v>232.31</v>
      </c>
      <c r="K1072" s="286">
        <v>239.84</v>
      </c>
      <c r="L1072" s="286">
        <v>202.69</v>
      </c>
      <c r="M1072" s="286">
        <v>299.14999999999998</v>
      </c>
      <c r="N1072" s="286">
        <v>304.79000000000002</v>
      </c>
      <c r="O1072" s="286">
        <v>283.19</v>
      </c>
      <c r="P1072" s="286">
        <v>274.76</v>
      </c>
      <c r="Q1072" s="286">
        <v>287.76</v>
      </c>
      <c r="R1072" s="286">
        <v>674.37</v>
      </c>
      <c r="S1072" s="286">
        <v>1915.05</v>
      </c>
      <c r="T1072" s="286">
        <v>1815.4</v>
      </c>
      <c r="U1072" s="286">
        <v>1667.69</v>
      </c>
      <c r="V1072" s="286">
        <v>2023.63</v>
      </c>
      <c r="W1072" s="286">
        <v>2026.96</v>
      </c>
      <c r="X1072" s="286">
        <v>279.54000000000002</v>
      </c>
      <c r="Y1072" s="286">
        <v>36.549999999999997</v>
      </c>
    </row>
    <row r="1073" spans="1:25">
      <c r="A1073" s="320">
        <v>2</v>
      </c>
      <c r="B1073" s="286">
        <v>170.82</v>
      </c>
      <c r="C1073" s="286">
        <v>82</v>
      </c>
      <c r="D1073" s="286">
        <v>46.58</v>
      </c>
      <c r="E1073" s="286">
        <v>160.29</v>
      </c>
      <c r="F1073" s="286">
        <v>201.42</v>
      </c>
      <c r="G1073" s="286">
        <v>267.16000000000003</v>
      </c>
      <c r="H1073" s="286">
        <v>225.09</v>
      </c>
      <c r="I1073" s="286">
        <v>214.63</v>
      </c>
      <c r="J1073" s="286">
        <v>197.73</v>
      </c>
      <c r="K1073" s="286">
        <v>194.58</v>
      </c>
      <c r="L1073" s="286">
        <v>259.02</v>
      </c>
      <c r="M1073" s="286">
        <v>272.86</v>
      </c>
      <c r="N1073" s="286">
        <v>270.83</v>
      </c>
      <c r="O1073" s="286">
        <v>657.27</v>
      </c>
      <c r="P1073" s="286">
        <v>2277.08</v>
      </c>
      <c r="Q1073" s="286">
        <v>2237.77</v>
      </c>
      <c r="R1073" s="286">
        <v>2257.1</v>
      </c>
      <c r="S1073" s="286">
        <v>2213.5300000000002</v>
      </c>
      <c r="T1073" s="286">
        <v>2180.69</v>
      </c>
      <c r="U1073" s="286">
        <v>168.7</v>
      </c>
      <c r="V1073" s="286">
        <v>0</v>
      </c>
      <c r="W1073" s="286">
        <v>0</v>
      </c>
      <c r="X1073" s="286">
        <v>218.23</v>
      </c>
      <c r="Y1073" s="286">
        <v>118.33</v>
      </c>
    </row>
    <row r="1074" spans="1:25">
      <c r="A1074" s="320">
        <v>3</v>
      </c>
      <c r="B1074" s="286">
        <v>337.96</v>
      </c>
      <c r="C1074" s="286">
        <v>446.73</v>
      </c>
      <c r="D1074" s="286">
        <v>418.89</v>
      </c>
      <c r="E1074" s="286">
        <v>433.3</v>
      </c>
      <c r="F1074" s="286">
        <v>352.5</v>
      </c>
      <c r="G1074" s="286">
        <v>309.89</v>
      </c>
      <c r="H1074" s="286">
        <v>563.91999999999996</v>
      </c>
      <c r="I1074" s="286">
        <v>429.83</v>
      </c>
      <c r="J1074" s="286">
        <v>659.15</v>
      </c>
      <c r="K1074" s="286">
        <v>421.37</v>
      </c>
      <c r="L1074" s="286">
        <v>236.42</v>
      </c>
      <c r="M1074" s="286">
        <v>275.60000000000002</v>
      </c>
      <c r="N1074" s="286">
        <v>1015.85</v>
      </c>
      <c r="O1074" s="286">
        <v>690.35</v>
      </c>
      <c r="P1074" s="286">
        <v>1434.63</v>
      </c>
      <c r="Q1074" s="286">
        <v>1403.43</v>
      </c>
      <c r="R1074" s="286">
        <v>1419.98</v>
      </c>
      <c r="S1074" s="286">
        <v>665.1</v>
      </c>
      <c r="T1074" s="286">
        <v>641.22</v>
      </c>
      <c r="U1074" s="286">
        <v>752.76</v>
      </c>
      <c r="V1074" s="286">
        <v>324.86</v>
      </c>
      <c r="W1074" s="286">
        <v>61.73</v>
      </c>
      <c r="X1074" s="286">
        <v>230.98</v>
      </c>
      <c r="Y1074" s="286">
        <v>242.06</v>
      </c>
    </row>
    <row r="1075" spans="1:25">
      <c r="A1075" s="320">
        <v>4</v>
      </c>
      <c r="B1075" s="286">
        <v>178.78</v>
      </c>
      <c r="C1075" s="286">
        <v>259.11</v>
      </c>
      <c r="D1075" s="286">
        <v>204.27</v>
      </c>
      <c r="E1075" s="286">
        <v>354.06</v>
      </c>
      <c r="F1075" s="286">
        <v>292.17</v>
      </c>
      <c r="G1075" s="286">
        <v>256.12</v>
      </c>
      <c r="H1075" s="286">
        <v>312.62</v>
      </c>
      <c r="I1075" s="286">
        <v>218.61</v>
      </c>
      <c r="J1075" s="286">
        <v>15.56</v>
      </c>
      <c r="K1075" s="286">
        <v>97.54</v>
      </c>
      <c r="L1075" s="286">
        <v>102.34</v>
      </c>
      <c r="M1075" s="286">
        <v>164.11</v>
      </c>
      <c r="N1075" s="286">
        <v>50.06</v>
      </c>
      <c r="O1075" s="286">
        <v>64.34</v>
      </c>
      <c r="P1075" s="286">
        <v>167.22</v>
      </c>
      <c r="Q1075" s="286">
        <v>19.32</v>
      </c>
      <c r="R1075" s="286">
        <v>222.53</v>
      </c>
      <c r="S1075" s="286">
        <v>82.85</v>
      </c>
      <c r="T1075" s="286">
        <v>158.85</v>
      </c>
      <c r="U1075" s="286">
        <v>206.79</v>
      </c>
      <c r="V1075" s="286">
        <v>1037.6199999999999</v>
      </c>
      <c r="W1075" s="286">
        <v>1161.69</v>
      </c>
      <c r="X1075" s="286">
        <v>1222.32</v>
      </c>
      <c r="Y1075" s="286">
        <v>1318.36</v>
      </c>
    </row>
    <row r="1076" spans="1:25">
      <c r="A1076" s="320">
        <v>5</v>
      </c>
      <c r="B1076" s="286">
        <v>119.58</v>
      </c>
      <c r="C1076" s="286">
        <v>100.56</v>
      </c>
      <c r="D1076" s="286">
        <v>0</v>
      </c>
      <c r="E1076" s="286">
        <v>66.73</v>
      </c>
      <c r="F1076" s="286">
        <v>146.02000000000001</v>
      </c>
      <c r="G1076" s="286">
        <v>140.62</v>
      </c>
      <c r="H1076" s="286">
        <v>108.62</v>
      </c>
      <c r="I1076" s="286">
        <v>124.79</v>
      </c>
      <c r="J1076" s="286">
        <v>92.52</v>
      </c>
      <c r="K1076" s="286">
        <v>44.23</v>
      </c>
      <c r="L1076" s="286">
        <v>0</v>
      </c>
      <c r="M1076" s="286">
        <v>0</v>
      </c>
      <c r="N1076" s="286">
        <v>239.72</v>
      </c>
      <c r="O1076" s="286">
        <v>169.01</v>
      </c>
      <c r="P1076" s="286">
        <v>84.48</v>
      </c>
      <c r="Q1076" s="286">
        <v>420.09</v>
      </c>
      <c r="R1076" s="286">
        <v>332.76</v>
      </c>
      <c r="S1076" s="286">
        <v>252.48</v>
      </c>
      <c r="T1076" s="286">
        <v>258.66000000000003</v>
      </c>
      <c r="U1076" s="286">
        <v>1044.6199999999999</v>
      </c>
      <c r="V1076" s="286">
        <v>1125.05</v>
      </c>
      <c r="W1076" s="286">
        <v>41.01</v>
      </c>
      <c r="X1076" s="286">
        <v>1216.4100000000001</v>
      </c>
      <c r="Y1076" s="286">
        <v>71.27</v>
      </c>
    </row>
    <row r="1077" spans="1:25">
      <c r="A1077" s="320">
        <v>6</v>
      </c>
      <c r="B1077" s="286">
        <v>21.26</v>
      </c>
      <c r="C1077" s="286">
        <v>78.08</v>
      </c>
      <c r="D1077" s="286">
        <v>219.62</v>
      </c>
      <c r="E1077" s="286">
        <v>76.14</v>
      </c>
      <c r="F1077" s="286">
        <v>58.56</v>
      </c>
      <c r="G1077" s="286">
        <v>164.75</v>
      </c>
      <c r="H1077" s="286">
        <v>80.02</v>
      </c>
      <c r="I1077" s="286">
        <v>82.85</v>
      </c>
      <c r="J1077" s="286">
        <v>129.05000000000001</v>
      </c>
      <c r="K1077" s="286">
        <v>62.93</v>
      </c>
      <c r="L1077" s="286">
        <v>70.650000000000006</v>
      </c>
      <c r="M1077" s="286">
        <v>70.260000000000005</v>
      </c>
      <c r="N1077" s="286">
        <v>101.43</v>
      </c>
      <c r="O1077" s="286">
        <v>355.38</v>
      </c>
      <c r="P1077" s="286">
        <v>274.24</v>
      </c>
      <c r="Q1077" s="286">
        <v>14.45</v>
      </c>
      <c r="R1077" s="286">
        <v>71.91</v>
      </c>
      <c r="S1077" s="286">
        <v>292.38</v>
      </c>
      <c r="T1077" s="286">
        <v>1430.89</v>
      </c>
      <c r="U1077" s="286">
        <v>1427.54</v>
      </c>
      <c r="V1077" s="286">
        <v>1484.38</v>
      </c>
      <c r="W1077" s="286">
        <v>1548.59</v>
      </c>
      <c r="X1077" s="286">
        <v>1614.36</v>
      </c>
      <c r="Y1077" s="286">
        <v>1617.86</v>
      </c>
    </row>
    <row r="1078" spans="1:25">
      <c r="A1078" s="320">
        <v>7</v>
      </c>
      <c r="B1078" s="286">
        <v>111.41</v>
      </c>
      <c r="C1078" s="286">
        <v>112.32</v>
      </c>
      <c r="D1078" s="286">
        <v>116.67</v>
      </c>
      <c r="E1078" s="286">
        <v>125.12</v>
      </c>
      <c r="F1078" s="286">
        <v>116.72</v>
      </c>
      <c r="G1078" s="286">
        <v>101.78</v>
      </c>
      <c r="H1078" s="286">
        <v>114.98</v>
      </c>
      <c r="I1078" s="286">
        <v>120.79</v>
      </c>
      <c r="J1078" s="286">
        <v>144.47999999999999</v>
      </c>
      <c r="K1078" s="286">
        <v>259.04000000000002</v>
      </c>
      <c r="L1078" s="286">
        <v>410.38</v>
      </c>
      <c r="M1078" s="286">
        <v>421.81</v>
      </c>
      <c r="N1078" s="286">
        <v>418.66</v>
      </c>
      <c r="O1078" s="286">
        <v>339.77</v>
      </c>
      <c r="P1078" s="286">
        <v>1283.6500000000001</v>
      </c>
      <c r="Q1078" s="286">
        <v>1276.05</v>
      </c>
      <c r="R1078" s="286">
        <v>1297.8</v>
      </c>
      <c r="S1078" s="286">
        <v>1277.6300000000001</v>
      </c>
      <c r="T1078" s="286">
        <v>1233.57</v>
      </c>
      <c r="U1078" s="286">
        <v>13.6</v>
      </c>
      <c r="V1078" s="286">
        <v>83.68</v>
      </c>
      <c r="W1078" s="286">
        <v>0</v>
      </c>
      <c r="X1078" s="286">
        <v>269.37</v>
      </c>
      <c r="Y1078" s="286">
        <v>33.96</v>
      </c>
    </row>
    <row r="1079" spans="1:25">
      <c r="A1079" s="320">
        <v>8</v>
      </c>
      <c r="B1079" s="286">
        <v>108.66</v>
      </c>
      <c r="C1079" s="286">
        <v>94.34</v>
      </c>
      <c r="D1079" s="286">
        <v>21.26</v>
      </c>
      <c r="E1079" s="286">
        <v>91.24</v>
      </c>
      <c r="F1079" s="286">
        <v>48.38</v>
      </c>
      <c r="G1079" s="286">
        <v>67.64</v>
      </c>
      <c r="H1079" s="286">
        <v>0.14000000000000001</v>
      </c>
      <c r="I1079" s="286">
        <v>0</v>
      </c>
      <c r="J1079" s="286">
        <v>0</v>
      </c>
      <c r="K1079" s="286">
        <v>0</v>
      </c>
      <c r="L1079" s="286">
        <v>0</v>
      </c>
      <c r="M1079" s="286">
        <v>0</v>
      </c>
      <c r="N1079" s="286">
        <v>0</v>
      </c>
      <c r="O1079" s="286">
        <v>0</v>
      </c>
      <c r="P1079" s="286">
        <v>0</v>
      </c>
      <c r="Q1079" s="286">
        <v>0</v>
      </c>
      <c r="R1079" s="286">
        <v>0</v>
      </c>
      <c r="S1079" s="286">
        <v>0</v>
      </c>
      <c r="T1079" s="286">
        <v>0</v>
      </c>
      <c r="U1079" s="286">
        <v>0</v>
      </c>
      <c r="V1079" s="286">
        <v>0</v>
      </c>
      <c r="W1079" s="286">
        <v>0</v>
      </c>
      <c r="X1079" s="286">
        <v>0</v>
      </c>
      <c r="Y1079" s="286">
        <v>0</v>
      </c>
    </row>
    <row r="1080" spans="1:25">
      <c r="A1080" s="320">
        <v>9</v>
      </c>
      <c r="B1080" s="286">
        <v>172.57</v>
      </c>
      <c r="C1080" s="286">
        <v>179.3</v>
      </c>
      <c r="D1080" s="286">
        <v>149.26</v>
      </c>
      <c r="E1080" s="286">
        <v>88.81</v>
      </c>
      <c r="F1080" s="286">
        <v>16.98</v>
      </c>
      <c r="G1080" s="286">
        <v>0</v>
      </c>
      <c r="H1080" s="286">
        <v>0</v>
      </c>
      <c r="I1080" s="286">
        <v>0</v>
      </c>
      <c r="J1080" s="286">
        <v>0</v>
      </c>
      <c r="K1080" s="286">
        <v>0</v>
      </c>
      <c r="L1080" s="286">
        <v>113.46</v>
      </c>
      <c r="M1080" s="286">
        <v>119.99</v>
      </c>
      <c r="N1080" s="286">
        <v>182.88</v>
      </c>
      <c r="O1080" s="286">
        <v>64.260000000000005</v>
      </c>
      <c r="P1080" s="286">
        <v>86.9</v>
      </c>
      <c r="Q1080" s="286">
        <v>95.13</v>
      </c>
      <c r="R1080" s="286">
        <v>854.35</v>
      </c>
      <c r="S1080" s="286">
        <v>785.94</v>
      </c>
      <c r="T1080" s="286">
        <v>817.47</v>
      </c>
      <c r="U1080" s="286">
        <v>889.85</v>
      </c>
      <c r="V1080" s="286">
        <v>947.47</v>
      </c>
      <c r="W1080" s="286">
        <v>222.31</v>
      </c>
      <c r="X1080" s="286">
        <v>0</v>
      </c>
      <c r="Y1080" s="286">
        <v>0</v>
      </c>
    </row>
    <row r="1081" spans="1:25">
      <c r="A1081" s="320">
        <v>10</v>
      </c>
      <c r="B1081" s="286">
        <v>0</v>
      </c>
      <c r="C1081" s="286">
        <v>55.12</v>
      </c>
      <c r="D1081" s="286">
        <v>111.32</v>
      </c>
      <c r="E1081" s="286">
        <v>68.78</v>
      </c>
      <c r="F1081" s="286">
        <v>198.93</v>
      </c>
      <c r="G1081" s="286">
        <v>0</v>
      </c>
      <c r="H1081" s="286">
        <v>58.33</v>
      </c>
      <c r="I1081" s="286">
        <v>54.14</v>
      </c>
      <c r="J1081" s="286">
        <v>42.74</v>
      </c>
      <c r="K1081" s="286">
        <v>6.46</v>
      </c>
      <c r="L1081" s="286">
        <v>0</v>
      </c>
      <c r="M1081" s="286">
        <v>0</v>
      </c>
      <c r="N1081" s="286">
        <v>52.04</v>
      </c>
      <c r="O1081" s="286">
        <v>60.64</v>
      </c>
      <c r="P1081" s="286">
        <v>0.96</v>
      </c>
      <c r="Q1081" s="286">
        <v>48.36</v>
      </c>
      <c r="R1081" s="286">
        <v>1.54</v>
      </c>
      <c r="S1081" s="286">
        <v>0</v>
      </c>
      <c r="T1081" s="286">
        <v>0</v>
      </c>
      <c r="U1081" s="286">
        <v>0</v>
      </c>
      <c r="V1081" s="286">
        <v>0</v>
      </c>
      <c r="W1081" s="286">
        <v>0</v>
      </c>
      <c r="X1081" s="286">
        <v>332.16</v>
      </c>
      <c r="Y1081" s="286">
        <v>2.42</v>
      </c>
    </row>
    <row r="1082" spans="1:25">
      <c r="A1082" s="320">
        <v>11</v>
      </c>
      <c r="B1082" s="286">
        <v>123.82</v>
      </c>
      <c r="C1082" s="286">
        <v>136.91999999999999</v>
      </c>
      <c r="D1082" s="286">
        <v>513.95000000000005</v>
      </c>
      <c r="E1082" s="286">
        <v>447.93</v>
      </c>
      <c r="F1082" s="286">
        <v>391.88</v>
      </c>
      <c r="G1082" s="286">
        <v>501.11</v>
      </c>
      <c r="H1082" s="286">
        <v>428.19</v>
      </c>
      <c r="I1082" s="286">
        <v>420.24</v>
      </c>
      <c r="J1082" s="286">
        <v>466.4</v>
      </c>
      <c r="K1082" s="286">
        <v>516.33000000000004</v>
      </c>
      <c r="L1082" s="286">
        <v>408.79</v>
      </c>
      <c r="M1082" s="286">
        <v>552.49</v>
      </c>
      <c r="N1082" s="286">
        <v>396.41</v>
      </c>
      <c r="O1082" s="286">
        <v>343.87</v>
      </c>
      <c r="P1082" s="286">
        <v>349.39</v>
      </c>
      <c r="Q1082" s="286">
        <v>333.44</v>
      </c>
      <c r="R1082" s="286">
        <v>396.99</v>
      </c>
      <c r="S1082" s="286">
        <v>1197.32</v>
      </c>
      <c r="T1082" s="286">
        <v>1358.2</v>
      </c>
      <c r="U1082" s="286">
        <v>1508.55</v>
      </c>
      <c r="V1082" s="286">
        <v>1513.96</v>
      </c>
      <c r="W1082" s="286">
        <v>1714.27</v>
      </c>
      <c r="X1082" s="286">
        <v>1735.17</v>
      </c>
      <c r="Y1082" s="286">
        <v>1871.87</v>
      </c>
    </row>
    <row r="1083" spans="1:25">
      <c r="A1083" s="320">
        <v>12</v>
      </c>
      <c r="B1083" s="286">
        <v>137.47999999999999</v>
      </c>
      <c r="C1083" s="286">
        <v>249.81</v>
      </c>
      <c r="D1083" s="286">
        <v>194.95</v>
      </c>
      <c r="E1083" s="286">
        <v>170.4</v>
      </c>
      <c r="F1083" s="286">
        <v>147.19</v>
      </c>
      <c r="G1083" s="286">
        <v>221.28</v>
      </c>
      <c r="H1083" s="286">
        <v>269.61</v>
      </c>
      <c r="I1083" s="286">
        <v>243.66</v>
      </c>
      <c r="J1083" s="286">
        <v>325</v>
      </c>
      <c r="K1083" s="286">
        <v>231.98</v>
      </c>
      <c r="L1083" s="286">
        <v>227.54</v>
      </c>
      <c r="M1083" s="286">
        <v>241.84</v>
      </c>
      <c r="N1083" s="286">
        <v>159.09</v>
      </c>
      <c r="O1083" s="286">
        <v>133.54</v>
      </c>
      <c r="P1083" s="286">
        <v>125.58</v>
      </c>
      <c r="Q1083" s="286">
        <v>129.52000000000001</v>
      </c>
      <c r="R1083" s="286">
        <v>155.63</v>
      </c>
      <c r="S1083" s="286">
        <v>1527.42</v>
      </c>
      <c r="T1083" s="286">
        <v>1506.55</v>
      </c>
      <c r="U1083" s="286">
        <v>1475.97</v>
      </c>
      <c r="V1083" s="286">
        <v>1575.05</v>
      </c>
      <c r="W1083" s="286">
        <v>1649.56</v>
      </c>
      <c r="X1083" s="286">
        <v>1665.75</v>
      </c>
      <c r="Y1083" s="286">
        <v>1679.2</v>
      </c>
    </row>
    <row r="1084" spans="1:25">
      <c r="A1084" s="320">
        <v>13</v>
      </c>
      <c r="B1084" s="286">
        <v>86.58</v>
      </c>
      <c r="C1084" s="286">
        <v>119.23</v>
      </c>
      <c r="D1084" s="286">
        <v>117.91</v>
      </c>
      <c r="E1084" s="286">
        <v>107.13</v>
      </c>
      <c r="F1084" s="286">
        <v>195.74</v>
      </c>
      <c r="G1084" s="286">
        <v>179.18</v>
      </c>
      <c r="H1084" s="286">
        <v>193.12</v>
      </c>
      <c r="I1084" s="286">
        <v>168.54</v>
      </c>
      <c r="J1084" s="286">
        <v>178.05</v>
      </c>
      <c r="K1084" s="286">
        <v>152.85</v>
      </c>
      <c r="L1084" s="286">
        <v>143.6</v>
      </c>
      <c r="M1084" s="286">
        <v>174.07</v>
      </c>
      <c r="N1084" s="286">
        <v>131.15</v>
      </c>
      <c r="O1084" s="286">
        <v>287.3</v>
      </c>
      <c r="P1084" s="286">
        <v>220.99</v>
      </c>
      <c r="Q1084" s="286">
        <v>199.98</v>
      </c>
      <c r="R1084" s="286">
        <v>204.52</v>
      </c>
      <c r="S1084" s="286">
        <v>184.4</v>
      </c>
      <c r="T1084" s="286">
        <v>155.04</v>
      </c>
      <c r="U1084" s="286">
        <v>210.43</v>
      </c>
      <c r="V1084" s="286">
        <v>256.38</v>
      </c>
      <c r="W1084" s="286">
        <v>281.22000000000003</v>
      </c>
      <c r="X1084" s="286">
        <v>0</v>
      </c>
      <c r="Y1084" s="286">
        <v>0</v>
      </c>
    </row>
    <row r="1085" spans="1:25">
      <c r="A1085" s="320">
        <v>14</v>
      </c>
      <c r="B1085" s="286">
        <v>128.51</v>
      </c>
      <c r="C1085" s="286">
        <v>73.59</v>
      </c>
      <c r="D1085" s="286">
        <v>73.14</v>
      </c>
      <c r="E1085" s="286">
        <v>151.27000000000001</v>
      </c>
      <c r="F1085" s="286">
        <v>173.48</v>
      </c>
      <c r="G1085" s="286">
        <v>121.4</v>
      </c>
      <c r="H1085" s="286">
        <v>135.82</v>
      </c>
      <c r="I1085" s="286">
        <v>119.66</v>
      </c>
      <c r="J1085" s="286">
        <v>161.13</v>
      </c>
      <c r="K1085" s="286">
        <v>152.09</v>
      </c>
      <c r="L1085" s="286">
        <v>186.88</v>
      </c>
      <c r="M1085" s="286">
        <v>221.84</v>
      </c>
      <c r="N1085" s="286">
        <v>133.47</v>
      </c>
      <c r="O1085" s="286">
        <v>230.91</v>
      </c>
      <c r="P1085" s="286">
        <v>218.54</v>
      </c>
      <c r="Q1085" s="286">
        <v>232</v>
      </c>
      <c r="R1085" s="286">
        <v>232.31</v>
      </c>
      <c r="S1085" s="286">
        <v>37.25</v>
      </c>
      <c r="T1085" s="286">
        <v>0.73</v>
      </c>
      <c r="U1085" s="286">
        <v>189.46</v>
      </c>
      <c r="V1085" s="286">
        <v>56.11</v>
      </c>
      <c r="W1085" s="286">
        <v>69.48</v>
      </c>
      <c r="X1085" s="286">
        <v>106.2</v>
      </c>
      <c r="Y1085" s="286">
        <v>167.72</v>
      </c>
    </row>
    <row r="1086" spans="1:25">
      <c r="A1086" s="320">
        <v>15</v>
      </c>
      <c r="B1086" s="286">
        <v>0</v>
      </c>
      <c r="C1086" s="286">
        <v>40.4</v>
      </c>
      <c r="D1086" s="286">
        <v>75.22</v>
      </c>
      <c r="E1086" s="286">
        <v>110.81</v>
      </c>
      <c r="F1086" s="286">
        <v>48.67</v>
      </c>
      <c r="G1086" s="286">
        <v>244.1</v>
      </c>
      <c r="H1086" s="286">
        <v>165.01</v>
      </c>
      <c r="I1086" s="286">
        <v>30.33</v>
      </c>
      <c r="J1086" s="286">
        <v>0</v>
      </c>
      <c r="K1086" s="286">
        <v>14</v>
      </c>
      <c r="L1086" s="286">
        <v>31.58</v>
      </c>
      <c r="M1086" s="286">
        <v>42.24</v>
      </c>
      <c r="N1086" s="286">
        <v>0</v>
      </c>
      <c r="O1086" s="286">
        <v>0</v>
      </c>
      <c r="P1086" s="286">
        <v>0</v>
      </c>
      <c r="Q1086" s="286">
        <v>0</v>
      </c>
      <c r="R1086" s="286">
        <v>32.520000000000003</v>
      </c>
      <c r="S1086" s="286">
        <v>131.52000000000001</v>
      </c>
      <c r="T1086" s="286">
        <v>156.6</v>
      </c>
      <c r="U1086" s="286">
        <v>199.32</v>
      </c>
      <c r="V1086" s="286">
        <v>117.5</v>
      </c>
      <c r="W1086" s="286">
        <v>18.79</v>
      </c>
      <c r="X1086" s="286">
        <v>41.42</v>
      </c>
      <c r="Y1086" s="286">
        <v>70.92</v>
      </c>
    </row>
    <row r="1087" spans="1:25">
      <c r="A1087" s="320">
        <v>16</v>
      </c>
      <c r="B1087" s="286">
        <v>0</v>
      </c>
      <c r="C1087" s="286">
        <v>0</v>
      </c>
      <c r="D1087" s="286">
        <v>47.07</v>
      </c>
      <c r="E1087" s="286">
        <v>89.25</v>
      </c>
      <c r="F1087" s="286">
        <v>102.09</v>
      </c>
      <c r="G1087" s="286">
        <v>128.31</v>
      </c>
      <c r="H1087" s="286">
        <v>168</v>
      </c>
      <c r="I1087" s="286">
        <v>186.77</v>
      </c>
      <c r="J1087" s="286">
        <v>226.01</v>
      </c>
      <c r="K1087" s="286">
        <v>308.04000000000002</v>
      </c>
      <c r="L1087" s="286">
        <v>269.75</v>
      </c>
      <c r="M1087" s="286">
        <v>227.35</v>
      </c>
      <c r="N1087" s="286">
        <v>175.98</v>
      </c>
      <c r="O1087" s="286">
        <v>364.82</v>
      </c>
      <c r="P1087" s="286">
        <v>394.14</v>
      </c>
      <c r="Q1087" s="286">
        <v>373.28</v>
      </c>
      <c r="R1087" s="286">
        <v>591.07000000000005</v>
      </c>
      <c r="S1087" s="286">
        <v>311.63</v>
      </c>
      <c r="T1087" s="286">
        <v>298.02999999999997</v>
      </c>
      <c r="U1087" s="286">
        <v>535.79</v>
      </c>
      <c r="V1087" s="286">
        <v>327.45999999999998</v>
      </c>
      <c r="W1087" s="286">
        <v>378.94</v>
      </c>
      <c r="X1087" s="286">
        <v>433.77</v>
      </c>
      <c r="Y1087" s="286">
        <v>696.68</v>
      </c>
    </row>
    <row r="1088" spans="1:25">
      <c r="A1088" s="320">
        <v>17</v>
      </c>
      <c r="B1088" s="286">
        <v>15.78</v>
      </c>
      <c r="C1088" s="286">
        <v>119.09</v>
      </c>
      <c r="D1088" s="286">
        <v>197.45</v>
      </c>
      <c r="E1088" s="286">
        <v>204.72</v>
      </c>
      <c r="F1088" s="286">
        <v>264.73</v>
      </c>
      <c r="G1088" s="286">
        <v>239.71</v>
      </c>
      <c r="H1088" s="286">
        <v>295.05</v>
      </c>
      <c r="I1088" s="286">
        <v>294.52999999999997</v>
      </c>
      <c r="J1088" s="286">
        <v>371.39</v>
      </c>
      <c r="K1088" s="286">
        <v>332.81</v>
      </c>
      <c r="L1088" s="286">
        <v>212.15</v>
      </c>
      <c r="M1088" s="286">
        <v>204.38</v>
      </c>
      <c r="N1088" s="286">
        <v>200.37</v>
      </c>
      <c r="O1088" s="286">
        <v>514.30999999999995</v>
      </c>
      <c r="P1088" s="286">
        <v>202.43</v>
      </c>
      <c r="Q1088" s="286">
        <v>451.64</v>
      </c>
      <c r="R1088" s="286">
        <v>155.47</v>
      </c>
      <c r="S1088" s="286">
        <v>101.19</v>
      </c>
      <c r="T1088" s="286">
        <v>58.35</v>
      </c>
      <c r="U1088" s="286">
        <v>14.76</v>
      </c>
      <c r="V1088" s="286">
        <v>184.09</v>
      </c>
      <c r="W1088" s="286">
        <v>476.88</v>
      </c>
      <c r="X1088" s="286">
        <v>206.33</v>
      </c>
      <c r="Y1088" s="286">
        <v>235.01</v>
      </c>
    </row>
    <row r="1089" spans="1:25">
      <c r="A1089" s="320">
        <v>18</v>
      </c>
      <c r="B1089" s="286">
        <v>117.95</v>
      </c>
      <c r="C1089" s="286">
        <v>108.41</v>
      </c>
      <c r="D1089" s="286">
        <v>122.14</v>
      </c>
      <c r="E1089" s="286">
        <v>70.23</v>
      </c>
      <c r="F1089" s="286">
        <v>82.67</v>
      </c>
      <c r="G1089" s="286">
        <v>146.68</v>
      </c>
      <c r="H1089" s="286">
        <v>186.42</v>
      </c>
      <c r="I1089" s="286">
        <v>207.65</v>
      </c>
      <c r="J1089" s="286">
        <v>248.2</v>
      </c>
      <c r="K1089" s="286">
        <v>238.1</v>
      </c>
      <c r="L1089" s="286">
        <v>178.65</v>
      </c>
      <c r="M1089" s="286">
        <v>127.67</v>
      </c>
      <c r="N1089" s="286">
        <v>151.46</v>
      </c>
      <c r="O1089" s="286">
        <v>23.1</v>
      </c>
      <c r="P1089" s="286">
        <v>23.12</v>
      </c>
      <c r="Q1089" s="286">
        <v>0.78</v>
      </c>
      <c r="R1089" s="286">
        <v>424.52</v>
      </c>
      <c r="S1089" s="286">
        <v>386.99</v>
      </c>
      <c r="T1089" s="286">
        <v>1114.74</v>
      </c>
      <c r="U1089" s="286">
        <v>94.51</v>
      </c>
      <c r="V1089" s="286">
        <v>103.29</v>
      </c>
      <c r="W1089" s="286">
        <v>133.61000000000001</v>
      </c>
      <c r="X1089" s="286">
        <v>213.35</v>
      </c>
      <c r="Y1089" s="286">
        <v>246.28</v>
      </c>
    </row>
    <row r="1090" spans="1:25">
      <c r="A1090" s="320">
        <v>19</v>
      </c>
      <c r="B1090" s="286">
        <v>32.590000000000003</v>
      </c>
      <c r="C1090" s="286">
        <v>75.73</v>
      </c>
      <c r="D1090" s="286">
        <v>49.82</v>
      </c>
      <c r="E1090" s="286">
        <v>0</v>
      </c>
      <c r="F1090" s="286">
        <v>46.49</v>
      </c>
      <c r="G1090" s="286">
        <v>10.25</v>
      </c>
      <c r="H1090" s="286">
        <v>54.11</v>
      </c>
      <c r="I1090" s="286">
        <v>51.47</v>
      </c>
      <c r="J1090" s="286">
        <v>61.04</v>
      </c>
      <c r="K1090" s="286">
        <v>14.32</v>
      </c>
      <c r="L1090" s="286">
        <v>17.579999999999998</v>
      </c>
      <c r="M1090" s="286">
        <v>0</v>
      </c>
      <c r="N1090" s="286">
        <v>0</v>
      </c>
      <c r="O1090" s="286">
        <v>76.45</v>
      </c>
      <c r="P1090" s="286">
        <v>122.36</v>
      </c>
      <c r="Q1090" s="286">
        <v>117.53</v>
      </c>
      <c r="R1090" s="286">
        <v>203.19</v>
      </c>
      <c r="S1090" s="286">
        <v>271.82</v>
      </c>
      <c r="T1090" s="286">
        <v>292.31</v>
      </c>
      <c r="U1090" s="286">
        <v>244.05</v>
      </c>
      <c r="V1090" s="286">
        <v>227.53</v>
      </c>
      <c r="W1090" s="286">
        <v>222.37</v>
      </c>
      <c r="X1090" s="286">
        <v>189.37</v>
      </c>
      <c r="Y1090" s="286">
        <v>324.36</v>
      </c>
    </row>
    <row r="1091" spans="1:25">
      <c r="A1091" s="320">
        <v>20</v>
      </c>
      <c r="B1091" s="286">
        <v>171.42</v>
      </c>
      <c r="C1091" s="286">
        <v>163.22</v>
      </c>
      <c r="D1091" s="286">
        <v>134.75</v>
      </c>
      <c r="E1091" s="286">
        <v>104.71</v>
      </c>
      <c r="F1091" s="286">
        <v>228.32</v>
      </c>
      <c r="G1091" s="286">
        <v>172.26</v>
      </c>
      <c r="H1091" s="286">
        <v>187.49</v>
      </c>
      <c r="I1091" s="286">
        <v>96.93</v>
      </c>
      <c r="J1091" s="286">
        <v>171.61</v>
      </c>
      <c r="K1091" s="286">
        <v>101.81</v>
      </c>
      <c r="L1091" s="286">
        <v>104.06</v>
      </c>
      <c r="M1091" s="286">
        <v>199.41</v>
      </c>
      <c r="N1091" s="286">
        <v>216.29</v>
      </c>
      <c r="O1091" s="286">
        <v>224.24</v>
      </c>
      <c r="P1091" s="286">
        <v>120.57</v>
      </c>
      <c r="Q1091" s="286">
        <v>152.63</v>
      </c>
      <c r="R1091" s="286">
        <v>90.23</v>
      </c>
      <c r="S1091" s="286">
        <v>114.94</v>
      </c>
      <c r="T1091" s="286">
        <v>148.69</v>
      </c>
      <c r="U1091" s="286">
        <v>192.25</v>
      </c>
      <c r="V1091" s="286">
        <v>151.49</v>
      </c>
      <c r="W1091" s="286">
        <v>126.5</v>
      </c>
      <c r="X1091" s="286">
        <v>100.86</v>
      </c>
      <c r="Y1091" s="286">
        <v>13.32</v>
      </c>
    </row>
    <row r="1092" spans="1:25">
      <c r="A1092" s="320">
        <v>21</v>
      </c>
      <c r="B1092" s="286">
        <v>0</v>
      </c>
      <c r="C1092" s="286">
        <v>0</v>
      </c>
      <c r="D1092" s="286">
        <v>1.29</v>
      </c>
      <c r="E1092" s="286">
        <v>60.69</v>
      </c>
      <c r="F1092" s="286">
        <v>86.6</v>
      </c>
      <c r="G1092" s="286">
        <v>0</v>
      </c>
      <c r="H1092" s="286">
        <v>35.020000000000003</v>
      </c>
      <c r="I1092" s="286">
        <v>36.04</v>
      </c>
      <c r="J1092" s="286">
        <v>71.489999999999995</v>
      </c>
      <c r="K1092" s="286">
        <v>15.52</v>
      </c>
      <c r="L1092" s="286">
        <v>8.11</v>
      </c>
      <c r="M1092" s="286">
        <v>0</v>
      </c>
      <c r="N1092" s="286">
        <v>53.88</v>
      </c>
      <c r="O1092" s="286">
        <v>2.81</v>
      </c>
      <c r="P1092" s="286">
        <v>0</v>
      </c>
      <c r="Q1092" s="286">
        <v>10.73</v>
      </c>
      <c r="R1092" s="286">
        <v>28.15</v>
      </c>
      <c r="S1092" s="286">
        <v>0</v>
      </c>
      <c r="T1092" s="286">
        <v>22.9</v>
      </c>
      <c r="U1092" s="286">
        <v>8.77</v>
      </c>
      <c r="V1092" s="286">
        <v>4</v>
      </c>
      <c r="W1092" s="286">
        <v>0</v>
      </c>
      <c r="X1092" s="286">
        <v>159.66999999999999</v>
      </c>
      <c r="Y1092" s="286">
        <v>1288.0899999999999</v>
      </c>
    </row>
    <row r="1093" spans="1:25">
      <c r="A1093" s="320">
        <v>22</v>
      </c>
      <c r="B1093" s="286">
        <v>0</v>
      </c>
      <c r="C1093" s="286">
        <v>0</v>
      </c>
      <c r="D1093" s="286">
        <v>0</v>
      </c>
      <c r="E1093" s="286">
        <v>51.5</v>
      </c>
      <c r="F1093" s="286">
        <v>97.87</v>
      </c>
      <c r="G1093" s="286">
        <v>0</v>
      </c>
      <c r="H1093" s="286">
        <v>0</v>
      </c>
      <c r="I1093" s="286">
        <v>0</v>
      </c>
      <c r="J1093" s="286">
        <v>0</v>
      </c>
      <c r="K1093" s="286">
        <v>0</v>
      </c>
      <c r="L1093" s="286">
        <v>0</v>
      </c>
      <c r="M1093" s="286">
        <v>0</v>
      </c>
      <c r="N1093" s="286">
        <v>0</v>
      </c>
      <c r="O1093" s="286">
        <v>0</v>
      </c>
      <c r="P1093" s="286">
        <v>0</v>
      </c>
      <c r="Q1093" s="286">
        <v>3.74</v>
      </c>
      <c r="R1093" s="286">
        <v>27.73</v>
      </c>
      <c r="S1093" s="286">
        <v>0</v>
      </c>
      <c r="T1093" s="286">
        <v>0</v>
      </c>
      <c r="U1093" s="286">
        <v>0</v>
      </c>
      <c r="V1093" s="286">
        <v>0</v>
      </c>
      <c r="W1093" s="286">
        <v>0</v>
      </c>
      <c r="X1093" s="286">
        <v>0</v>
      </c>
      <c r="Y1093" s="286">
        <v>0</v>
      </c>
    </row>
    <row r="1094" spans="1:25">
      <c r="A1094" s="320">
        <v>23</v>
      </c>
      <c r="B1094" s="286">
        <v>0</v>
      </c>
      <c r="C1094" s="286">
        <v>0</v>
      </c>
      <c r="D1094" s="286">
        <v>0</v>
      </c>
      <c r="E1094" s="286">
        <v>0</v>
      </c>
      <c r="F1094" s="286">
        <v>0</v>
      </c>
      <c r="G1094" s="286">
        <v>0</v>
      </c>
      <c r="H1094" s="286">
        <v>0</v>
      </c>
      <c r="I1094" s="286">
        <v>0</v>
      </c>
      <c r="J1094" s="286">
        <v>0</v>
      </c>
      <c r="K1094" s="286">
        <v>0</v>
      </c>
      <c r="L1094" s="286">
        <v>0</v>
      </c>
      <c r="M1094" s="286">
        <v>0</v>
      </c>
      <c r="N1094" s="286">
        <v>0</v>
      </c>
      <c r="O1094" s="286">
        <v>0</v>
      </c>
      <c r="P1094" s="286">
        <v>0</v>
      </c>
      <c r="Q1094" s="286">
        <v>0</v>
      </c>
      <c r="R1094" s="286">
        <v>0</v>
      </c>
      <c r="S1094" s="286">
        <v>0</v>
      </c>
      <c r="T1094" s="286">
        <v>0</v>
      </c>
      <c r="U1094" s="286">
        <v>0</v>
      </c>
      <c r="V1094" s="286">
        <v>0</v>
      </c>
      <c r="W1094" s="286">
        <v>0</v>
      </c>
      <c r="X1094" s="286">
        <v>0</v>
      </c>
      <c r="Y1094" s="286">
        <v>62.46</v>
      </c>
    </row>
    <row r="1095" spans="1:25">
      <c r="A1095" s="320">
        <v>24</v>
      </c>
      <c r="B1095" s="286">
        <v>0</v>
      </c>
      <c r="C1095" s="286">
        <v>0</v>
      </c>
      <c r="D1095" s="286">
        <v>0.02</v>
      </c>
      <c r="E1095" s="286">
        <v>0</v>
      </c>
      <c r="F1095" s="286">
        <v>41.46</v>
      </c>
      <c r="G1095" s="286">
        <v>101.3</v>
      </c>
      <c r="H1095" s="286">
        <v>86.53</v>
      </c>
      <c r="I1095" s="286">
        <v>27.39</v>
      </c>
      <c r="J1095" s="286">
        <v>0</v>
      </c>
      <c r="K1095" s="286">
        <v>0</v>
      </c>
      <c r="L1095" s="286">
        <v>0</v>
      </c>
      <c r="M1095" s="286">
        <v>0</v>
      </c>
      <c r="N1095" s="286">
        <v>0</v>
      </c>
      <c r="O1095" s="286">
        <v>202.03</v>
      </c>
      <c r="P1095" s="286">
        <v>211.5</v>
      </c>
      <c r="Q1095" s="286">
        <v>234.72</v>
      </c>
      <c r="R1095" s="286">
        <v>237.43</v>
      </c>
      <c r="S1095" s="286">
        <v>222.8</v>
      </c>
      <c r="T1095" s="286">
        <v>238.28</v>
      </c>
      <c r="U1095" s="286">
        <v>230.49</v>
      </c>
      <c r="V1095" s="286">
        <v>266</v>
      </c>
      <c r="W1095" s="286">
        <v>240.5</v>
      </c>
      <c r="X1095" s="286">
        <v>54.4</v>
      </c>
      <c r="Y1095" s="286">
        <v>25.19</v>
      </c>
    </row>
    <row r="1096" spans="1:25">
      <c r="A1096" s="320">
        <v>25</v>
      </c>
      <c r="B1096" s="286">
        <v>216.53</v>
      </c>
      <c r="C1096" s="286">
        <v>244.37</v>
      </c>
      <c r="D1096" s="286">
        <v>364.47</v>
      </c>
      <c r="E1096" s="286">
        <v>315.87</v>
      </c>
      <c r="F1096" s="286">
        <v>374.41</v>
      </c>
      <c r="G1096" s="286">
        <v>443.42</v>
      </c>
      <c r="H1096" s="286">
        <v>366.42</v>
      </c>
      <c r="I1096" s="286">
        <v>360.63</v>
      </c>
      <c r="J1096" s="286">
        <v>376.39</v>
      </c>
      <c r="K1096" s="286">
        <v>410.77</v>
      </c>
      <c r="L1096" s="286">
        <v>454.79</v>
      </c>
      <c r="M1096" s="286">
        <v>443.16</v>
      </c>
      <c r="N1096" s="286">
        <v>426.8</v>
      </c>
      <c r="O1096" s="286">
        <v>470.23</v>
      </c>
      <c r="P1096" s="286">
        <v>459.33</v>
      </c>
      <c r="Q1096" s="286">
        <v>456.55</v>
      </c>
      <c r="R1096" s="286">
        <v>436.52</v>
      </c>
      <c r="S1096" s="286">
        <v>436.43</v>
      </c>
      <c r="T1096" s="286">
        <v>483.86</v>
      </c>
      <c r="U1096" s="286">
        <v>1323.4</v>
      </c>
      <c r="V1096" s="286">
        <v>1422.21</v>
      </c>
      <c r="W1096" s="286">
        <v>1469.64</v>
      </c>
      <c r="X1096" s="286">
        <v>1523.64</v>
      </c>
      <c r="Y1096" s="286">
        <v>1542.39</v>
      </c>
    </row>
    <row r="1097" spans="1:25">
      <c r="A1097" s="320">
        <v>26</v>
      </c>
      <c r="B1097" s="286">
        <v>9</v>
      </c>
      <c r="C1097" s="286">
        <v>208.57</v>
      </c>
      <c r="D1097" s="286">
        <v>310.82</v>
      </c>
      <c r="E1097" s="286">
        <v>147.35</v>
      </c>
      <c r="F1097" s="286">
        <v>199.25</v>
      </c>
      <c r="G1097" s="286">
        <v>173.14</v>
      </c>
      <c r="H1097" s="286">
        <v>86.15</v>
      </c>
      <c r="I1097" s="286">
        <v>156.07</v>
      </c>
      <c r="J1097" s="286">
        <v>223.25</v>
      </c>
      <c r="K1097" s="286">
        <v>232.7</v>
      </c>
      <c r="L1097" s="286">
        <v>246.23</v>
      </c>
      <c r="M1097" s="286">
        <v>313.29000000000002</v>
      </c>
      <c r="N1097" s="286">
        <v>313.19</v>
      </c>
      <c r="O1097" s="286">
        <v>204.75</v>
      </c>
      <c r="P1097" s="286">
        <v>206.97</v>
      </c>
      <c r="Q1097" s="286">
        <v>454.19</v>
      </c>
      <c r="R1097" s="286">
        <v>442.33</v>
      </c>
      <c r="S1097" s="286">
        <v>606.17999999999995</v>
      </c>
      <c r="T1097" s="286">
        <v>565.17999999999995</v>
      </c>
      <c r="U1097" s="286">
        <v>1202.05</v>
      </c>
      <c r="V1097" s="286">
        <v>1207.92</v>
      </c>
      <c r="W1097" s="286">
        <v>1215.98</v>
      </c>
      <c r="X1097" s="286">
        <v>1193.92</v>
      </c>
      <c r="Y1097" s="286">
        <v>1397.34</v>
      </c>
    </row>
    <row r="1098" spans="1:25">
      <c r="A1098" s="320">
        <v>27</v>
      </c>
      <c r="B1098" s="286">
        <v>148.30000000000001</v>
      </c>
      <c r="C1098" s="286">
        <v>122.61</v>
      </c>
      <c r="D1098" s="286">
        <v>164.08</v>
      </c>
      <c r="E1098" s="286">
        <v>190.79</v>
      </c>
      <c r="F1098" s="286">
        <v>351.9</v>
      </c>
      <c r="G1098" s="286">
        <v>292.39</v>
      </c>
      <c r="H1098" s="286">
        <v>289.63</v>
      </c>
      <c r="I1098" s="286">
        <v>266.25</v>
      </c>
      <c r="J1098" s="286">
        <v>337.88</v>
      </c>
      <c r="K1098" s="286">
        <v>364.52</v>
      </c>
      <c r="L1098" s="286">
        <v>251</v>
      </c>
      <c r="M1098" s="286">
        <v>7.53</v>
      </c>
      <c r="N1098" s="286">
        <v>60.73</v>
      </c>
      <c r="O1098" s="286">
        <v>68.849999999999994</v>
      </c>
      <c r="P1098" s="286">
        <v>31.95</v>
      </c>
      <c r="Q1098" s="286">
        <v>65.06</v>
      </c>
      <c r="R1098" s="286">
        <v>82.87</v>
      </c>
      <c r="S1098" s="286">
        <v>20.91</v>
      </c>
      <c r="T1098" s="286">
        <v>1.01</v>
      </c>
      <c r="U1098" s="286">
        <v>49.51</v>
      </c>
      <c r="V1098" s="286">
        <v>0</v>
      </c>
      <c r="W1098" s="286">
        <v>0</v>
      </c>
      <c r="X1098" s="286">
        <v>1317.17</v>
      </c>
      <c r="Y1098" s="286">
        <v>0</v>
      </c>
    </row>
    <row r="1099" spans="1:25">
      <c r="A1099" s="320">
        <v>28</v>
      </c>
      <c r="B1099" s="286">
        <v>163.19999999999999</v>
      </c>
      <c r="C1099" s="286">
        <v>178.38</v>
      </c>
      <c r="D1099" s="286">
        <v>148.13</v>
      </c>
      <c r="E1099" s="286">
        <v>201.97</v>
      </c>
      <c r="F1099" s="286">
        <v>179.04</v>
      </c>
      <c r="G1099" s="286">
        <v>177.38</v>
      </c>
      <c r="H1099" s="286">
        <v>126.45</v>
      </c>
      <c r="I1099" s="286">
        <v>62.84</v>
      </c>
      <c r="J1099" s="286">
        <v>0</v>
      </c>
      <c r="K1099" s="286">
        <v>199.64</v>
      </c>
      <c r="L1099" s="286">
        <v>283.08999999999997</v>
      </c>
      <c r="M1099" s="286">
        <v>287.52</v>
      </c>
      <c r="N1099" s="286">
        <v>312.98</v>
      </c>
      <c r="O1099" s="286">
        <v>304.97000000000003</v>
      </c>
      <c r="P1099" s="286">
        <v>518.59</v>
      </c>
      <c r="Q1099" s="286">
        <v>515.30999999999995</v>
      </c>
      <c r="R1099" s="286">
        <v>523.59</v>
      </c>
      <c r="S1099" s="286">
        <v>1013.09</v>
      </c>
      <c r="T1099" s="286">
        <v>519.86</v>
      </c>
      <c r="U1099" s="286">
        <v>526.46</v>
      </c>
      <c r="V1099" s="286">
        <v>558.5</v>
      </c>
      <c r="W1099" s="286">
        <v>1117.51</v>
      </c>
      <c r="X1099" s="286">
        <v>431.1</v>
      </c>
      <c r="Y1099" s="286">
        <v>234.61</v>
      </c>
    </row>
    <row r="1100" spans="1:25">
      <c r="A1100" s="320">
        <v>29</v>
      </c>
      <c r="B1100" s="286">
        <v>0</v>
      </c>
      <c r="C1100" s="286">
        <v>4.45</v>
      </c>
      <c r="D1100" s="286">
        <v>0</v>
      </c>
      <c r="E1100" s="286">
        <v>0.05</v>
      </c>
      <c r="F1100" s="286">
        <v>0.01</v>
      </c>
      <c r="G1100" s="286">
        <v>0</v>
      </c>
      <c r="H1100" s="286">
        <v>0</v>
      </c>
      <c r="I1100" s="286">
        <v>0</v>
      </c>
      <c r="J1100" s="286">
        <v>0</v>
      </c>
      <c r="K1100" s="286">
        <v>0</v>
      </c>
      <c r="L1100" s="286">
        <v>0</v>
      </c>
      <c r="M1100" s="286">
        <v>0</v>
      </c>
      <c r="N1100" s="286">
        <v>0</v>
      </c>
      <c r="O1100" s="286">
        <v>45.21</v>
      </c>
      <c r="P1100" s="286">
        <v>0</v>
      </c>
      <c r="Q1100" s="286">
        <v>10.86</v>
      </c>
      <c r="R1100" s="286">
        <v>74.58</v>
      </c>
      <c r="S1100" s="286">
        <v>0.66</v>
      </c>
      <c r="T1100" s="286">
        <v>127.85</v>
      </c>
      <c r="U1100" s="286">
        <v>88.83</v>
      </c>
      <c r="V1100" s="286">
        <v>88.41</v>
      </c>
      <c r="W1100" s="286">
        <v>1.41</v>
      </c>
      <c r="X1100" s="286">
        <v>168.99</v>
      </c>
      <c r="Y1100" s="286">
        <v>0</v>
      </c>
    </row>
    <row r="1101" spans="1:25">
      <c r="A1101" s="320">
        <v>30</v>
      </c>
      <c r="B1101" s="286">
        <v>0</v>
      </c>
      <c r="C1101" s="286">
        <v>0</v>
      </c>
      <c r="D1101" s="286">
        <v>0</v>
      </c>
      <c r="E1101" s="286">
        <v>0</v>
      </c>
      <c r="F1101" s="286">
        <v>0</v>
      </c>
      <c r="G1101" s="286">
        <v>0</v>
      </c>
      <c r="H1101" s="286">
        <v>0</v>
      </c>
      <c r="I1101" s="286">
        <v>0</v>
      </c>
      <c r="J1101" s="286">
        <v>0</v>
      </c>
      <c r="K1101" s="286">
        <v>0</v>
      </c>
      <c r="L1101" s="286">
        <v>0</v>
      </c>
      <c r="M1101" s="286">
        <v>0.27</v>
      </c>
      <c r="N1101" s="286">
        <v>0</v>
      </c>
      <c r="O1101" s="286">
        <v>17.38</v>
      </c>
      <c r="P1101" s="286">
        <v>0</v>
      </c>
      <c r="Q1101" s="286">
        <v>10.57</v>
      </c>
      <c r="R1101" s="286">
        <v>57.36</v>
      </c>
      <c r="S1101" s="286">
        <v>159.80000000000001</v>
      </c>
      <c r="T1101" s="286">
        <v>206.63</v>
      </c>
      <c r="U1101" s="286">
        <v>182.95</v>
      </c>
      <c r="V1101" s="286">
        <v>82.49</v>
      </c>
      <c r="W1101" s="286">
        <v>0</v>
      </c>
      <c r="X1101" s="286">
        <v>0</v>
      </c>
      <c r="Y1101" s="286">
        <v>0</v>
      </c>
    </row>
    <row r="1102" spans="1:25">
      <c r="A1102" s="320">
        <v>31</v>
      </c>
      <c r="B1102" s="286">
        <v>4.63</v>
      </c>
      <c r="C1102" s="286">
        <v>24.38</v>
      </c>
      <c r="D1102" s="286">
        <v>64.760000000000005</v>
      </c>
      <c r="E1102" s="286">
        <v>37.93</v>
      </c>
      <c r="F1102" s="286">
        <v>78.81</v>
      </c>
      <c r="G1102" s="286">
        <v>58.9</v>
      </c>
      <c r="H1102" s="286">
        <v>76.510000000000005</v>
      </c>
      <c r="I1102" s="286">
        <v>225.01</v>
      </c>
      <c r="J1102" s="286">
        <v>198.14</v>
      </c>
      <c r="K1102" s="286">
        <v>176.22</v>
      </c>
      <c r="L1102" s="286">
        <v>253.56</v>
      </c>
      <c r="M1102" s="286">
        <v>249.88</v>
      </c>
      <c r="N1102" s="286">
        <v>202.91</v>
      </c>
      <c r="O1102" s="286">
        <v>210.36</v>
      </c>
      <c r="P1102" s="286">
        <v>213.9</v>
      </c>
      <c r="Q1102" s="286">
        <v>207.44</v>
      </c>
      <c r="R1102" s="286">
        <v>212.87</v>
      </c>
      <c r="S1102" s="286">
        <v>184.92</v>
      </c>
      <c r="T1102" s="286">
        <v>145.76</v>
      </c>
      <c r="U1102" s="286">
        <v>72.09</v>
      </c>
      <c r="V1102" s="286">
        <v>623.13</v>
      </c>
      <c r="W1102" s="286">
        <v>1432.79</v>
      </c>
      <c r="X1102" s="286">
        <v>311.83999999999997</v>
      </c>
      <c r="Y1102" s="286">
        <v>777.42</v>
      </c>
    </row>
    <row r="1103" spans="1:25">
      <c r="A1103" s="310"/>
      <c r="B1103" s="310"/>
      <c r="C1103" s="310"/>
      <c r="D1103" s="310"/>
      <c r="E1103" s="310"/>
      <c r="F1103" s="310"/>
      <c r="G1103" s="310"/>
      <c r="H1103" s="310"/>
      <c r="I1103" s="310"/>
      <c r="J1103" s="310"/>
      <c r="K1103" s="310"/>
      <c r="L1103" s="310"/>
      <c r="M1103" s="310"/>
      <c r="N1103" s="310"/>
      <c r="O1103" s="310"/>
      <c r="P1103" s="310"/>
      <c r="Q1103" s="310"/>
      <c r="R1103" s="310"/>
      <c r="S1103" s="310"/>
      <c r="T1103" s="310"/>
      <c r="U1103" s="310"/>
      <c r="V1103" s="310"/>
      <c r="W1103" s="310"/>
      <c r="X1103" s="310"/>
      <c r="Y1103" s="310"/>
    </row>
    <row r="1104" spans="1:25">
      <c r="A1104" s="433" t="s">
        <v>218</v>
      </c>
      <c r="B1104" s="434" t="s">
        <v>321</v>
      </c>
      <c r="C1104" s="434"/>
      <c r="D1104" s="434"/>
      <c r="E1104" s="434"/>
      <c r="F1104" s="434"/>
      <c r="G1104" s="434"/>
      <c r="H1104" s="434"/>
      <c r="I1104" s="434"/>
      <c r="J1104" s="434"/>
      <c r="K1104" s="434"/>
      <c r="L1104" s="434"/>
      <c r="M1104" s="434"/>
      <c r="N1104" s="434"/>
      <c r="O1104" s="434"/>
      <c r="P1104" s="434"/>
      <c r="Q1104" s="434"/>
      <c r="R1104" s="434"/>
      <c r="S1104" s="434"/>
      <c r="T1104" s="434"/>
      <c r="U1104" s="434"/>
      <c r="V1104" s="434"/>
      <c r="W1104" s="434"/>
      <c r="X1104" s="434"/>
      <c r="Y1104" s="434"/>
    </row>
    <row r="1105" spans="1:25" ht="30">
      <c r="A1105" s="433"/>
      <c r="B1105" s="311" t="s">
        <v>1</v>
      </c>
      <c r="C1105" s="311" t="s">
        <v>2</v>
      </c>
      <c r="D1105" s="311" t="s">
        <v>3</v>
      </c>
      <c r="E1105" s="311" t="s">
        <v>4</v>
      </c>
      <c r="F1105" s="311" t="s">
        <v>5</v>
      </c>
      <c r="G1105" s="311" t="s">
        <v>6</v>
      </c>
      <c r="H1105" s="311" t="s">
        <v>7</v>
      </c>
      <c r="I1105" s="311" t="s">
        <v>8</v>
      </c>
      <c r="J1105" s="311" t="s">
        <v>9</v>
      </c>
      <c r="K1105" s="311" t="s">
        <v>10</v>
      </c>
      <c r="L1105" s="311" t="s">
        <v>11</v>
      </c>
      <c r="M1105" s="311" t="s">
        <v>12</v>
      </c>
      <c r="N1105" s="311" t="s">
        <v>13</v>
      </c>
      <c r="O1105" s="311" t="s">
        <v>14</v>
      </c>
      <c r="P1105" s="311" t="s">
        <v>15</v>
      </c>
      <c r="Q1105" s="311" t="s">
        <v>16</v>
      </c>
      <c r="R1105" s="311" t="s">
        <v>17</v>
      </c>
      <c r="S1105" s="311" t="s">
        <v>18</v>
      </c>
      <c r="T1105" s="311" t="s">
        <v>19</v>
      </c>
      <c r="U1105" s="311" t="s">
        <v>20</v>
      </c>
      <c r="V1105" s="311" t="s">
        <v>21</v>
      </c>
      <c r="W1105" s="311" t="s">
        <v>22</v>
      </c>
      <c r="X1105" s="311" t="s">
        <v>23</v>
      </c>
      <c r="Y1105" s="311" t="s">
        <v>24</v>
      </c>
    </row>
    <row r="1106" spans="1:25">
      <c r="A1106" s="320">
        <v>1</v>
      </c>
      <c r="B1106" s="286">
        <v>0</v>
      </c>
      <c r="C1106" s="286">
        <v>0</v>
      </c>
      <c r="D1106" s="286">
        <v>0</v>
      </c>
      <c r="E1106" s="286">
        <v>0</v>
      </c>
      <c r="F1106" s="286">
        <v>0</v>
      </c>
      <c r="G1106" s="286">
        <v>0</v>
      </c>
      <c r="H1106" s="286">
        <v>0</v>
      </c>
      <c r="I1106" s="286">
        <v>0</v>
      </c>
      <c r="J1106" s="286">
        <v>0</v>
      </c>
      <c r="K1106" s="286">
        <v>0</v>
      </c>
      <c r="L1106" s="286">
        <v>0</v>
      </c>
      <c r="M1106" s="286">
        <v>0</v>
      </c>
      <c r="N1106" s="286">
        <v>0</v>
      </c>
      <c r="O1106" s="286">
        <v>0</v>
      </c>
      <c r="P1106" s="286">
        <v>0</v>
      </c>
      <c r="Q1106" s="286">
        <v>0</v>
      </c>
      <c r="R1106" s="286">
        <v>0</v>
      </c>
      <c r="S1106" s="286">
        <v>0</v>
      </c>
      <c r="T1106" s="286">
        <v>0</v>
      </c>
      <c r="U1106" s="286">
        <v>0</v>
      </c>
      <c r="V1106" s="286">
        <v>0</v>
      </c>
      <c r="W1106" s="286">
        <v>0</v>
      </c>
      <c r="X1106" s="286">
        <v>0</v>
      </c>
      <c r="Y1106" s="286">
        <v>0</v>
      </c>
    </row>
    <row r="1107" spans="1:25">
      <c r="A1107" s="320">
        <v>2</v>
      </c>
      <c r="B1107" s="286">
        <v>0</v>
      </c>
      <c r="C1107" s="286">
        <v>0</v>
      </c>
      <c r="D1107" s="286">
        <v>0</v>
      </c>
      <c r="E1107" s="286">
        <v>0</v>
      </c>
      <c r="F1107" s="286">
        <v>0</v>
      </c>
      <c r="G1107" s="286">
        <v>0</v>
      </c>
      <c r="H1107" s="286">
        <v>0</v>
      </c>
      <c r="I1107" s="286">
        <v>0</v>
      </c>
      <c r="J1107" s="286">
        <v>0</v>
      </c>
      <c r="K1107" s="286">
        <v>0</v>
      </c>
      <c r="L1107" s="286">
        <v>0</v>
      </c>
      <c r="M1107" s="286">
        <v>0</v>
      </c>
      <c r="N1107" s="286">
        <v>0</v>
      </c>
      <c r="O1107" s="286">
        <v>0</v>
      </c>
      <c r="P1107" s="286">
        <v>0</v>
      </c>
      <c r="Q1107" s="286">
        <v>0</v>
      </c>
      <c r="R1107" s="286">
        <v>0</v>
      </c>
      <c r="S1107" s="286">
        <v>0</v>
      </c>
      <c r="T1107" s="286">
        <v>0</v>
      </c>
      <c r="U1107" s="286">
        <v>0</v>
      </c>
      <c r="V1107" s="286">
        <v>125.07</v>
      </c>
      <c r="W1107" s="286">
        <v>139.88999999999999</v>
      </c>
      <c r="X1107" s="286">
        <v>0</v>
      </c>
      <c r="Y1107" s="286">
        <v>0.18</v>
      </c>
    </row>
    <row r="1108" spans="1:25">
      <c r="A1108" s="320">
        <v>3</v>
      </c>
      <c r="B1108" s="286">
        <v>0</v>
      </c>
      <c r="C1108" s="286">
        <v>0</v>
      </c>
      <c r="D1108" s="286">
        <v>0</v>
      </c>
      <c r="E1108" s="286">
        <v>0</v>
      </c>
      <c r="F1108" s="286">
        <v>0</v>
      </c>
      <c r="G1108" s="286">
        <v>0</v>
      </c>
      <c r="H1108" s="286">
        <v>0</v>
      </c>
      <c r="I1108" s="286">
        <v>0</v>
      </c>
      <c r="J1108" s="286">
        <v>0</v>
      </c>
      <c r="K1108" s="286">
        <v>0</v>
      </c>
      <c r="L1108" s="286">
        <v>0</v>
      </c>
      <c r="M1108" s="286">
        <v>0</v>
      </c>
      <c r="N1108" s="286">
        <v>0</v>
      </c>
      <c r="O1108" s="286">
        <v>0</v>
      </c>
      <c r="P1108" s="286">
        <v>0</v>
      </c>
      <c r="Q1108" s="286">
        <v>0</v>
      </c>
      <c r="R1108" s="286">
        <v>0</v>
      </c>
      <c r="S1108" s="286">
        <v>0</v>
      </c>
      <c r="T1108" s="286">
        <v>0</v>
      </c>
      <c r="U1108" s="286">
        <v>0</v>
      </c>
      <c r="V1108" s="286">
        <v>0</v>
      </c>
      <c r="W1108" s="286">
        <v>0</v>
      </c>
      <c r="X1108" s="286">
        <v>0</v>
      </c>
      <c r="Y1108" s="286">
        <v>0</v>
      </c>
    </row>
    <row r="1109" spans="1:25">
      <c r="A1109" s="320">
        <v>4</v>
      </c>
      <c r="B1109" s="286">
        <v>0</v>
      </c>
      <c r="C1109" s="286">
        <v>0</v>
      </c>
      <c r="D1109" s="286">
        <v>0</v>
      </c>
      <c r="E1109" s="286">
        <v>0</v>
      </c>
      <c r="F1109" s="286">
        <v>0</v>
      </c>
      <c r="G1109" s="286">
        <v>0</v>
      </c>
      <c r="H1109" s="286">
        <v>0</v>
      </c>
      <c r="I1109" s="286">
        <v>0</v>
      </c>
      <c r="J1109" s="286">
        <v>0</v>
      </c>
      <c r="K1109" s="286">
        <v>0</v>
      </c>
      <c r="L1109" s="286">
        <v>0</v>
      </c>
      <c r="M1109" s="286">
        <v>0</v>
      </c>
      <c r="N1109" s="286">
        <v>0</v>
      </c>
      <c r="O1109" s="286">
        <v>0</v>
      </c>
      <c r="P1109" s="286">
        <v>0</v>
      </c>
      <c r="Q1109" s="286">
        <v>0</v>
      </c>
      <c r="R1109" s="286">
        <v>0</v>
      </c>
      <c r="S1109" s="286">
        <v>0</v>
      </c>
      <c r="T1109" s="286">
        <v>0</v>
      </c>
      <c r="U1109" s="286">
        <v>0</v>
      </c>
      <c r="V1109" s="286">
        <v>0</v>
      </c>
      <c r="W1109" s="286">
        <v>0</v>
      </c>
      <c r="X1109" s="286">
        <v>0</v>
      </c>
      <c r="Y1109" s="286">
        <v>0</v>
      </c>
    </row>
    <row r="1110" spans="1:25">
      <c r="A1110" s="320">
        <v>5</v>
      </c>
      <c r="B1110" s="286">
        <v>0</v>
      </c>
      <c r="C1110" s="286">
        <v>0</v>
      </c>
      <c r="D1110" s="286">
        <v>11.51</v>
      </c>
      <c r="E1110" s="286">
        <v>0</v>
      </c>
      <c r="F1110" s="286">
        <v>0</v>
      </c>
      <c r="G1110" s="286">
        <v>0</v>
      </c>
      <c r="H1110" s="286">
        <v>0</v>
      </c>
      <c r="I1110" s="286">
        <v>0</v>
      </c>
      <c r="J1110" s="286">
        <v>0</v>
      </c>
      <c r="K1110" s="286">
        <v>0</v>
      </c>
      <c r="L1110" s="286">
        <v>109.6</v>
      </c>
      <c r="M1110" s="286">
        <v>191.49</v>
      </c>
      <c r="N1110" s="286">
        <v>0</v>
      </c>
      <c r="O1110" s="286">
        <v>0</v>
      </c>
      <c r="P1110" s="286">
        <v>0</v>
      </c>
      <c r="Q1110" s="286">
        <v>0</v>
      </c>
      <c r="R1110" s="286">
        <v>0</v>
      </c>
      <c r="S1110" s="286">
        <v>0</v>
      </c>
      <c r="T1110" s="286">
        <v>0</v>
      </c>
      <c r="U1110" s="286">
        <v>0</v>
      </c>
      <c r="V1110" s="286">
        <v>0</v>
      </c>
      <c r="W1110" s="286">
        <v>0</v>
      </c>
      <c r="X1110" s="286">
        <v>0</v>
      </c>
      <c r="Y1110" s="286">
        <v>0</v>
      </c>
    </row>
    <row r="1111" spans="1:25">
      <c r="A1111" s="320">
        <v>6</v>
      </c>
      <c r="B1111" s="286">
        <v>0</v>
      </c>
      <c r="C1111" s="286">
        <v>0</v>
      </c>
      <c r="D1111" s="286">
        <v>0</v>
      </c>
      <c r="E1111" s="286">
        <v>0</v>
      </c>
      <c r="F1111" s="286">
        <v>0</v>
      </c>
      <c r="G1111" s="286">
        <v>0</v>
      </c>
      <c r="H1111" s="286">
        <v>0</v>
      </c>
      <c r="I1111" s="286">
        <v>0</v>
      </c>
      <c r="J1111" s="286">
        <v>0</v>
      </c>
      <c r="K1111" s="286">
        <v>0</v>
      </c>
      <c r="L1111" s="286">
        <v>0</v>
      </c>
      <c r="M1111" s="286">
        <v>0</v>
      </c>
      <c r="N1111" s="286">
        <v>0</v>
      </c>
      <c r="O1111" s="286">
        <v>0</v>
      </c>
      <c r="P1111" s="286">
        <v>0</v>
      </c>
      <c r="Q1111" s="286">
        <v>0</v>
      </c>
      <c r="R1111" s="286">
        <v>0</v>
      </c>
      <c r="S1111" s="286">
        <v>0</v>
      </c>
      <c r="T1111" s="286">
        <v>0</v>
      </c>
      <c r="U1111" s="286">
        <v>0</v>
      </c>
      <c r="V1111" s="286">
        <v>0</v>
      </c>
      <c r="W1111" s="286">
        <v>0</v>
      </c>
      <c r="X1111" s="286">
        <v>0</v>
      </c>
      <c r="Y1111" s="286">
        <v>0</v>
      </c>
    </row>
    <row r="1112" spans="1:25">
      <c r="A1112" s="320">
        <v>7</v>
      </c>
      <c r="B1112" s="286">
        <v>0</v>
      </c>
      <c r="C1112" s="286">
        <v>0</v>
      </c>
      <c r="D1112" s="286">
        <v>0</v>
      </c>
      <c r="E1112" s="286">
        <v>0</v>
      </c>
      <c r="F1112" s="286">
        <v>0</v>
      </c>
      <c r="G1112" s="286">
        <v>0</v>
      </c>
      <c r="H1112" s="286">
        <v>0</v>
      </c>
      <c r="I1112" s="286">
        <v>0</v>
      </c>
      <c r="J1112" s="286">
        <v>0</v>
      </c>
      <c r="K1112" s="286">
        <v>0</v>
      </c>
      <c r="L1112" s="286">
        <v>0</v>
      </c>
      <c r="M1112" s="286">
        <v>0</v>
      </c>
      <c r="N1112" s="286">
        <v>0</v>
      </c>
      <c r="O1112" s="286">
        <v>0</v>
      </c>
      <c r="P1112" s="286">
        <v>0</v>
      </c>
      <c r="Q1112" s="286">
        <v>0</v>
      </c>
      <c r="R1112" s="286">
        <v>0</v>
      </c>
      <c r="S1112" s="286">
        <v>0</v>
      </c>
      <c r="T1112" s="286">
        <v>0</v>
      </c>
      <c r="U1112" s="286">
        <v>0</v>
      </c>
      <c r="V1112" s="286">
        <v>0</v>
      </c>
      <c r="W1112" s="286">
        <v>17.75</v>
      </c>
      <c r="X1112" s="286">
        <v>0</v>
      </c>
      <c r="Y1112" s="286">
        <v>0</v>
      </c>
    </row>
    <row r="1113" spans="1:25">
      <c r="A1113" s="320">
        <v>8</v>
      </c>
      <c r="B1113" s="286">
        <v>0</v>
      </c>
      <c r="C1113" s="286">
        <v>0</v>
      </c>
      <c r="D1113" s="286">
        <v>0</v>
      </c>
      <c r="E1113" s="286">
        <v>0</v>
      </c>
      <c r="F1113" s="286">
        <v>0</v>
      </c>
      <c r="G1113" s="286">
        <v>0</v>
      </c>
      <c r="H1113" s="286">
        <v>0.95</v>
      </c>
      <c r="I1113" s="286">
        <v>69.52</v>
      </c>
      <c r="J1113" s="286">
        <v>5.37</v>
      </c>
      <c r="K1113" s="286">
        <v>4.91</v>
      </c>
      <c r="L1113" s="286">
        <v>19.41</v>
      </c>
      <c r="M1113" s="286">
        <v>70.150000000000006</v>
      </c>
      <c r="N1113" s="286">
        <v>93.61</v>
      </c>
      <c r="O1113" s="286">
        <v>93.68</v>
      </c>
      <c r="P1113" s="286">
        <v>120.32</v>
      </c>
      <c r="Q1113" s="286">
        <v>46.62</v>
      </c>
      <c r="R1113" s="286">
        <v>159.68</v>
      </c>
      <c r="S1113" s="286">
        <v>135.05000000000001</v>
      </c>
      <c r="T1113" s="286">
        <v>102.86</v>
      </c>
      <c r="U1113" s="286">
        <v>208.79</v>
      </c>
      <c r="V1113" s="286">
        <v>383.18</v>
      </c>
      <c r="W1113" s="286">
        <v>385.77</v>
      </c>
      <c r="X1113" s="286">
        <v>243.34</v>
      </c>
      <c r="Y1113" s="286">
        <v>343.93</v>
      </c>
    </row>
    <row r="1114" spans="1:25">
      <c r="A1114" s="320">
        <v>9</v>
      </c>
      <c r="B1114" s="286">
        <v>0</v>
      </c>
      <c r="C1114" s="286">
        <v>0</v>
      </c>
      <c r="D1114" s="286">
        <v>0</v>
      </c>
      <c r="E1114" s="286">
        <v>0</v>
      </c>
      <c r="F1114" s="286">
        <v>0</v>
      </c>
      <c r="G1114" s="286">
        <v>65.040000000000006</v>
      </c>
      <c r="H1114" s="286">
        <v>30.68</v>
      </c>
      <c r="I1114" s="286">
        <v>27.35</v>
      </c>
      <c r="J1114" s="286">
        <v>64.099999999999994</v>
      </c>
      <c r="K1114" s="286">
        <v>107.78</v>
      </c>
      <c r="L1114" s="286">
        <v>0</v>
      </c>
      <c r="M1114" s="286">
        <v>0</v>
      </c>
      <c r="N1114" s="286">
        <v>0</v>
      </c>
      <c r="O1114" s="286">
        <v>0</v>
      </c>
      <c r="P1114" s="286">
        <v>0</v>
      </c>
      <c r="Q1114" s="286">
        <v>0</v>
      </c>
      <c r="R1114" s="286">
        <v>0</v>
      </c>
      <c r="S1114" s="286">
        <v>0</v>
      </c>
      <c r="T1114" s="286">
        <v>0</v>
      </c>
      <c r="U1114" s="286">
        <v>0</v>
      </c>
      <c r="V1114" s="286">
        <v>0</v>
      </c>
      <c r="W1114" s="286">
        <v>0</v>
      </c>
      <c r="X1114" s="286">
        <v>126</v>
      </c>
      <c r="Y1114" s="286">
        <v>253.46</v>
      </c>
    </row>
    <row r="1115" spans="1:25">
      <c r="A1115" s="320">
        <v>10</v>
      </c>
      <c r="B1115" s="286">
        <v>163.84</v>
      </c>
      <c r="C1115" s="286">
        <v>0</v>
      </c>
      <c r="D1115" s="286">
        <v>0</v>
      </c>
      <c r="E1115" s="286">
        <v>0</v>
      </c>
      <c r="F1115" s="286">
        <v>0</v>
      </c>
      <c r="G1115" s="286">
        <v>20.86</v>
      </c>
      <c r="H1115" s="286">
        <v>0</v>
      </c>
      <c r="I1115" s="286">
        <v>0</v>
      </c>
      <c r="J1115" s="286">
        <v>0</v>
      </c>
      <c r="K1115" s="286">
        <v>0</v>
      </c>
      <c r="L1115" s="286">
        <v>13.94</v>
      </c>
      <c r="M1115" s="286">
        <v>12.68</v>
      </c>
      <c r="N1115" s="286">
        <v>0</v>
      </c>
      <c r="O1115" s="286">
        <v>0</v>
      </c>
      <c r="P1115" s="286">
        <v>19.46</v>
      </c>
      <c r="Q1115" s="286">
        <v>0</v>
      </c>
      <c r="R1115" s="286">
        <v>7.49</v>
      </c>
      <c r="S1115" s="286">
        <v>67.7</v>
      </c>
      <c r="T1115" s="286">
        <v>125.58</v>
      </c>
      <c r="U1115" s="286">
        <v>195.71</v>
      </c>
      <c r="V1115" s="286">
        <v>164.91</v>
      </c>
      <c r="W1115" s="286">
        <v>135.13999999999999</v>
      </c>
      <c r="X1115" s="286">
        <v>0</v>
      </c>
      <c r="Y1115" s="286">
        <v>35.659999999999997</v>
      </c>
    </row>
    <row r="1116" spans="1:25">
      <c r="A1116" s="320">
        <v>11</v>
      </c>
      <c r="B1116" s="286">
        <v>0</v>
      </c>
      <c r="C1116" s="286">
        <v>0</v>
      </c>
      <c r="D1116" s="286">
        <v>0</v>
      </c>
      <c r="E1116" s="286">
        <v>0</v>
      </c>
      <c r="F1116" s="286">
        <v>0</v>
      </c>
      <c r="G1116" s="286">
        <v>0</v>
      </c>
      <c r="H1116" s="286">
        <v>0</v>
      </c>
      <c r="I1116" s="286">
        <v>0</v>
      </c>
      <c r="J1116" s="286">
        <v>0</v>
      </c>
      <c r="K1116" s="286">
        <v>0</v>
      </c>
      <c r="L1116" s="286">
        <v>0</v>
      </c>
      <c r="M1116" s="286">
        <v>0</v>
      </c>
      <c r="N1116" s="286">
        <v>0</v>
      </c>
      <c r="O1116" s="286">
        <v>0</v>
      </c>
      <c r="P1116" s="286">
        <v>0</v>
      </c>
      <c r="Q1116" s="286">
        <v>0</v>
      </c>
      <c r="R1116" s="286">
        <v>0</v>
      </c>
      <c r="S1116" s="286">
        <v>0</v>
      </c>
      <c r="T1116" s="286">
        <v>0</v>
      </c>
      <c r="U1116" s="286">
        <v>0</v>
      </c>
      <c r="V1116" s="286">
        <v>0</v>
      </c>
      <c r="W1116" s="286">
        <v>0</v>
      </c>
      <c r="X1116" s="286">
        <v>0</v>
      </c>
      <c r="Y1116" s="286">
        <v>0</v>
      </c>
    </row>
    <row r="1117" spans="1:25">
      <c r="A1117" s="320">
        <v>12</v>
      </c>
      <c r="B1117" s="286">
        <v>0</v>
      </c>
      <c r="C1117" s="286">
        <v>0</v>
      </c>
      <c r="D1117" s="286">
        <v>0</v>
      </c>
      <c r="E1117" s="286">
        <v>0</v>
      </c>
      <c r="F1117" s="286">
        <v>0</v>
      </c>
      <c r="G1117" s="286">
        <v>0</v>
      </c>
      <c r="H1117" s="286">
        <v>0</v>
      </c>
      <c r="I1117" s="286">
        <v>0</v>
      </c>
      <c r="J1117" s="286">
        <v>0</v>
      </c>
      <c r="K1117" s="286">
        <v>0</v>
      </c>
      <c r="L1117" s="286">
        <v>0</v>
      </c>
      <c r="M1117" s="286">
        <v>0</v>
      </c>
      <c r="N1117" s="286">
        <v>0</v>
      </c>
      <c r="O1117" s="286">
        <v>0</v>
      </c>
      <c r="P1117" s="286">
        <v>0</v>
      </c>
      <c r="Q1117" s="286">
        <v>0</v>
      </c>
      <c r="R1117" s="286">
        <v>0</v>
      </c>
      <c r="S1117" s="286">
        <v>0</v>
      </c>
      <c r="T1117" s="286">
        <v>0</v>
      </c>
      <c r="U1117" s="286">
        <v>0</v>
      </c>
      <c r="V1117" s="286">
        <v>0</v>
      </c>
      <c r="W1117" s="286">
        <v>0</v>
      </c>
      <c r="X1117" s="286">
        <v>0</v>
      </c>
      <c r="Y1117" s="286">
        <v>0</v>
      </c>
    </row>
    <row r="1118" spans="1:25">
      <c r="A1118" s="320">
        <v>13</v>
      </c>
      <c r="B1118" s="286">
        <v>0</v>
      </c>
      <c r="C1118" s="286">
        <v>0</v>
      </c>
      <c r="D1118" s="286">
        <v>0</v>
      </c>
      <c r="E1118" s="286">
        <v>0</v>
      </c>
      <c r="F1118" s="286">
        <v>0</v>
      </c>
      <c r="G1118" s="286">
        <v>0</v>
      </c>
      <c r="H1118" s="286">
        <v>0</v>
      </c>
      <c r="I1118" s="286">
        <v>0</v>
      </c>
      <c r="J1118" s="286">
        <v>0</v>
      </c>
      <c r="K1118" s="286">
        <v>0</v>
      </c>
      <c r="L1118" s="286">
        <v>0</v>
      </c>
      <c r="M1118" s="286">
        <v>0</v>
      </c>
      <c r="N1118" s="286">
        <v>0</v>
      </c>
      <c r="O1118" s="286">
        <v>0</v>
      </c>
      <c r="P1118" s="286">
        <v>0</v>
      </c>
      <c r="Q1118" s="286">
        <v>0</v>
      </c>
      <c r="R1118" s="286">
        <v>0</v>
      </c>
      <c r="S1118" s="286">
        <v>0</v>
      </c>
      <c r="T1118" s="286">
        <v>0</v>
      </c>
      <c r="U1118" s="286">
        <v>0</v>
      </c>
      <c r="V1118" s="286">
        <v>0</v>
      </c>
      <c r="W1118" s="286">
        <v>0</v>
      </c>
      <c r="X1118" s="286">
        <v>52.91</v>
      </c>
      <c r="Y1118" s="286">
        <v>143.1</v>
      </c>
    </row>
    <row r="1119" spans="1:25">
      <c r="A1119" s="320">
        <v>14</v>
      </c>
      <c r="B1119" s="286">
        <v>0</v>
      </c>
      <c r="C1119" s="286">
        <v>0</v>
      </c>
      <c r="D1119" s="286">
        <v>0</v>
      </c>
      <c r="E1119" s="286">
        <v>0</v>
      </c>
      <c r="F1119" s="286">
        <v>0</v>
      </c>
      <c r="G1119" s="286">
        <v>0</v>
      </c>
      <c r="H1119" s="286">
        <v>0</v>
      </c>
      <c r="I1119" s="286">
        <v>0</v>
      </c>
      <c r="J1119" s="286">
        <v>0</v>
      </c>
      <c r="K1119" s="286">
        <v>0</v>
      </c>
      <c r="L1119" s="286">
        <v>0</v>
      </c>
      <c r="M1119" s="286">
        <v>0</v>
      </c>
      <c r="N1119" s="286">
        <v>0</v>
      </c>
      <c r="O1119" s="286">
        <v>0</v>
      </c>
      <c r="P1119" s="286">
        <v>0</v>
      </c>
      <c r="Q1119" s="286">
        <v>0</v>
      </c>
      <c r="R1119" s="286">
        <v>0</v>
      </c>
      <c r="S1119" s="286">
        <v>0</v>
      </c>
      <c r="T1119" s="286">
        <v>29.15</v>
      </c>
      <c r="U1119" s="286">
        <v>0</v>
      </c>
      <c r="V1119" s="286">
        <v>0</v>
      </c>
      <c r="W1119" s="286">
        <v>0</v>
      </c>
      <c r="X1119" s="286">
        <v>0</v>
      </c>
      <c r="Y1119" s="286">
        <v>0</v>
      </c>
    </row>
    <row r="1120" spans="1:25">
      <c r="A1120" s="320">
        <v>15</v>
      </c>
      <c r="B1120" s="286">
        <v>59.67</v>
      </c>
      <c r="C1120" s="286">
        <v>0</v>
      </c>
      <c r="D1120" s="286">
        <v>0</v>
      </c>
      <c r="E1120" s="286">
        <v>0</v>
      </c>
      <c r="F1120" s="286">
        <v>0</v>
      </c>
      <c r="G1120" s="286">
        <v>0</v>
      </c>
      <c r="H1120" s="286">
        <v>0</v>
      </c>
      <c r="I1120" s="286">
        <v>0</v>
      </c>
      <c r="J1120" s="286">
        <v>22.78</v>
      </c>
      <c r="K1120" s="286">
        <v>0</v>
      </c>
      <c r="L1120" s="286">
        <v>0</v>
      </c>
      <c r="M1120" s="286">
        <v>0</v>
      </c>
      <c r="N1120" s="286">
        <v>30.69</v>
      </c>
      <c r="O1120" s="286">
        <v>91.91</v>
      </c>
      <c r="P1120" s="286">
        <v>38.76</v>
      </c>
      <c r="Q1120" s="286">
        <v>29.02</v>
      </c>
      <c r="R1120" s="286">
        <v>0</v>
      </c>
      <c r="S1120" s="286">
        <v>0</v>
      </c>
      <c r="T1120" s="286">
        <v>0</v>
      </c>
      <c r="U1120" s="286">
        <v>0</v>
      </c>
      <c r="V1120" s="286">
        <v>0</v>
      </c>
      <c r="W1120" s="286">
        <v>0</v>
      </c>
      <c r="X1120" s="286">
        <v>0</v>
      </c>
      <c r="Y1120" s="286">
        <v>0</v>
      </c>
    </row>
    <row r="1121" spans="1:25">
      <c r="A1121" s="320">
        <v>16</v>
      </c>
      <c r="B1121" s="286">
        <v>38.22</v>
      </c>
      <c r="C1121" s="286">
        <v>55.66</v>
      </c>
      <c r="D1121" s="286">
        <v>0</v>
      </c>
      <c r="E1121" s="286">
        <v>0</v>
      </c>
      <c r="F1121" s="286">
        <v>0</v>
      </c>
      <c r="G1121" s="286">
        <v>0</v>
      </c>
      <c r="H1121" s="286">
        <v>0</v>
      </c>
      <c r="I1121" s="286">
        <v>0</v>
      </c>
      <c r="J1121" s="286">
        <v>0</v>
      </c>
      <c r="K1121" s="286">
        <v>0</v>
      </c>
      <c r="L1121" s="286">
        <v>0</v>
      </c>
      <c r="M1121" s="286">
        <v>0</v>
      </c>
      <c r="N1121" s="286">
        <v>0</v>
      </c>
      <c r="O1121" s="286">
        <v>0</v>
      </c>
      <c r="P1121" s="286">
        <v>0</v>
      </c>
      <c r="Q1121" s="286">
        <v>0</v>
      </c>
      <c r="R1121" s="286">
        <v>0</v>
      </c>
      <c r="S1121" s="286">
        <v>0</v>
      </c>
      <c r="T1121" s="286">
        <v>0</v>
      </c>
      <c r="U1121" s="286">
        <v>0</v>
      </c>
      <c r="V1121" s="286">
        <v>0</v>
      </c>
      <c r="W1121" s="286">
        <v>0</v>
      </c>
      <c r="X1121" s="286">
        <v>0</v>
      </c>
      <c r="Y1121" s="286">
        <v>0</v>
      </c>
    </row>
    <row r="1122" spans="1:25">
      <c r="A1122" s="320">
        <v>17</v>
      </c>
      <c r="B1122" s="286">
        <v>0</v>
      </c>
      <c r="C1122" s="286">
        <v>0</v>
      </c>
      <c r="D1122" s="286">
        <v>0</v>
      </c>
      <c r="E1122" s="286">
        <v>0</v>
      </c>
      <c r="F1122" s="286">
        <v>0</v>
      </c>
      <c r="G1122" s="286">
        <v>0</v>
      </c>
      <c r="H1122" s="286">
        <v>0</v>
      </c>
      <c r="I1122" s="286">
        <v>0</v>
      </c>
      <c r="J1122" s="286">
        <v>0</v>
      </c>
      <c r="K1122" s="286">
        <v>0</v>
      </c>
      <c r="L1122" s="286">
        <v>0</v>
      </c>
      <c r="M1122" s="286">
        <v>0</v>
      </c>
      <c r="N1122" s="286">
        <v>0</v>
      </c>
      <c r="O1122" s="286">
        <v>0</v>
      </c>
      <c r="P1122" s="286">
        <v>0</v>
      </c>
      <c r="Q1122" s="286">
        <v>0</v>
      </c>
      <c r="R1122" s="286">
        <v>0</v>
      </c>
      <c r="S1122" s="286">
        <v>0</v>
      </c>
      <c r="T1122" s="286">
        <v>0</v>
      </c>
      <c r="U1122" s="286">
        <v>0</v>
      </c>
      <c r="V1122" s="286">
        <v>0</v>
      </c>
      <c r="W1122" s="286">
        <v>0</v>
      </c>
      <c r="X1122" s="286">
        <v>0</v>
      </c>
      <c r="Y1122" s="286">
        <v>0</v>
      </c>
    </row>
    <row r="1123" spans="1:25">
      <c r="A1123" s="320">
        <v>18</v>
      </c>
      <c r="B1123" s="286">
        <v>0</v>
      </c>
      <c r="C1123" s="286">
        <v>0</v>
      </c>
      <c r="D1123" s="286">
        <v>0</v>
      </c>
      <c r="E1123" s="286">
        <v>0</v>
      </c>
      <c r="F1123" s="286">
        <v>0</v>
      </c>
      <c r="G1123" s="286">
        <v>0</v>
      </c>
      <c r="H1123" s="286">
        <v>0</v>
      </c>
      <c r="I1123" s="286">
        <v>0</v>
      </c>
      <c r="J1123" s="286">
        <v>0</v>
      </c>
      <c r="K1123" s="286">
        <v>0</v>
      </c>
      <c r="L1123" s="286">
        <v>0</v>
      </c>
      <c r="M1123" s="286">
        <v>0</v>
      </c>
      <c r="N1123" s="286">
        <v>0</v>
      </c>
      <c r="O1123" s="286">
        <v>0</v>
      </c>
      <c r="P1123" s="286">
        <v>0</v>
      </c>
      <c r="Q1123" s="286">
        <v>9.32</v>
      </c>
      <c r="R1123" s="286">
        <v>0</v>
      </c>
      <c r="S1123" s="286">
        <v>0</v>
      </c>
      <c r="T1123" s="286">
        <v>0</v>
      </c>
      <c r="U1123" s="286">
        <v>0</v>
      </c>
      <c r="V1123" s="286">
        <v>0</v>
      </c>
      <c r="W1123" s="286">
        <v>0</v>
      </c>
      <c r="X1123" s="286">
        <v>0</v>
      </c>
      <c r="Y1123" s="286">
        <v>0</v>
      </c>
    </row>
    <row r="1124" spans="1:25">
      <c r="A1124" s="320">
        <v>19</v>
      </c>
      <c r="B1124" s="286">
        <v>0</v>
      </c>
      <c r="C1124" s="286">
        <v>0</v>
      </c>
      <c r="D1124" s="286">
        <v>0</v>
      </c>
      <c r="E1124" s="286">
        <v>15.17</v>
      </c>
      <c r="F1124" s="286">
        <v>0</v>
      </c>
      <c r="G1124" s="286">
        <v>0</v>
      </c>
      <c r="H1124" s="286">
        <v>0</v>
      </c>
      <c r="I1124" s="286">
        <v>0</v>
      </c>
      <c r="J1124" s="286">
        <v>0</v>
      </c>
      <c r="K1124" s="286">
        <v>0</v>
      </c>
      <c r="L1124" s="286">
        <v>0</v>
      </c>
      <c r="M1124" s="286">
        <v>83.64</v>
      </c>
      <c r="N1124" s="286">
        <v>59.82</v>
      </c>
      <c r="O1124" s="286">
        <v>0</v>
      </c>
      <c r="P1124" s="286">
        <v>0</v>
      </c>
      <c r="Q1124" s="286">
        <v>0</v>
      </c>
      <c r="R1124" s="286">
        <v>0</v>
      </c>
      <c r="S1124" s="286">
        <v>0</v>
      </c>
      <c r="T1124" s="286">
        <v>0</v>
      </c>
      <c r="U1124" s="286">
        <v>0</v>
      </c>
      <c r="V1124" s="286">
        <v>0</v>
      </c>
      <c r="W1124" s="286">
        <v>0</v>
      </c>
      <c r="X1124" s="286">
        <v>0</v>
      </c>
      <c r="Y1124" s="286">
        <v>0</v>
      </c>
    </row>
    <row r="1125" spans="1:25">
      <c r="A1125" s="320">
        <v>20</v>
      </c>
      <c r="B1125" s="286">
        <v>0</v>
      </c>
      <c r="C1125" s="286">
        <v>0</v>
      </c>
      <c r="D1125" s="286">
        <v>0</v>
      </c>
      <c r="E1125" s="286">
        <v>0</v>
      </c>
      <c r="F1125" s="286">
        <v>0</v>
      </c>
      <c r="G1125" s="286">
        <v>0</v>
      </c>
      <c r="H1125" s="286">
        <v>0</v>
      </c>
      <c r="I1125" s="286">
        <v>0</v>
      </c>
      <c r="J1125" s="286">
        <v>0</v>
      </c>
      <c r="K1125" s="286">
        <v>0</v>
      </c>
      <c r="L1125" s="286">
        <v>0</v>
      </c>
      <c r="M1125" s="286">
        <v>0</v>
      </c>
      <c r="N1125" s="286">
        <v>0</v>
      </c>
      <c r="O1125" s="286">
        <v>0</v>
      </c>
      <c r="P1125" s="286">
        <v>0</v>
      </c>
      <c r="Q1125" s="286">
        <v>0</v>
      </c>
      <c r="R1125" s="286">
        <v>0</v>
      </c>
      <c r="S1125" s="286">
        <v>0</v>
      </c>
      <c r="T1125" s="286">
        <v>0</v>
      </c>
      <c r="U1125" s="286">
        <v>0</v>
      </c>
      <c r="V1125" s="286">
        <v>0</v>
      </c>
      <c r="W1125" s="286">
        <v>0</v>
      </c>
      <c r="X1125" s="286">
        <v>0</v>
      </c>
      <c r="Y1125" s="286">
        <v>0</v>
      </c>
    </row>
    <row r="1126" spans="1:25">
      <c r="A1126" s="320">
        <v>21</v>
      </c>
      <c r="B1126" s="286">
        <v>32.369999999999997</v>
      </c>
      <c r="C1126" s="286">
        <v>73.58</v>
      </c>
      <c r="D1126" s="286">
        <v>0.83</v>
      </c>
      <c r="E1126" s="286">
        <v>0</v>
      </c>
      <c r="F1126" s="286">
        <v>0</v>
      </c>
      <c r="G1126" s="286">
        <v>23.1</v>
      </c>
      <c r="H1126" s="286">
        <v>0</v>
      </c>
      <c r="I1126" s="286">
        <v>0</v>
      </c>
      <c r="J1126" s="286">
        <v>0</v>
      </c>
      <c r="K1126" s="286">
        <v>0</v>
      </c>
      <c r="L1126" s="286">
        <v>0</v>
      </c>
      <c r="M1126" s="286">
        <v>49.86</v>
      </c>
      <c r="N1126" s="286">
        <v>0</v>
      </c>
      <c r="O1126" s="286">
        <v>0</v>
      </c>
      <c r="P1126" s="286">
        <v>25.31</v>
      </c>
      <c r="Q1126" s="286">
        <v>0</v>
      </c>
      <c r="R1126" s="286">
        <v>0</v>
      </c>
      <c r="S1126" s="286">
        <v>119.08</v>
      </c>
      <c r="T1126" s="286">
        <v>0</v>
      </c>
      <c r="U1126" s="286">
        <v>0</v>
      </c>
      <c r="V1126" s="286">
        <v>0</v>
      </c>
      <c r="W1126" s="286">
        <v>18.420000000000002</v>
      </c>
      <c r="X1126" s="286">
        <v>0</v>
      </c>
      <c r="Y1126" s="286">
        <v>0</v>
      </c>
    </row>
    <row r="1127" spans="1:25">
      <c r="A1127" s="320">
        <v>22</v>
      </c>
      <c r="B1127" s="286">
        <v>48.24</v>
      </c>
      <c r="C1127" s="286">
        <v>41.67</v>
      </c>
      <c r="D1127" s="286">
        <v>10.73</v>
      </c>
      <c r="E1127" s="286">
        <v>0</v>
      </c>
      <c r="F1127" s="286">
        <v>0</v>
      </c>
      <c r="G1127" s="286">
        <v>71.47</v>
      </c>
      <c r="H1127" s="286">
        <v>128.11000000000001</v>
      </c>
      <c r="I1127" s="286">
        <v>88.42</v>
      </c>
      <c r="J1127" s="286">
        <v>83.72</v>
      </c>
      <c r="K1127" s="286">
        <v>93.88</v>
      </c>
      <c r="L1127" s="286">
        <v>109.9</v>
      </c>
      <c r="M1127" s="286">
        <v>159.22</v>
      </c>
      <c r="N1127" s="286">
        <v>148.04</v>
      </c>
      <c r="O1127" s="286">
        <v>33.979999999999997</v>
      </c>
      <c r="P1127" s="286">
        <v>39.380000000000003</v>
      </c>
      <c r="Q1127" s="286">
        <v>0.87</v>
      </c>
      <c r="R1127" s="286">
        <v>0</v>
      </c>
      <c r="S1127" s="286">
        <v>100.83</v>
      </c>
      <c r="T1127" s="286">
        <v>67.58</v>
      </c>
      <c r="U1127" s="286">
        <v>58.36</v>
      </c>
      <c r="V1127" s="286">
        <v>74.37</v>
      </c>
      <c r="W1127" s="286">
        <v>73</v>
      </c>
      <c r="X1127" s="286">
        <v>69.790000000000006</v>
      </c>
      <c r="Y1127" s="286">
        <v>257.10000000000002</v>
      </c>
    </row>
    <row r="1128" spans="1:25">
      <c r="A1128" s="320">
        <v>23</v>
      </c>
      <c r="B1128" s="286">
        <v>119.63</v>
      </c>
      <c r="C1128" s="286">
        <v>193.9</v>
      </c>
      <c r="D1128" s="286">
        <v>168.58</v>
      </c>
      <c r="E1128" s="286">
        <v>122.22</v>
      </c>
      <c r="F1128" s="286">
        <v>52.42</v>
      </c>
      <c r="G1128" s="286">
        <v>115.43</v>
      </c>
      <c r="H1128" s="286">
        <v>147.30000000000001</v>
      </c>
      <c r="I1128" s="286">
        <v>123.65</v>
      </c>
      <c r="J1128" s="286">
        <v>176.84</v>
      </c>
      <c r="K1128" s="286">
        <v>143.35</v>
      </c>
      <c r="L1128" s="286">
        <v>163.76</v>
      </c>
      <c r="M1128" s="286">
        <v>189.35</v>
      </c>
      <c r="N1128" s="286">
        <v>130.88</v>
      </c>
      <c r="O1128" s="286">
        <v>181.46</v>
      </c>
      <c r="P1128" s="286">
        <v>147.86000000000001</v>
      </c>
      <c r="Q1128" s="286">
        <v>207.42</v>
      </c>
      <c r="R1128" s="286">
        <v>113.73</v>
      </c>
      <c r="S1128" s="286">
        <v>206.97</v>
      </c>
      <c r="T1128" s="286">
        <v>226.46</v>
      </c>
      <c r="U1128" s="286">
        <v>224.65</v>
      </c>
      <c r="V1128" s="286">
        <v>129.81</v>
      </c>
      <c r="W1128" s="286">
        <v>94.49</v>
      </c>
      <c r="X1128" s="286">
        <v>91.92</v>
      </c>
      <c r="Y1128" s="286">
        <v>0</v>
      </c>
    </row>
    <row r="1129" spans="1:25">
      <c r="A1129" s="320">
        <v>24</v>
      </c>
      <c r="B1129" s="286">
        <v>63.99</v>
      </c>
      <c r="C1129" s="286">
        <v>54.02</v>
      </c>
      <c r="D1129" s="286">
        <v>5.21</v>
      </c>
      <c r="E1129" s="286">
        <v>12.45</v>
      </c>
      <c r="F1129" s="286">
        <v>0</v>
      </c>
      <c r="G1129" s="286">
        <v>0</v>
      </c>
      <c r="H1129" s="286">
        <v>0</v>
      </c>
      <c r="I1129" s="286">
        <v>0</v>
      </c>
      <c r="J1129" s="286">
        <v>51.33</v>
      </c>
      <c r="K1129" s="286">
        <v>46.07</v>
      </c>
      <c r="L1129" s="286">
        <v>39.68</v>
      </c>
      <c r="M1129" s="286">
        <v>25.62</v>
      </c>
      <c r="N1129" s="286">
        <v>21.55</v>
      </c>
      <c r="O1129" s="286">
        <v>0</v>
      </c>
      <c r="P1129" s="286">
        <v>0</v>
      </c>
      <c r="Q1129" s="286">
        <v>0</v>
      </c>
      <c r="R1129" s="286">
        <v>0</v>
      </c>
      <c r="S1129" s="286">
        <v>0</v>
      </c>
      <c r="T1129" s="286">
        <v>0</v>
      </c>
      <c r="U1129" s="286">
        <v>0</v>
      </c>
      <c r="V1129" s="286">
        <v>0</v>
      </c>
      <c r="W1129" s="286">
        <v>0</v>
      </c>
      <c r="X1129" s="286">
        <v>0</v>
      </c>
      <c r="Y1129" s="286">
        <v>0</v>
      </c>
    </row>
    <row r="1130" spans="1:25">
      <c r="A1130" s="320">
        <v>25</v>
      </c>
      <c r="B1130" s="286">
        <v>0</v>
      </c>
      <c r="C1130" s="286">
        <v>0</v>
      </c>
      <c r="D1130" s="286">
        <v>0</v>
      </c>
      <c r="E1130" s="286">
        <v>0</v>
      </c>
      <c r="F1130" s="286">
        <v>0</v>
      </c>
      <c r="G1130" s="286">
        <v>0</v>
      </c>
      <c r="H1130" s="286">
        <v>0</v>
      </c>
      <c r="I1130" s="286">
        <v>0</v>
      </c>
      <c r="J1130" s="286">
        <v>0</v>
      </c>
      <c r="K1130" s="286">
        <v>0</v>
      </c>
      <c r="L1130" s="286">
        <v>0</v>
      </c>
      <c r="M1130" s="286">
        <v>0</v>
      </c>
      <c r="N1130" s="286">
        <v>0</v>
      </c>
      <c r="O1130" s="286">
        <v>0</v>
      </c>
      <c r="P1130" s="286">
        <v>0</v>
      </c>
      <c r="Q1130" s="286">
        <v>0</v>
      </c>
      <c r="R1130" s="286">
        <v>0</v>
      </c>
      <c r="S1130" s="286">
        <v>0</v>
      </c>
      <c r="T1130" s="286">
        <v>0</v>
      </c>
      <c r="U1130" s="286">
        <v>0</v>
      </c>
      <c r="V1130" s="286">
        <v>0</v>
      </c>
      <c r="W1130" s="286">
        <v>0</v>
      </c>
      <c r="X1130" s="286">
        <v>0</v>
      </c>
      <c r="Y1130" s="286">
        <v>0</v>
      </c>
    </row>
    <row r="1131" spans="1:25">
      <c r="A1131" s="320">
        <v>26</v>
      </c>
      <c r="B1131" s="286">
        <v>0</v>
      </c>
      <c r="C1131" s="286">
        <v>0</v>
      </c>
      <c r="D1131" s="286">
        <v>0</v>
      </c>
      <c r="E1131" s="286">
        <v>0</v>
      </c>
      <c r="F1131" s="286">
        <v>0</v>
      </c>
      <c r="G1131" s="286">
        <v>0</v>
      </c>
      <c r="H1131" s="286">
        <v>0</v>
      </c>
      <c r="I1131" s="286">
        <v>0</v>
      </c>
      <c r="J1131" s="286">
        <v>0</v>
      </c>
      <c r="K1131" s="286">
        <v>0</v>
      </c>
      <c r="L1131" s="286">
        <v>0</v>
      </c>
      <c r="M1131" s="286">
        <v>0</v>
      </c>
      <c r="N1131" s="286">
        <v>0</v>
      </c>
      <c r="O1131" s="286">
        <v>0</v>
      </c>
      <c r="P1131" s="286">
        <v>0</v>
      </c>
      <c r="Q1131" s="286">
        <v>0</v>
      </c>
      <c r="R1131" s="286">
        <v>0</v>
      </c>
      <c r="S1131" s="286">
        <v>0</v>
      </c>
      <c r="T1131" s="286">
        <v>0</v>
      </c>
      <c r="U1131" s="286">
        <v>0</v>
      </c>
      <c r="V1131" s="286">
        <v>0</v>
      </c>
      <c r="W1131" s="286">
        <v>0</v>
      </c>
      <c r="X1131" s="286">
        <v>0</v>
      </c>
      <c r="Y1131" s="286">
        <v>0</v>
      </c>
    </row>
    <row r="1132" spans="1:25">
      <c r="A1132" s="320">
        <v>27</v>
      </c>
      <c r="B1132" s="286">
        <v>0</v>
      </c>
      <c r="C1132" s="286">
        <v>0</v>
      </c>
      <c r="D1132" s="286">
        <v>0</v>
      </c>
      <c r="E1132" s="286">
        <v>0</v>
      </c>
      <c r="F1132" s="286">
        <v>0</v>
      </c>
      <c r="G1132" s="286">
        <v>0</v>
      </c>
      <c r="H1132" s="286">
        <v>0</v>
      </c>
      <c r="I1132" s="286">
        <v>0</v>
      </c>
      <c r="J1132" s="286">
        <v>0</v>
      </c>
      <c r="K1132" s="286">
        <v>0</v>
      </c>
      <c r="L1132" s="286">
        <v>0</v>
      </c>
      <c r="M1132" s="286">
        <v>0</v>
      </c>
      <c r="N1132" s="286">
        <v>0</v>
      </c>
      <c r="O1132" s="286">
        <v>0</v>
      </c>
      <c r="P1132" s="286">
        <v>0</v>
      </c>
      <c r="Q1132" s="286">
        <v>0</v>
      </c>
      <c r="R1132" s="286">
        <v>0</v>
      </c>
      <c r="S1132" s="286">
        <v>0</v>
      </c>
      <c r="T1132" s="286">
        <v>5.93</v>
      </c>
      <c r="U1132" s="286">
        <v>0</v>
      </c>
      <c r="V1132" s="286">
        <v>14.13</v>
      </c>
      <c r="W1132" s="286">
        <v>87.01</v>
      </c>
      <c r="X1132" s="286">
        <v>0</v>
      </c>
      <c r="Y1132" s="286">
        <v>25.17</v>
      </c>
    </row>
    <row r="1133" spans="1:25">
      <c r="A1133" s="320">
        <v>28</v>
      </c>
      <c r="B1133" s="286">
        <v>0</v>
      </c>
      <c r="C1133" s="286">
        <v>0</v>
      </c>
      <c r="D1133" s="286">
        <v>0</v>
      </c>
      <c r="E1133" s="286">
        <v>0</v>
      </c>
      <c r="F1133" s="286">
        <v>0</v>
      </c>
      <c r="G1133" s="286">
        <v>0</v>
      </c>
      <c r="H1133" s="286">
        <v>0</v>
      </c>
      <c r="I1133" s="286">
        <v>0</v>
      </c>
      <c r="J1133" s="286">
        <v>19.899999999999999</v>
      </c>
      <c r="K1133" s="286">
        <v>0</v>
      </c>
      <c r="L1133" s="286">
        <v>0</v>
      </c>
      <c r="M1133" s="286">
        <v>0</v>
      </c>
      <c r="N1133" s="286">
        <v>0</v>
      </c>
      <c r="O1133" s="286">
        <v>0</v>
      </c>
      <c r="P1133" s="286">
        <v>0</v>
      </c>
      <c r="Q1133" s="286">
        <v>0</v>
      </c>
      <c r="R1133" s="286">
        <v>0</v>
      </c>
      <c r="S1133" s="286">
        <v>0</v>
      </c>
      <c r="T1133" s="286">
        <v>0</v>
      </c>
      <c r="U1133" s="286">
        <v>0</v>
      </c>
      <c r="V1133" s="286">
        <v>0</v>
      </c>
      <c r="W1133" s="286">
        <v>0</v>
      </c>
      <c r="X1133" s="286">
        <v>0</v>
      </c>
      <c r="Y1133" s="286">
        <v>0</v>
      </c>
    </row>
    <row r="1134" spans="1:25">
      <c r="A1134" s="320">
        <v>29</v>
      </c>
      <c r="B1134" s="286">
        <v>14.04</v>
      </c>
      <c r="C1134" s="286">
        <v>0</v>
      </c>
      <c r="D1134" s="286">
        <v>19.25</v>
      </c>
      <c r="E1134" s="286">
        <v>2.86</v>
      </c>
      <c r="F1134" s="286">
        <v>4.87</v>
      </c>
      <c r="G1134" s="286">
        <v>29.09</v>
      </c>
      <c r="H1134" s="286">
        <v>133.11000000000001</v>
      </c>
      <c r="I1134" s="286">
        <v>31.84</v>
      </c>
      <c r="J1134" s="286">
        <v>113.17</v>
      </c>
      <c r="K1134" s="286">
        <v>113.2</v>
      </c>
      <c r="L1134" s="286">
        <v>41.61</v>
      </c>
      <c r="M1134" s="286">
        <v>6.9</v>
      </c>
      <c r="N1134" s="286">
        <v>37.15</v>
      </c>
      <c r="O1134" s="286">
        <v>0</v>
      </c>
      <c r="P1134" s="286">
        <v>12.18</v>
      </c>
      <c r="Q1134" s="286">
        <v>0</v>
      </c>
      <c r="R1134" s="286">
        <v>0</v>
      </c>
      <c r="S1134" s="286">
        <v>0.64</v>
      </c>
      <c r="T1134" s="286">
        <v>0</v>
      </c>
      <c r="U1134" s="286">
        <v>0</v>
      </c>
      <c r="V1134" s="286">
        <v>0</v>
      </c>
      <c r="W1134" s="286">
        <v>0.88</v>
      </c>
      <c r="X1134" s="286">
        <v>0</v>
      </c>
      <c r="Y1134" s="286">
        <v>212.83</v>
      </c>
    </row>
    <row r="1135" spans="1:25">
      <c r="A1135" s="320">
        <v>30</v>
      </c>
      <c r="B1135" s="286">
        <v>90.29</v>
      </c>
      <c r="C1135" s="286">
        <v>75.94</v>
      </c>
      <c r="D1135" s="286">
        <v>131.52000000000001</v>
      </c>
      <c r="E1135" s="286">
        <v>146.97999999999999</v>
      </c>
      <c r="F1135" s="286">
        <v>63.93</v>
      </c>
      <c r="G1135" s="286">
        <v>73.569999999999993</v>
      </c>
      <c r="H1135" s="286">
        <v>119.58</v>
      </c>
      <c r="I1135" s="286">
        <v>119.15</v>
      </c>
      <c r="J1135" s="286">
        <v>140.06</v>
      </c>
      <c r="K1135" s="286">
        <v>141.26</v>
      </c>
      <c r="L1135" s="286">
        <v>88.71</v>
      </c>
      <c r="M1135" s="286">
        <v>2.3199999999999998</v>
      </c>
      <c r="N1135" s="286">
        <v>29.77</v>
      </c>
      <c r="O1135" s="286">
        <v>0</v>
      </c>
      <c r="P1135" s="286">
        <v>15.55</v>
      </c>
      <c r="Q1135" s="286">
        <v>0</v>
      </c>
      <c r="R1135" s="286">
        <v>0</v>
      </c>
      <c r="S1135" s="286">
        <v>0</v>
      </c>
      <c r="T1135" s="286">
        <v>0</v>
      </c>
      <c r="U1135" s="286">
        <v>0</v>
      </c>
      <c r="V1135" s="286">
        <v>0</v>
      </c>
      <c r="W1135" s="286">
        <v>154.66999999999999</v>
      </c>
      <c r="X1135" s="286">
        <v>46.44</v>
      </c>
      <c r="Y1135" s="286">
        <v>23.3</v>
      </c>
    </row>
    <row r="1136" spans="1:25">
      <c r="A1136" s="320">
        <v>31</v>
      </c>
      <c r="B1136" s="286">
        <v>0</v>
      </c>
      <c r="C1136" s="286">
        <v>0</v>
      </c>
      <c r="D1136" s="286">
        <v>0</v>
      </c>
      <c r="E1136" s="286">
        <v>0</v>
      </c>
      <c r="F1136" s="286">
        <v>0</v>
      </c>
      <c r="G1136" s="286">
        <v>0</v>
      </c>
      <c r="H1136" s="286">
        <v>0</v>
      </c>
      <c r="I1136" s="286">
        <v>0</v>
      </c>
      <c r="J1136" s="286">
        <v>0</v>
      </c>
      <c r="K1136" s="286">
        <v>0</v>
      </c>
      <c r="L1136" s="286">
        <v>0</v>
      </c>
      <c r="M1136" s="286">
        <v>0</v>
      </c>
      <c r="N1136" s="286">
        <v>0</v>
      </c>
      <c r="O1136" s="286">
        <v>0</v>
      </c>
      <c r="P1136" s="286">
        <v>0</v>
      </c>
      <c r="Q1136" s="286">
        <v>0</v>
      </c>
      <c r="R1136" s="286">
        <v>0</v>
      </c>
      <c r="S1136" s="286">
        <v>0</v>
      </c>
      <c r="T1136" s="286">
        <v>0</v>
      </c>
      <c r="U1136" s="286">
        <v>0</v>
      </c>
      <c r="V1136" s="286">
        <v>0</v>
      </c>
      <c r="W1136" s="286">
        <v>0</v>
      </c>
      <c r="X1136" s="286">
        <v>0</v>
      </c>
      <c r="Y1136" s="286">
        <v>0</v>
      </c>
    </row>
    <row r="1137" spans="1:129" s="292" customFormat="1">
      <c r="B1137" s="295"/>
      <c r="C1137" s="295"/>
      <c r="D1137" s="295"/>
      <c r="E1137" s="295"/>
      <c r="F1137" s="295"/>
      <c r="G1137" s="295"/>
      <c r="H1137" s="295"/>
      <c r="I1137" s="295"/>
      <c r="J1137" s="295"/>
      <c r="K1137" s="295"/>
      <c r="L1137" s="295"/>
      <c r="M1137" s="295"/>
      <c r="N1137" s="295"/>
      <c r="O1137" s="295"/>
      <c r="P1137" s="295"/>
      <c r="Q1137" s="295"/>
      <c r="R1137" s="295"/>
      <c r="S1137" s="295"/>
      <c r="T1137" s="295"/>
      <c r="U1137" s="295"/>
      <c r="V1137" s="295"/>
      <c r="W1137" s="295"/>
      <c r="X1137" s="295"/>
      <c r="Y1137" s="295"/>
      <c r="Z1137" s="295"/>
      <c r="AA1137" s="295"/>
      <c r="AB1137" s="295"/>
      <c r="AC1137" s="295"/>
      <c r="AD1137" s="295"/>
      <c r="AE1137" s="295"/>
      <c r="AF1137" s="295"/>
      <c r="AG1137" s="295"/>
      <c r="AH1137" s="295"/>
      <c r="AI1137" s="295"/>
      <c r="AJ1137" s="295"/>
      <c r="AK1137" s="295"/>
      <c r="AL1137" s="295"/>
      <c r="AM1137" s="295"/>
      <c r="AN1137" s="295"/>
      <c r="AO1137" s="295"/>
      <c r="AP1137" s="295"/>
      <c r="AQ1137" s="295"/>
      <c r="AR1137" s="295"/>
      <c r="AS1137" s="295"/>
      <c r="AT1137" s="295"/>
      <c r="AU1137" s="295"/>
      <c r="AV1137" s="295"/>
      <c r="AW1137" s="295"/>
      <c r="AX1137" s="295"/>
      <c r="AY1137" s="295"/>
      <c r="AZ1137" s="295"/>
      <c r="BA1137" s="295"/>
      <c r="BB1137" s="295"/>
      <c r="BC1137" s="295"/>
      <c r="BD1137" s="295"/>
      <c r="BE1137" s="295"/>
      <c r="BF1137" s="295"/>
      <c r="BG1137" s="295"/>
      <c r="BH1137" s="295"/>
      <c r="BI1137" s="295"/>
      <c r="BJ1137" s="295"/>
      <c r="BK1137" s="295"/>
      <c r="BL1137" s="295"/>
      <c r="BM1137" s="295"/>
      <c r="BN1137" s="295"/>
      <c r="BO1137" s="295"/>
      <c r="BP1137" s="295"/>
      <c r="BQ1137" s="295"/>
      <c r="BR1137" s="295"/>
      <c r="BS1137" s="295"/>
      <c r="BT1137" s="295"/>
      <c r="BU1137" s="295"/>
      <c r="BV1137" s="295"/>
      <c r="BW1137" s="295"/>
      <c r="BX1137" s="295"/>
      <c r="BY1137" s="295"/>
      <c r="BZ1137" s="295"/>
      <c r="CA1137" s="295"/>
      <c r="CB1137" s="295"/>
      <c r="CC1137" s="295"/>
      <c r="CD1137" s="295"/>
      <c r="CE1137" s="295"/>
      <c r="CF1137" s="295"/>
      <c r="CG1137" s="295"/>
      <c r="CH1137" s="295"/>
      <c r="CI1137" s="295"/>
      <c r="CJ1137" s="295"/>
      <c r="CK1137" s="295"/>
      <c r="CL1137" s="295"/>
      <c r="CM1137" s="295"/>
      <c r="CN1137" s="295"/>
      <c r="CO1137" s="295"/>
      <c r="CP1137" s="295"/>
      <c r="CQ1137" s="295"/>
      <c r="CR1137" s="295"/>
      <c r="CS1137" s="295"/>
      <c r="CT1137" s="295"/>
      <c r="CU1137" s="295"/>
      <c r="CV1137" s="295"/>
      <c r="CW1137" s="295"/>
      <c r="CX1137" s="295"/>
      <c r="CY1137" s="295"/>
      <c r="CZ1137" s="295"/>
      <c r="DA1137" s="295"/>
      <c r="DB1137" s="295"/>
      <c r="DC1137" s="295"/>
      <c r="DD1137" s="295"/>
      <c r="DE1137" s="295"/>
      <c r="DF1137" s="295"/>
      <c r="DG1137" s="295"/>
      <c r="DH1137" s="295"/>
      <c r="DI1137" s="295"/>
      <c r="DJ1137" s="295"/>
      <c r="DK1137" s="295"/>
      <c r="DL1137" s="295"/>
      <c r="DM1137" s="295"/>
      <c r="DN1137" s="295"/>
      <c r="DO1137" s="295"/>
      <c r="DP1137" s="295"/>
      <c r="DQ1137" s="295"/>
      <c r="DR1137" s="295"/>
      <c r="DS1137" s="295"/>
      <c r="DT1137" s="295"/>
      <c r="DU1137" s="295"/>
      <c r="DV1137" s="295"/>
      <c r="DW1137" s="295"/>
      <c r="DX1137" s="295"/>
      <c r="DY1137" s="295"/>
    </row>
    <row r="1138" spans="1:129" s="292" customFormat="1" ht="15.75" customHeight="1">
      <c r="B1138" s="465" t="s">
        <v>230</v>
      </c>
      <c r="C1138" s="465"/>
      <c r="D1138" s="465"/>
      <c r="E1138" s="465"/>
      <c r="F1138" s="465"/>
      <c r="G1138" s="465"/>
      <c r="H1138" s="465"/>
      <c r="I1138" s="465"/>
      <c r="J1138" s="465"/>
      <c r="K1138" s="465"/>
      <c r="L1138" s="465"/>
      <c r="M1138" s="465"/>
      <c r="N1138" s="465"/>
      <c r="O1138" s="465"/>
      <c r="P1138" s="465"/>
      <c r="Q1138" s="465"/>
      <c r="R1138" s="296">
        <v>9.73</v>
      </c>
      <c r="S1138" s="269"/>
      <c r="T1138" s="269"/>
      <c r="U1138" s="269"/>
      <c r="V1138" s="269"/>
      <c r="W1138" s="269"/>
      <c r="X1138" s="269"/>
      <c r="Y1138" s="269"/>
      <c r="Z1138" s="269"/>
      <c r="AA1138" s="269"/>
      <c r="AB1138" s="269"/>
      <c r="AC1138" s="269"/>
      <c r="AD1138" s="269"/>
      <c r="AE1138" s="269"/>
      <c r="AF1138" s="269"/>
      <c r="AG1138" s="269"/>
      <c r="AH1138" s="269"/>
      <c r="AI1138" s="269"/>
      <c r="AJ1138" s="269"/>
      <c r="AK1138" s="269"/>
      <c r="AL1138" s="269"/>
      <c r="AM1138" s="269"/>
      <c r="AN1138" s="269"/>
      <c r="AO1138" s="269"/>
      <c r="AP1138" s="269"/>
      <c r="AQ1138" s="269"/>
      <c r="AR1138" s="269"/>
      <c r="AS1138" s="269"/>
      <c r="AT1138" s="269"/>
      <c r="AU1138" s="269"/>
      <c r="AV1138" s="269"/>
      <c r="AW1138" s="269"/>
      <c r="AX1138" s="269"/>
      <c r="AY1138" s="269"/>
      <c r="AZ1138" s="269"/>
      <c r="BA1138" s="269"/>
      <c r="BB1138" s="269"/>
      <c r="BC1138" s="269"/>
      <c r="BD1138" s="269"/>
      <c r="BE1138" s="269"/>
      <c r="BF1138" s="269"/>
      <c r="BG1138" s="269"/>
      <c r="BH1138" s="269"/>
      <c r="BI1138" s="269"/>
      <c r="BJ1138" s="269"/>
      <c r="BK1138" s="269"/>
      <c r="BL1138" s="269"/>
      <c r="BM1138" s="269"/>
      <c r="BN1138" s="269"/>
      <c r="BO1138" s="269"/>
      <c r="BP1138" s="269"/>
      <c r="BQ1138" s="269"/>
      <c r="BR1138" s="269"/>
      <c r="BS1138" s="269"/>
      <c r="BT1138" s="269"/>
      <c r="BU1138" s="269"/>
      <c r="BV1138" s="269"/>
      <c r="BW1138" s="269"/>
      <c r="BX1138" s="269"/>
      <c r="BY1138" s="269"/>
      <c r="BZ1138" s="269"/>
      <c r="CA1138" s="269"/>
      <c r="CB1138" s="269"/>
      <c r="CC1138" s="269"/>
      <c r="CD1138" s="269"/>
      <c r="CE1138" s="269"/>
      <c r="CF1138" s="269"/>
      <c r="CG1138" s="269"/>
      <c r="CH1138" s="269"/>
      <c r="CI1138" s="269"/>
      <c r="CJ1138" s="269"/>
      <c r="CK1138" s="269"/>
      <c r="CL1138" s="269"/>
      <c r="CM1138" s="269"/>
      <c r="CN1138" s="269"/>
      <c r="CO1138" s="269"/>
      <c r="CP1138" s="269"/>
      <c r="CQ1138" s="269"/>
      <c r="CR1138" s="269"/>
      <c r="CS1138" s="269"/>
      <c r="CT1138" s="269"/>
      <c r="CU1138" s="269"/>
      <c r="CV1138" s="269"/>
      <c r="CW1138" s="269"/>
      <c r="CX1138" s="269"/>
      <c r="CY1138" s="269"/>
      <c r="CZ1138" s="269"/>
      <c r="DA1138" s="269"/>
      <c r="DB1138" s="269"/>
      <c r="DC1138" s="269"/>
      <c r="DD1138" s="269"/>
      <c r="DE1138" s="269"/>
      <c r="DF1138" s="269"/>
      <c r="DG1138" s="269"/>
      <c r="DH1138" s="269"/>
      <c r="DI1138" s="269"/>
      <c r="DJ1138" s="269"/>
      <c r="DK1138" s="269"/>
      <c r="DL1138" s="269"/>
      <c r="DM1138" s="269"/>
      <c r="DN1138" s="269"/>
      <c r="DO1138" s="269"/>
      <c r="DP1138" s="269"/>
      <c r="DQ1138" s="269"/>
      <c r="DR1138" s="269"/>
      <c r="DS1138" s="269"/>
      <c r="DT1138" s="269"/>
      <c r="DU1138" s="269"/>
      <c r="DV1138" s="269"/>
      <c r="DW1138" s="269"/>
      <c r="DX1138" s="269"/>
      <c r="DY1138" s="269"/>
    </row>
    <row r="1139" spans="1:129" s="292" customFormat="1" ht="15.75" customHeight="1">
      <c r="B1139" s="465" t="s">
        <v>231</v>
      </c>
      <c r="C1139" s="465"/>
      <c r="D1139" s="465"/>
      <c r="E1139" s="465"/>
      <c r="F1139" s="465"/>
      <c r="G1139" s="465"/>
      <c r="H1139" s="465"/>
      <c r="I1139" s="465"/>
      <c r="J1139" s="465"/>
      <c r="K1139" s="465"/>
      <c r="L1139" s="465"/>
      <c r="M1139" s="465"/>
      <c r="N1139" s="465"/>
      <c r="O1139" s="465"/>
      <c r="P1139" s="465"/>
      <c r="Q1139" s="465"/>
      <c r="R1139" s="296">
        <v>262.17</v>
      </c>
      <c r="S1139" s="269"/>
      <c r="T1139" s="269"/>
      <c r="U1139" s="269"/>
      <c r="V1139" s="269"/>
      <c r="W1139" s="269"/>
      <c r="X1139" s="269"/>
      <c r="Y1139" s="269"/>
      <c r="Z1139" s="269"/>
      <c r="AA1139" s="269"/>
      <c r="AB1139" s="269"/>
      <c r="AC1139" s="269"/>
      <c r="AD1139" s="269"/>
      <c r="AE1139" s="269"/>
      <c r="AF1139" s="269"/>
      <c r="AG1139" s="269"/>
      <c r="AH1139" s="269"/>
      <c r="AI1139" s="269"/>
      <c r="AJ1139" s="269"/>
      <c r="AK1139" s="269"/>
      <c r="AL1139" s="269"/>
      <c r="AM1139" s="269"/>
      <c r="AN1139" s="269"/>
      <c r="AO1139" s="269"/>
      <c r="AP1139" s="269"/>
      <c r="AQ1139" s="269"/>
      <c r="AR1139" s="269"/>
      <c r="AS1139" s="269"/>
      <c r="AT1139" s="269"/>
      <c r="AU1139" s="269"/>
      <c r="AV1139" s="269"/>
      <c r="AW1139" s="269"/>
      <c r="AX1139" s="269"/>
      <c r="AY1139" s="269"/>
      <c r="AZ1139" s="269"/>
      <c r="BA1139" s="269"/>
      <c r="BB1139" s="269"/>
      <c r="BC1139" s="269"/>
      <c r="BD1139" s="269"/>
      <c r="BE1139" s="269"/>
      <c r="BF1139" s="269"/>
      <c r="BG1139" s="269"/>
      <c r="BH1139" s="269"/>
      <c r="BI1139" s="269"/>
      <c r="BJ1139" s="269"/>
      <c r="BK1139" s="269"/>
      <c r="BL1139" s="269"/>
      <c r="BM1139" s="269"/>
      <c r="BN1139" s="269"/>
      <c r="BO1139" s="269"/>
      <c r="BP1139" s="269"/>
      <c r="BQ1139" s="269"/>
      <c r="BR1139" s="269"/>
      <c r="BS1139" s="269"/>
      <c r="BT1139" s="269"/>
      <c r="BU1139" s="269"/>
      <c r="BV1139" s="269"/>
      <c r="BW1139" s="269"/>
      <c r="BX1139" s="269"/>
      <c r="BY1139" s="269"/>
      <c r="BZ1139" s="269"/>
      <c r="CA1139" s="269"/>
      <c r="CB1139" s="269"/>
      <c r="CC1139" s="269"/>
      <c r="CD1139" s="269"/>
      <c r="CE1139" s="269"/>
      <c r="CF1139" s="269"/>
      <c r="CG1139" s="269"/>
      <c r="CH1139" s="269"/>
      <c r="CI1139" s="269"/>
      <c r="CJ1139" s="269"/>
      <c r="CK1139" s="269"/>
      <c r="CL1139" s="269"/>
      <c r="CM1139" s="269"/>
      <c r="CN1139" s="269"/>
      <c r="CO1139" s="269"/>
      <c r="CP1139" s="269"/>
      <c r="CQ1139" s="269"/>
      <c r="CR1139" s="269"/>
      <c r="CS1139" s="269"/>
      <c r="CT1139" s="269"/>
      <c r="CU1139" s="269"/>
      <c r="CV1139" s="269"/>
      <c r="CW1139" s="269"/>
      <c r="CX1139" s="269"/>
      <c r="CY1139" s="269"/>
      <c r="CZ1139" s="269"/>
      <c r="DA1139" s="269"/>
      <c r="DB1139" s="269"/>
      <c r="DC1139" s="269"/>
      <c r="DD1139" s="269"/>
      <c r="DE1139" s="269"/>
      <c r="DF1139" s="269"/>
      <c r="DG1139" s="269"/>
      <c r="DH1139" s="269"/>
      <c r="DI1139" s="269"/>
      <c r="DJ1139" s="269"/>
      <c r="DK1139" s="269"/>
      <c r="DL1139" s="269"/>
      <c r="DM1139" s="269"/>
      <c r="DN1139" s="269"/>
      <c r="DO1139" s="269"/>
      <c r="DP1139" s="269"/>
      <c r="DQ1139" s="269"/>
      <c r="DR1139" s="269"/>
      <c r="DS1139" s="269"/>
      <c r="DT1139" s="269"/>
      <c r="DU1139" s="269"/>
      <c r="DV1139" s="269"/>
      <c r="DW1139" s="269"/>
      <c r="DX1139" s="269"/>
      <c r="DY1139" s="269"/>
    </row>
    <row r="1141" spans="1:129" s="332" customFormat="1" ht="15.75" thickBot="1">
      <c r="A1141" s="353" t="s">
        <v>224</v>
      </c>
      <c r="B1141" s="353"/>
      <c r="C1141" s="353"/>
      <c r="D1141" s="353"/>
      <c r="E1141" s="353"/>
      <c r="F1141" s="353"/>
      <c r="G1141" s="353"/>
      <c r="H1141" s="353"/>
      <c r="I1141" s="353"/>
      <c r="J1141" s="353"/>
      <c r="K1141" s="353"/>
      <c r="L1141" s="353"/>
      <c r="M1141" s="353"/>
      <c r="N1141" s="354">
        <v>1002236.25</v>
      </c>
      <c r="O1141" s="355"/>
      <c r="P1141" s="355"/>
      <c r="Q1141" s="355"/>
      <c r="R1141" s="355"/>
      <c r="S1141" s="355"/>
      <c r="T1141" s="355"/>
      <c r="U1141" s="355"/>
      <c r="V1141" s="355"/>
      <c r="W1141" s="355"/>
      <c r="X1141" s="355"/>
      <c r="Y1141" s="355"/>
    </row>
    <row r="1142" spans="1:129" s="357" customFormat="1" ht="15" customHeight="1">
      <c r="A1142" s="447" t="s">
        <v>338</v>
      </c>
      <c r="B1142" s="448"/>
      <c r="C1142" s="448"/>
      <c r="D1142" s="448"/>
      <c r="E1142" s="448"/>
      <c r="F1142" s="448"/>
      <c r="G1142" s="448"/>
      <c r="H1142" s="448"/>
      <c r="I1142" s="448"/>
      <c r="J1142" s="448"/>
      <c r="K1142" s="448"/>
      <c r="L1142" s="448"/>
      <c r="M1142" s="448"/>
      <c r="N1142" s="359">
        <v>999432.39</v>
      </c>
      <c r="O1142" s="356"/>
      <c r="P1142" s="356"/>
      <c r="Q1142" s="356"/>
      <c r="R1142" s="356"/>
      <c r="S1142" s="356"/>
      <c r="T1142" s="356"/>
      <c r="U1142" s="356"/>
      <c r="V1142" s="356"/>
      <c r="W1142" s="356"/>
      <c r="X1142" s="356"/>
      <c r="Y1142" s="356"/>
    </row>
    <row r="1143" spans="1:129" s="357" customFormat="1">
      <c r="A1143" s="445" t="s">
        <v>340</v>
      </c>
      <c r="B1143" s="446"/>
      <c r="C1143" s="446"/>
      <c r="D1143" s="446"/>
      <c r="E1143" s="446"/>
      <c r="F1143" s="446"/>
      <c r="G1143" s="446"/>
      <c r="H1143" s="446"/>
      <c r="I1143" s="446"/>
      <c r="J1143" s="446"/>
      <c r="K1143" s="446"/>
      <c r="L1143" s="446"/>
      <c r="M1143" s="446"/>
      <c r="N1143" s="446"/>
      <c r="O1143" s="446"/>
      <c r="P1143" s="446"/>
      <c r="Q1143" s="446"/>
      <c r="R1143" s="446"/>
      <c r="S1143" s="358">
        <v>2803.86</v>
      </c>
      <c r="T1143" s="356"/>
      <c r="U1143" s="356"/>
      <c r="V1143" s="356"/>
      <c r="W1143" s="356"/>
      <c r="X1143" s="356"/>
      <c r="Y1143" s="356"/>
    </row>
    <row r="1145" spans="1:129">
      <c r="B1145" s="284" t="s">
        <v>77</v>
      </c>
    </row>
    <row r="1147" spans="1:129">
      <c r="B1147" s="461"/>
      <c r="C1147" s="461"/>
      <c r="D1147" s="461"/>
      <c r="E1147" s="461"/>
      <c r="F1147" s="461"/>
      <c r="G1147" s="461"/>
      <c r="H1147" s="461"/>
      <c r="I1147" s="461"/>
      <c r="J1147" s="461"/>
      <c r="K1147" s="461"/>
      <c r="L1147" s="461"/>
      <c r="M1147" s="461"/>
      <c r="N1147" s="461" t="s">
        <v>30</v>
      </c>
      <c r="O1147" s="461"/>
      <c r="P1147" s="461"/>
      <c r="Q1147" s="461"/>
      <c r="R1147" s="461"/>
    </row>
    <row r="1148" spans="1:129">
      <c r="A1148" s="292"/>
      <c r="B1148" s="461"/>
      <c r="C1148" s="461"/>
      <c r="D1148" s="461"/>
      <c r="E1148" s="461"/>
      <c r="F1148" s="461"/>
      <c r="G1148" s="461"/>
      <c r="H1148" s="461"/>
      <c r="I1148" s="461"/>
      <c r="J1148" s="461"/>
      <c r="K1148" s="461"/>
      <c r="L1148" s="461"/>
      <c r="M1148" s="461"/>
      <c r="N1148" s="293" t="s">
        <v>25</v>
      </c>
      <c r="O1148" s="293" t="s">
        <v>26</v>
      </c>
      <c r="P1148" s="293" t="s">
        <v>27</v>
      </c>
      <c r="Q1148" s="293" t="s">
        <v>28</v>
      </c>
      <c r="R1148" s="293" t="s">
        <v>29</v>
      </c>
    </row>
    <row r="1149" spans="1:129">
      <c r="A1149" s="278"/>
      <c r="B1149" s="462" t="s">
        <v>227</v>
      </c>
      <c r="C1149" s="462"/>
      <c r="D1149" s="462"/>
      <c r="E1149" s="462"/>
      <c r="F1149" s="462"/>
      <c r="G1149" s="462"/>
      <c r="H1149" s="462"/>
      <c r="I1149" s="462"/>
      <c r="J1149" s="462"/>
      <c r="K1149" s="462"/>
      <c r="L1149" s="462"/>
      <c r="M1149" s="462"/>
      <c r="N1149" s="286">
        <v>934632.46</v>
      </c>
      <c r="O1149" s="337">
        <v>934632.46</v>
      </c>
      <c r="P1149" s="286">
        <v>1834685.98</v>
      </c>
      <c r="Q1149" s="286">
        <v>2118141.2999999998</v>
      </c>
      <c r="R1149" s="286">
        <v>1692151.01</v>
      </c>
    </row>
    <row r="1151" spans="1:129">
      <c r="B1151" s="284" t="s">
        <v>92</v>
      </c>
    </row>
    <row r="1153" spans="2:14">
      <c r="B1153" s="461"/>
      <c r="C1153" s="461"/>
      <c r="D1153" s="461"/>
      <c r="E1153" s="461"/>
      <c r="F1153" s="461"/>
      <c r="G1153" s="461"/>
      <c r="H1153" s="461"/>
      <c r="I1153" s="461"/>
      <c r="J1153" s="461"/>
      <c r="K1153" s="461"/>
      <c r="L1153" s="461"/>
      <c r="M1153" s="461"/>
      <c r="N1153" s="327" t="s">
        <v>342</v>
      </c>
    </row>
    <row r="1154" spans="2:14" ht="31.5" customHeight="1">
      <c r="B1154" s="463" t="s">
        <v>345</v>
      </c>
      <c r="C1154" s="464"/>
      <c r="D1154" s="464"/>
      <c r="E1154" s="464"/>
      <c r="F1154" s="464"/>
      <c r="G1154" s="464"/>
      <c r="H1154" s="464"/>
      <c r="I1154" s="464"/>
      <c r="J1154" s="464"/>
      <c r="K1154" s="464"/>
      <c r="L1154" s="464"/>
      <c r="M1154" s="464"/>
      <c r="N1154" s="286">
        <v>322592.31</v>
      </c>
    </row>
  </sheetData>
  <mergeCells count="191"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  <mergeCell ref="B1147:M1147"/>
    <mergeCell ref="N1147:R1147"/>
    <mergeCell ref="B1148:M1148"/>
    <mergeCell ref="B1149:M1149"/>
    <mergeCell ref="B1153:M1153"/>
    <mergeCell ref="B1154:M1154"/>
    <mergeCell ref="A1070:A1071"/>
    <mergeCell ref="B1070:Y1070"/>
    <mergeCell ref="A1104:A1105"/>
    <mergeCell ref="B1104:Y1104"/>
    <mergeCell ref="B1138:Q1138"/>
    <mergeCell ref="B1139:Q1139"/>
    <mergeCell ref="A1142:M1142"/>
    <mergeCell ref="A1143:R1143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36:A1037"/>
    <mergeCell ref="B1036:Y1036"/>
    <mergeCell ref="B790:Q790"/>
    <mergeCell ref="A755:A756"/>
    <mergeCell ref="B755:Y755"/>
    <mergeCell ref="A796:Y796"/>
    <mergeCell ref="A798:A799"/>
    <mergeCell ref="B798:Y798"/>
    <mergeCell ref="A832:A833"/>
    <mergeCell ref="B832:Y832"/>
    <mergeCell ref="A866:A867"/>
    <mergeCell ref="B866:Y866"/>
    <mergeCell ref="A793:M793"/>
    <mergeCell ref="A794:R794"/>
    <mergeCell ref="A619:A620"/>
    <mergeCell ref="B619:Y619"/>
    <mergeCell ref="A687:A688"/>
    <mergeCell ref="B687:Y687"/>
    <mergeCell ref="A721:A722"/>
    <mergeCell ref="B721:Y721"/>
    <mergeCell ref="A653:A654"/>
    <mergeCell ref="B653:Y653"/>
    <mergeCell ref="B789:Q789"/>
    <mergeCell ref="A585:A586"/>
    <mergeCell ref="B585:Y585"/>
    <mergeCell ref="B539:M539"/>
    <mergeCell ref="N539:R539"/>
    <mergeCell ref="B545:M545"/>
    <mergeCell ref="A328:A329"/>
    <mergeCell ref="B328:Y328"/>
    <mergeCell ref="A464:A465"/>
    <mergeCell ref="B464:Y464"/>
    <mergeCell ref="A498:A499"/>
    <mergeCell ref="B546:M546"/>
    <mergeCell ref="A549:Y549"/>
    <mergeCell ref="B540:M540"/>
    <mergeCell ref="B541:M541"/>
    <mergeCell ref="A551:A552"/>
    <mergeCell ref="B551:Y551"/>
    <mergeCell ref="A533:M533"/>
    <mergeCell ref="A534:R534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55:M255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K49:L49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  <mergeCell ref="B118:Y118"/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7" t="s">
        <v>233</v>
      </c>
    </row>
    <row r="2" spans="1:25" ht="15.75">
      <c r="Y2" s="167" t="s">
        <v>234</v>
      </c>
    </row>
    <row r="3" spans="1:25" ht="15.75">
      <c r="Y3" s="167" t="s">
        <v>235</v>
      </c>
    </row>
    <row r="4" spans="1:25" ht="15.75">
      <c r="Y4" s="167" t="s">
        <v>236</v>
      </c>
    </row>
    <row r="5" spans="1:25" ht="15.75">
      <c r="Y5" s="167" t="s">
        <v>237</v>
      </c>
    </row>
    <row r="6" spans="1:25" ht="2.25" customHeight="1">
      <c r="Y6" s="167"/>
    </row>
    <row r="7" spans="1:25" ht="15.75">
      <c r="Y7" s="167" t="s">
        <v>238</v>
      </c>
    </row>
    <row r="8" spans="1:25" ht="2.25" customHeight="1"/>
    <row r="9" spans="1:25" ht="16.5">
      <c r="A9" s="498" t="s">
        <v>239</v>
      </c>
      <c r="B9" s="498"/>
      <c r="C9" s="498"/>
      <c r="D9" s="498"/>
      <c r="E9" s="498"/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  <c r="W9" s="498"/>
      <c r="X9" s="498"/>
      <c r="Y9" s="498"/>
    </row>
    <row r="10" spans="1:25" ht="16.5">
      <c r="A10" s="499" t="s">
        <v>240</v>
      </c>
      <c r="B10" s="499"/>
      <c r="C10" s="499"/>
      <c r="D10" s="499"/>
      <c r="E10" s="499"/>
      <c r="F10" s="499"/>
      <c r="G10" s="499"/>
      <c r="H10" s="499"/>
      <c r="I10" s="499"/>
      <c r="J10" s="499"/>
      <c r="K10" s="499"/>
      <c r="L10" s="499"/>
      <c r="M10" s="499"/>
      <c r="N10" s="499"/>
      <c r="O10" s="499"/>
      <c r="P10" s="499"/>
      <c r="Q10" s="499"/>
      <c r="R10" s="499"/>
      <c r="S10" s="499"/>
      <c r="T10" s="499"/>
      <c r="U10" s="499"/>
      <c r="V10" s="499"/>
      <c r="W10" s="499"/>
      <c r="X10" s="499"/>
      <c r="Y10" s="499"/>
    </row>
    <row r="11" spans="1:25" ht="16.5">
      <c r="A11" s="499" t="s">
        <v>241</v>
      </c>
      <c r="B11" s="499"/>
      <c r="C11" s="499"/>
      <c r="D11" s="499"/>
      <c r="E11" s="499"/>
      <c r="F11" s="499"/>
      <c r="G11" s="499"/>
      <c r="H11" s="499"/>
      <c r="I11" s="499"/>
      <c r="J11" s="499"/>
      <c r="K11" s="499"/>
      <c r="L11" s="499"/>
      <c r="M11" s="499"/>
      <c r="N11" s="499"/>
      <c r="O11" s="499"/>
      <c r="P11" s="499"/>
      <c r="Q11" s="499"/>
      <c r="R11" s="499"/>
      <c r="S11" s="499"/>
      <c r="T11" s="499"/>
      <c r="U11" s="499"/>
      <c r="V11" s="499"/>
      <c r="W11" s="499"/>
      <c r="X11" s="499"/>
      <c r="Y11" s="499"/>
    </row>
    <row r="12" spans="1:25" ht="16.5">
      <c r="A12" s="499" t="s">
        <v>246</v>
      </c>
      <c r="B12" s="499"/>
      <c r="C12" s="499"/>
      <c r="D12" s="499"/>
      <c r="E12" s="499"/>
      <c r="F12" s="499"/>
      <c r="G12" s="499"/>
      <c r="H12" s="499"/>
      <c r="I12" s="499"/>
      <c r="J12" s="499"/>
      <c r="K12" s="499"/>
      <c r="L12" s="499"/>
      <c r="M12" s="499"/>
      <c r="N12" s="499"/>
      <c r="O12" s="499"/>
      <c r="P12" s="499"/>
      <c r="Q12" s="499"/>
      <c r="R12" s="499"/>
      <c r="S12" s="499"/>
      <c r="T12" s="499"/>
      <c r="U12" s="499"/>
      <c r="V12" s="499"/>
      <c r="W12" s="499"/>
      <c r="X12" s="499"/>
      <c r="Y12" s="499"/>
    </row>
    <row r="13" spans="1:25" ht="15.75">
      <c r="A13" s="163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</row>
    <row r="14" spans="1:25" ht="20.25">
      <c r="A14" s="500" t="s">
        <v>242</v>
      </c>
      <c r="B14" s="500"/>
      <c r="C14" s="500"/>
      <c r="D14" s="500"/>
      <c r="E14" s="500"/>
      <c r="F14" s="500"/>
      <c r="G14" s="500"/>
      <c r="H14" s="500"/>
      <c r="I14" s="500"/>
      <c r="J14" s="500"/>
      <c r="K14" s="500"/>
      <c r="L14" s="500"/>
      <c r="M14" s="500"/>
      <c r="N14" s="500"/>
      <c r="O14" s="500"/>
      <c r="P14" s="500"/>
      <c r="Q14" s="500"/>
      <c r="R14" s="500"/>
      <c r="S14" s="500"/>
      <c r="T14" s="500"/>
      <c r="U14" s="500"/>
      <c r="V14" s="500"/>
      <c r="W14" s="500"/>
      <c r="X14" s="500"/>
      <c r="Y14" s="500"/>
    </row>
    <row r="15" spans="1:25" s="172" customFormat="1" ht="20.25">
      <c r="A15" s="168"/>
      <c r="B15" s="501" t="s">
        <v>245</v>
      </c>
      <c r="C15" s="501"/>
      <c r="D15" s="501"/>
      <c r="E15" s="501"/>
      <c r="F15" s="501"/>
      <c r="G15" s="501"/>
      <c r="H15" s="501"/>
      <c r="I15" s="501"/>
      <c r="J15" s="501"/>
      <c r="K15" s="501"/>
      <c r="L15" s="501"/>
      <c r="M15" s="501"/>
      <c r="N15" s="501"/>
      <c r="O15" s="501"/>
      <c r="P15" s="169" t="s">
        <v>107</v>
      </c>
      <c r="Q15" s="501" t="str">
        <f>'менее 670 кВт'!$Q$15</f>
        <v xml:space="preserve">марте 2026 г. </v>
      </c>
      <c r="R15" s="501"/>
      <c r="S15" s="501"/>
      <c r="T15" s="501"/>
      <c r="U15" s="170"/>
      <c r="V15" s="170"/>
      <c r="W15" s="171"/>
      <c r="X15" s="171"/>
      <c r="Y15" s="171"/>
    </row>
    <row r="16" spans="1:25">
      <c r="A16" s="164"/>
      <c r="B16" s="502" t="s">
        <v>243</v>
      </c>
      <c r="C16" s="502"/>
      <c r="D16" s="502"/>
      <c r="E16" s="502"/>
      <c r="F16" s="502"/>
      <c r="G16" s="502"/>
      <c r="H16" s="502"/>
      <c r="I16" s="502"/>
      <c r="J16" s="502"/>
      <c r="K16" s="502"/>
      <c r="L16" s="502"/>
      <c r="M16" s="502"/>
      <c r="N16" s="502"/>
      <c r="O16" s="502"/>
      <c r="P16" s="164"/>
      <c r="Q16" s="503" t="s">
        <v>244</v>
      </c>
      <c r="R16" s="503"/>
      <c r="S16" s="503"/>
      <c r="T16" s="503"/>
      <c r="U16" s="166"/>
      <c r="V16" s="166"/>
      <c r="W16" s="166"/>
      <c r="X16" s="166"/>
      <c r="Y16" s="166"/>
    </row>
    <row r="18" spans="1:25" ht="57" customHeight="1">
      <c r="A18" s="423" t="s">
        <v>247</v>
      </c>
      <c r="B18" s="423"/>
      <c r="C18" s="423"/>
      <c r="D18" s="423"/>
      <c r="E18" s="423"/>
      <c r="F18" s="423"/>
      <c r="G18" s="423"/>
      <c r="H18" s="423"/>
      <c r="I18" s="423"/>
      <c r="J18" s="423"/>
      <c r="K18" s="423"/>
      <c r="L18" s="423"/>
      <c r="M18" s="423"/>
      <c r="N18" s="423"/>
      <c r="O18" s="423"/>
      <c r="P18" s="423"/>
      <c r="Q18" s="423"/>
      <c r="R18" s="423"/>
      <c r="S18" s="423"/>
      <c r="T18" s="423"/>
      <c r="U18" s="423"/>
      <c r="V18" s="423"/>
      <c r="W18" s="423"/>
      <c r="X18" s="423"/>
      <c r="Y18" s="423"/>
    </row>
    <row r="19" spans="1:25">
      <c r="A19" s="164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4"/>
      <c r="Q19" s="165"/>
      <c r="R19" s="165"/>
      <c r="S19" s="165"/>
      <c r="T19" s="165"/>
      <c r="U19" s="166"/>
      <c r="V19" s="166"/>
      <c r="W19" s="166"/>
      <c r="X19" s="166"/>
      <c r="Y19" s="166"/>
    </row>
    <row r="20" spans="1:25">
      <c r="A20" s="164"/>
      <c r="B20" s="149" t="s">
        <v>248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4"/>
      <c r="Q20" s="165"/>
      <c r="R20" s="165"/>
      <c r="S20" s="165"/>
      <c r="T20" s="165"/>
      <c r="U20" s="166"/>
      <c r="V20" s="166"/>
      <c r="W20" s="166"/>
      <c r="X20" s="166"/>
      <c r="Y20" s="166"/>
    </row>
    <row r="21" spans="1:25" ht="15" customHeight="1">
      <c r="A21" s="488"/>
      <c r="B21" s="488"/>
      <c r="C21" s="488"/>
      <c r="D21" s="488"/>
      <c r="E21" s="488"/>
      <c r="F21" s="488"/>
      <c r="G21" s="488"/>
      <c r="H21" s="488"/>
      <c r="I21" s="488"/>
      <c r="J21" s="488"/>
      <c r="K21" s="488"/>
      <c r="L21" s="488"/>
      <c r="M21" s="477" t="s">
        <v>249</v>
      </c>
      <c r="N21" s="477"/>
      <c r="O21" s="477"/>
      <c r="P21" s="477"/>
      <c r="Q21" s="478" t="s">
        <v>250</v>
      </c>
      <c r="R21" s="478"/>
      <c r="S21" s="165"/>
      <c r="T21" s="165"/>
      <c r="U21" s="166"/>
      <c r="V21" s="166"/>
      <c r="W21" s="166"/>
      <c r="X21" s="166"/>
      <c r="Y21" s="166"/>
    </row>
    <row r="22" spans="1:25" s="177" customFormat="1" ht="15.75">
      <c r="A22" s="488"/>
      <c r="B22" s="488"/>
      <c r="C22" s="488"/>
      <c r="D22" s="488"/>
      <c r="E22" s="488"/>
      <c r="F22" s="488"/>
      <c r="G22" s="488"/>
      <c r="H22" s="488"/>
      <c r="I22" s="488"/>
      <c r="J22" s="488"/>
      <c r="K22" s="488"/>
      <c r="L22" s="488"/>
      <c r="M22" s="477" t="s">
        <v>30</v>
      </c>
      <c r="N22" s="477"/>
      <c r="O22" s="477"/>
      <c r="P22" s="477"/>
      <c r="Q22" s="478"/>
      <c r="R22" s="478"/>
      <c r="S22" s="175"/>
      <c r="T22" s="175"/>
      <c r="U22" s="176"/>
      <c r="V22" s="176"/>
      <c r="W22" s="176"/>
      <c r="X22" s="176"/>
      <c r="Y22" s="176"/>
    </row>
    <row r="23" spans="1:25" ht="15.75">
      <c r="A23" s="488"/>
      <c r="B23" s="488"/>
      <c r="C23" s="488"/>
      <c r="D23" s="488"/>
      <c r="E23" s="488"/>
      <c r="F23" s="488"/>
      <c r="G23" s="488"/>
      <c r="H23" s="488"/>
      <c r="I23" s="488"/>
      <c r="J23" s="488"/>
      <c r="K23" s="488"/>
      <c r="L23" s="488"/>
      <c r="M23" s="178" t="s">
        <v>25</v>
      </c>
      <c r="N23" s="178" t="s">
        <v>27</v>
      </c>
      <c r="O23" s="178" t="s">
        <v>28</v>
      </c>
      <c r="P23" s="178" t="s">
        <v>29</v>
      </c>
      <c r="Q23" s="478"/>
      <c r="R23" s="478"/>
      <c r="S23" s="165"/>
      <c r="T23" s="165"/>
      <c r="U23" s="166"/>
      <c r="V23" s="166"/>
      <c r="W23" s="166"/>
      <c r="X23" s="166"/>
      <c r="Y23" s="166"/>
    </row>
    <row r="24" spans="1:25" ht="15.75">
      <c r="A24" s="474" t="s">
        <v>258</v>
      </c>
      <c r="B24" s="475"/>
      <c r="C24" s="475"/>
      <c r="D24" s="475"/>
      <c r="E24" s="475"/>
      <c r="F24" s="475"/>
      <c r="G24" s="475"/>
      <c r="H24" s="475"/>
      <c r="I24" s="475"/>
      <c r="J24" s="475"/>
      <c r="K24" s="475"/>
      <c r="L24" s="476"/>
      <c r="M24" s="179" t="e">
        <f>#REF!</f>
        <v>#REF!</v>
      </c>
      <c r="N24" s="179" t="e">
        <f>#REF!</f>
        <v>#REF!</v>
      </c>
      <c r="O24" s="179" t="e">
        <f>#REF!</f>
        <v>#REF!</v>
      </c>
      <c r="P24" s="179" t="e">
        <f>#REF!</f>
        <v>#REF!</v>
      </c>
      <c r="Q24" s="480" t="e">
        <f>#REF!</f>
        <v>#REF!</v>
      </c>
      <c r="R24" s="480"/>
      <c r="S24" s="165"/>
      <c r="T24" s="165"/>
      <c r="U24" s="166"/>
      <c r="V24" s="166"/>
      <c r="W24" s="166"/>
      <c r="X24" s="166"/>
      <c r="Y24" s="166"/>
    </row>
    <row r="25" spans="1:25">
      <c r="A25" s="164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4"/>
      <c r="Q25" s="165"/>
      <c r="R25" s="165"/>
      <c r="S25" s="165"/>
      <c r="T25" s="165"/>
      <c r="U25" s="166"/>
      <c r="V25" s="166"/>
      <c r="W25" s="166"/>
      <c r="X25" s="166"/>
      <c r="Y25" s="166"/>
    </row>
    <row r="26" spans="1:25" ht="33" customHeight="1">
      <c r="A26" s="485" t="s">
        <v>84</v>
      </c>
      <c r="B26" s="485"/>
      <c r="C26" s="485"/>
      <c r="D26" s="485"/>
      <c r="E26" s="485"/>
      <c r="F26" s="485"/>
      <c r="G26" s="485"/>
      <c r="H26" s="485"/>
      <c r="I26" s="485"/>
      <c r="J26" s="485"/>
      <c r="K26" s="482" t="s">
        <v>85</v>
      </c>
      <c r="L26" s="482"/>
      <c r="M26" s="187" t="e">
        <f>ROUND(M29+M30*M31,2)+M58</f>
        <v>#REF!</v>
      </c>
      <c r="N26" s="165"/>
      <c r="O26" s="165"/>
      <c r="P26" s="164"/>
      <c r="Q26" s="165"/>
      <c r="R26" s="165"/>
      <c r="S26" s="165"/>
      <c r="T26" s="165"/>
      <c r="U26" s="166"/>
      <c r="V26" s="166"/>
      <c r="W26" s="166"/>
      <c r="X26" s="166"/>
      <c r="Y26" s="166"/>
    </row>
    <row r="27" spans="1:25" s="151" customFormat="1">
      <c r="A27" s="184"/>
      <c r="B27" s="16"/>
      <c r="C27" s="16"/>
      <c r="D27" s="16"/>
      <c r="E27" s="16"/>
      <c r="H27" s="165"/>
      <c r="I27" s="165"/>
      <c r="J27" s="165"/>
      <c r="L27" s="33"/>
      <c r="M27" s="185"/>
      <c r="N27" s="165"/>
      <c r="O27" s="165"/>
      <c r="P27" s="186"/>
      <c r="Q27" s="165"/>
      <c r="R27" s="165"/>
      <c r="S27" s="165"/>
      <c r="T27" s="165"/>
      <c r="U27" s="166"/>
      <c r="V27" s="166"/>
      <c r="W27" s="166"/>
      <c r="X27" s="166"/>
      <c r="Y27" s="166"/>
    </row>
    <row r="28" spans="1:25" ht="31.5" customHeight="1">
      <c r="A28" s="486" t="s">
        <v>86</v>
      </c>
      <c r="B28" s="486"/>
      <c r="C28" s="486"/>
      <c r="D28" s="486"/>
      <c r="E28" s="486"/>
      <c r="F28" s="486"/>
      <c r="G28" s="486"/>
      <c r="H28" s="486"/>
      <c r="I28" s="486"/>
      <c r="J28" s="486"/>
      <c r="K28" s="487" t="s">
        <v>38</v>
      </c>
      <c r="L28" s="487"/>
      <c r="M28" s="181" t="s">
        <v>37</v>
      </c>
      <c r="N28" s="165"/>
      <c r="O28" s="165"/>
      <c r="P28" s="164"/>
      <c r="Q28" s="165"/>
      <c r="R28" s="165"/>
      <c r="S28" s="165"/>
      <c r="T28" s="165"/>
      <c r="U28" s="166"/>
      <c r="V28" s="166"/>
      <c r="W28" s="166"/>
      <c r="X28" s="166"/>
      <c r="Y28" s="166"/>
    </row>
    <row r="29" spans="1:25" ht="15" customHeight="1">
      <c r="A29" s="182" t="s">
        <v>52</v>
      </c>
      <c r="B29" s="481" t="s">
        <v>54</v>
      </c>
      <c r="C29" s="481"/>
      <c r="D29" s="481"/>
      <c r="E29" s="481"/>
      <c r="F29" s="481"/>
      <c r="G29" s="481"/>
      <c r="H29" s="481"/>
      <c r="I29" s="481"/>
      <c r="J29" s="481"/>
      <c r="K29" s="482" t="s">
        <v>87</v>
      </c>
      <c r="L29" s="482"/>
      <c r="M29" s="183" t="e">
        <f>#REF!</f>
        <v>#REF!</v>
      </c>
      <c r="N29" s="165"/>
      <c r="O29" s="165"/>
      <c r="P29" s="164"/>
      <c r="Q29" s="165"/>
      <c r="R29" s="165"/>
      <c r="S29" s="165"/>
      <c r="T29" s="165"/>
      <c r="U29" s="166"/>
      <c r="V29" s="166"/>
      <c r="W29" s="166"/>
      <c r="X29" s="166"/>
      <c r="Y29" s="166"/>
    </row>
    <row r="30" spans="1:25" ht="15.75" customHeight="1">
      <c r="A30" s="182" t="s">
        <v>53</v>
      </c>
      <c r="B30" s="481" t="s">
        <v>55</v>
      </c>
      <c r="C30" s="481"/>
      <c r="D30" s="481"/>
      <c r="E30" s="481"/>
      <c r="F30" s="481"/>
      <c r="G30" s="481"/>
      <c r="H30" s="481"/>
      <c r="I30" s="481"/>
      <c r="J30" s="481"/>
      <c r="K30" s="482" t="s">
        <v>88</v>
      </c>
      <c r="L30" s="482"/>
      <c r="M30" s="183" t="e">
        <f>#REF!</f>
        <v>#REF!</v>
      </c>
      <c r="N30" s="165"/>
      <c r="O30" s="165"/>
      <c r="P30" s="164"/>
      <c r="Q30" s="165"/>
      <c r="R30" s="165"/>
      <c r="S30" s="165"/>
      <c r="T30" s="165"/>
      <c r="U30" s="166"/>
      <c r="V30" s="166"/>
      <c r="W30" s="166"/>
      <c r="X30" s="166"/>
      <c r="Y30" s="166"/>
    </row>
    <row r="31" spans="1:25" ht="29.25" customHeight="1">
      <c r="A31" s="182" t="s">
        <v>56</v>
      </c>
      <c r="B31" s="481" t="s">
        <v>89</v>
      </c>
      <c r="C31" s="481"/>
      <c r="D31" s="481"/>
      <c r="E31" s="481"/>
      <c r="F31" s="481"/>
      <c r="G31" s="481"/>
      <c r="H31" s="481"/>
      <c r="I31" s="481"/>
      <c r="J31" s="481"/>
      <c r="K31" s="482" t="s">
        <v>57</v>
      </c>
      <c r="L31" s="482"/>
      <c r="M31" s="188" t="e">
        <f>#REF!</f>
        <v>#REF!</v>
      </c>
      <c r="N31" s="165"/>
      <c r="O31" s="165"/>
      <c r="P31" s="164"/>
      <c r="Q31" s="165"/>
      <c r="R31" s="165"/>
      <c r="S31" s="165"/>
      <c r="T31" s="165"/>
      <c r="U31" s="166"/>
      <c r="V31" s="166"/>
      <c r="W31" s="166"/>
      <c r="X31" s="166"/>
      <c r="Y31" s="166"/>
    </row>
    <row r="32" spans="1:25" ht="16.5" customHeight="1">
      <c r="A32" s="182" t="s">
        <v>58</v>
      </c>
      <c r="B32" s="481" t="s">
        <v>59</v>
      </c>
      <c r="C32" s="481"/>
      <c r="D32" s="481"/>
      <c r="E32" s="481"/>
      <c r="F32" s="481"/>
      <c r="G32" s="481"/>
      <c r="H32" s="481"/>
      <c r="I32" s="481"/>
      <c r="J32" s="481"/>
      <c r="K32" s="482" t="s">
        <v>39</v>
      </c>
      <c r="L32" s="482"/>
      <c r="M32" s="183" t="e">
        <f>#REF!</f>
        <v>#REF!</v>
      </c>
      <c r="N32" s="165"/>
      <c r="O32" s="165"/>
      <c r="P32" s="164"/>
      <c r="Q32" s="165"/>
      <c r="R32" s="165"/>
      <c r="S32" s="165"/>
      <c r="T32" s="165"/>
      <c r="U32" s="166"/>
      <c r="V32" s="166"/>
      <c r="W32" s="166"/>
      <c r="X32" s="166"/>
      <c r="Y32" s="166"/>
    </row>
    <row r="33" spans="1:25" ht="31.5" customHeight="1">
      <c r="A33" s="182" t="s">
        <v>60</v>
      </c>
      <c r="B33" s="481" t="s">
        <v>61</v>
      </c>
      <c r="C33" s="481"/>
      <c r="D33" s="481"/>
      <c r="E33" s="481"/>
      <c r="F33" s="481"/>
      <c r="G33" s="481"/>
      <c r="H33" s="481"/>
      <c r="I33" s="481"/>
      <c r="J33" s="481"/>
      <c r="K33" s="482" t="s">
        <v>39</v>
      </c>
      <c r="L33" s="482"/>
      <c r="M33" s="183" t="e">
        <f>#REF!</f>
        <v>#REF!</v>
      </c>
      <c r="N33" s="165"/>
      <c r="O33" s="165"/>
      <c r="P33" s="164"/>
      <c r="Q33" s="165"/>
      <c r="R33" s="165"/>
      <c r="S33" s="165"/>
      <c r="T33" s="165"/>
      <c r="U33" s="166"/>
      <c r="V33" s="166"/>
      <c r="W33" s="166"/>
      <c r="X33" s="166"/>
      <c r="Y33" s="166"/>
    </row>
    <row r="34" spans="1:25" ht="27.75" customHeight="1">
      <c r="A34" s="182" t="s">
        <v>62</v>
      </c>
      <c r="B34" s="481" t="s">
        <v>63</v>
      </c>
      <c r="C34" s="481"/>
      <c r="D34" s="481"/>
      <c r="E34" s="481"/>
      <c r="F34" s="481"/>
      <c r="G34" s="481"/>
      <c r="H34" s="481"/>
      <c r="I34" s="481"/>
      <c r="J34" s="481"/>
      <c r="K34" s="482" t="s">
        <v>39</v>
      </c>
      <c r="L34" s="482"/>
      <c r="M34" s="183" t="e">
        <f>#REF!</f>
        <v>#REF!</v>
      </c>
      <c r="N34" s="165"/>
      <c r="O34" s="165"/>
      <c r="P34" s="164"/>
      <c r="Q34" s="165"/>
      <c r="R34" s="165"/>
      <c r="S34" s="165"/>
      <c r="T34" s="165"/>
      <c r="U34" s="166"/>
      <c r="V34" s="166"/>
      <c r="W34" s="166"/>
      <c r="X34" s="166"/>
      <c r="Y34" s="166"/>
    </row>
    <row r="35" spans="1:25" ht="15" customHeight="1">
      <c r="A35" s="182"/>
      <c r="B35" s="481" t="s">
        <v>40</v>
      </c>
      <c r="C35" s="481"/>
      <c r="D35" s="481"/>
      <c r="E35" s="481"/>
      <c r="F35" s="481"/>
      <c r="G35" s="481"/>
      <c r="H35" s="481"/>
      <c r="I35" s="481"/>
      <c r="J35" s="481"/>
      <c r="K35" s="482" t="s">
        <v>39</v>
      </c>
      <c r="L35" s="482"/>
      <c r="M35" s="183" t="e">
        <f>#REF!</f>
        <v>#REF!</v>
      </c>
      <c r="N35" s="165"/>
      <c r="O35" s="165"/>
      <c r="P35" s="164"/>
      <c r="Q35" s="165"/>
      <c r="R35" s="165"/>
      <c r="S35" s="165"/>
      <c r="T35" s="165"/>
      <c r="U35" s="166"/>
      <c r="V35" s="166"/>
      <c r="W35" s="166"/>
      <c r="X35" s="166"/>
      <c r="Y35" s="166"/>
    </row>
    <row r="36" spans="1:25" ht="15" customHeight="1">
      <c r="A36" s="182"/>
      <c r="B36" s="481" t="s">
        <v>41</v>
      </c>
      <c r="C36" s="481"/>
      <c r="D36" s="481"/>
      <c r="E36" s="481"/>
      <c r="F36" s="481"/>
      <c r="G36" s="481"/>
      <c r="H36" s="481"/>
      <c r="I36" s="481"/>
      <c r="J36" s="481"/>
      <c r="K36" s="482" t="s">
        <v>39</v>
      </c>
      <c r="L36" s="482"/>
      <c r="M36" s="183" t="e">
        <f>#REF!</f>
        <v>#REF!</v>
      </c>
      <c r="N36" s="165"/>
      <c r="O36" s="165"/>
      <c r="P36" s="164"/>
      <c r="Q36" s="165"/>
      <c r="R36" s="165"/>
      <c r="S36" s="165"/>
      <c r="T36" s="165"/>
      <c r="U36" s="166"/>
      <c r="V36" s="166"/>
      <c r="W36" s="166"/>
      <c r="X36" s="166"/>
      <c r="Y36" s="166"/>
    </row>
    <row r="37" spans="1:25" ht="15" customHeight="1">
      <c r="A37" s="182"/>
      <c r="B37" s="481" t="s">
        <v>42</v>
      </c>
      <c r="C37" s="481"/>
      <c r="D37" s="481"/>
      <c r="E37" s="481"/>
      <c r="F37" s="481"/>
      <c r="G37" s="481"/>
      <c r="H37" s="481"/>
      <c r="I37" s="481"/>
      <c r="J37" s="481"/>
      <c r="K37" s="482" t="s">
        <v>39</v>
      </c>
      <c r="L37" s="482"/>
      <c r="M37" s="183" t="e">
        <f>#REF!</f>
        <v>#REF!</v>
      </c>
      <c r="N37" s="165"/>
      <c r="O37" s="165"/>
      <c r="P37" s="164"/>
      <c r="Q37" s="165"/>
      <c r="R37" s="165"/>
      <c r="S37" s="165"/>
      <c r="T37" s="165"/>
      <c r="U37" s="166"/>
      <c r="V37" s="166"/>
      <c r="W37" s="166"/>
      <c r="X37" s="166"/>
      <c r="Y37" s="166"/>
    </row>
    <row r="38" spans="1:25" ht="15" customHeight="1">
      <c r="A38" s="182"/>
      <c r="B38" s="481" t="s">
        <v>43</v>
      </c>
      <c r="C38" s="481"/>
      <c r="D38" s="481"/>
      <c r="E38" s="481"/>
      <c r="F38" s="481"/>
      <c r="G38" s="481"/>
      <c r="H38" s="481"/>
      <c r="I38" s="481"/>
      <c r="J38" s="481"/>
      <c r="K38" s="482" t="s">
        <v>39</v>
      </c>
      <c r="L38" s="482"/>
      <c r="M38" s="183" t="e">
        <f>#REF!</f>
        <v>#REF!</v>
      </c>
      <c r="N38" s="165"/>
      <c r="O38" s="165"/>
      <c r="P38" s="164"/>
      <c r="Q38" s="165"/>
      <c r="R38" s="165"/>
      <c r="S38" s="165"/>
      <c r="T38" s="165"/>
      <c r="U38" s="166"/>
      <c r="V38" s="166"/>
      <c r="W38" s="166"/>
      <c r="X38" s="166"/>
      <c r="Y38" s="166"/>
    </row>
    <row r="39" spans="1:25" ht="15" customHeight="1">
      <c r="A39" s="182"/>
      <c r="B39" s="481" t="s">
        <v>44</v>
      </c>
      <c r="C39" s="481"/>
      <c r="D39" s="481"/>
      <c r="E39" s="481"/>
      <c r="F39" s="481"/>
      <c r="G39" s="481"/>
      <c r="H39" s="481"/>
      <c r="I39" s="481"/>
      <c r="J39" s="481"/>
      <c r="K39" s="482" t="s">
        <v>39</v>
      </c>
      <c r="L39" s="482"/>
      <c r="M39" s="183" t="e">
        <f>#REF!</f>
        <v>#REF!</v>
      </c>
      <c r="N39" s="165"/>
      <c r="O39" s="165"/>
      <c r="P39" s="164"/>
      <c r="Q39" s="165"/>
      <c r="R39" s="165"/>
      <c r="S39" s="165"/>
      <c r="T39" s="165"/>
      <c r="U39" s="166"/>
      <c r="V39" s="166"/>
      <c r="W39" s="166"/>
      <c r="X39" s="166"/>
      <c r="Y39" s="166"/>
    </row>
    <row r="40" spans="1:25" ht="12.75" customHeight="1">
      <c r="A40" s="182" t="s">
        <v>66</v>
      </c>
      <c r="B40" s="481" t="s">
        <v>65</v>
      </c>
      <c r="C40" s="481"/>
      <c r="D40" s="481"/>
      <c r="E40" s="481"/>
      <c r="F40" s="481"/>
      <c r="G40" s="481"/>
      <c r="H40" s="481"/>
      <c r="I40" s="481"/>
      <c r="J40" s="481"/>
      <c r="K40" s="482" t="s">
        <v>39</v>
      </c>
      <c r="L40" s="482"/>
      <c r="M40" s="183" t="e">
        <f>#REF!</f>
        <v>#REF!</v>
      </c>
      <c r="N40" s="165"/>
      <c r="O40" s="165"/>
      <c r="P40" s="164"/>
      <c r="Q40" s="165"/>
      <c r="R40" s="165"/>
      <c r="S40" s="165"/>
      <c r="T40" s="165"/>
      <c r="U40" s="166"/>
      <c r="V40" s="166"/>
      <c r="W40" s="166"/>
      <c r="X40" s="166"/>
      <c r="Y40" s="166"/>
    </row>
    <row r="41" spans="1:25" ht="29.25" customHeight="1">
      <c r="A41" s="182" t="s">
        <v>64</v>
      </c>
      <c r="B41" s="481" t="s">
        <v>67</v>
      </c>
      <c r="C41" s="481"/>
      <c r="D41" s="481"/>
      <c r="E41" s="481"/>
      <c r="F41" s="481"/>
      <c r="G41" s="481"/>
      <c r="H41" s="481"/>
      <c r="I41" s="481"/>
      <c r="J41" s="481"/>
      <c r="K41" s="482" t="s">
        <v>47</v>
      </c>
      <c r="L41" s="482"/>
      <c r="M41" s="183" t="e">
        <f>#REF!</f>
        <v>#REF!</v>
      </c>
      <c r="N41" s="165"/>
      <c r="O41" s="165"/>
      <c r="P41" s="164"/>
      <c r="Q41" s="165"/>
      <c r="R41" s="165"/>
      <c r="S41" s="165"/>
      <c r="T41" s="165"/>
      <c r="U41" s="166"/>
      <c r="V41" s="166"/>
      <c r="W41" s="166"/>
      <c r="X41" s="166"/>
      <c r="Y41" s="166"/>
    </row>
    <row r="42" spans="1:25" ht="15" customHeight="1">
      <c r="A42" s="182"/>
      <c r="B42" s="481" t="s">
        <v>45</v>
      </c>
      <c r="C42" s="481"/>
      <c r="D42" s="481"/>
      <c r="E42" s="481"/>
      <c r="F42" s="481"/>
      <c r="G42" s="481"/>
      <c r="H42" s="481"/>
      <c r="I42" s="481"/>
      <c r="J42" s="481"/>
      <c r="K42" s="482" t="s">
        <v>47</v>
      </c>
      <c r="L42" s="482"/>
      <c r="M42" s="183" t="e">
        <f>#REF!</f>
        <v>#REF!</v>
      </c>
      <c r="N42" s="165"/>
      <c r="O42" s="165"/>
      <c r="P42" s="164"/>
      <c r="Q42" s="165"/>
      <c r="R42" s="165"/>
      <c r="S42" s="165"/>
      <c r="T42" s="165"/>
      <c r="U42" s="166"/>
      <c r="V42" s="166"/>
      <c r="W42" s="166"/>
      <c r="X42" s="166"/>
      <c r="Y42" s="166"/>
    </row>
    <row r="43" spans="1:25" ht="15" customHeight="1">
      <c r="A43" s="182"/>
      <c r="B43" s="481" t="s">
        <v>48</v>
      </c>
      <c r="C43" s="481"/>
      <c r="D43" s="481"/>
      <c r="E43" s="481"/>
      <c r="F43" s="481"/>
      <c r="G43" s="481"/>
      <c r="H43" s="481"/>
      <c r="I43" s="481"/>
      <c r="J43" s="481"/>
      <c r="K43" s="482" t="s">
        <v>47</v>
      </c>
      <c r="L43" s="482"/>
      <c r="M43" s="183" t="e">
        <f>#REF!</f>
        <v>#REF!</v>
      </c>
      <c r="N43" s="165"/>
      <c r="O43" s="165"/>
      <c r="P43" s="164"/>
      <c r="Q43" s="165"/>
      <c r="R43" s="165"/>
      <c r="S43" s="165"/>
      <c r="T43" s="165"/>
      <c r="U43" s="166"/>
      <c r="V43" s="166"/>
      <c r="W43" s="166"/>
      <c r="X43" s="166"/>
      <c r="Y43" s="166"/>
    </row>
    <row r="44" spans="1:25" ht="15" customHeight="1">
      <c r="A44" s="182"/>
      <c r="B44" s="481" t="s">
        <v>49</v>
      </c>
      <c r="C44" s="481"/>
      <c r="D44" s="481"/>
      <c r="E44" s="481"/>
      <c r="F44" s="481"/>
      <c r="G44" s="481"/>
      <c r="H44" s="481"/>
      <c r="I44" s="481"/>
      <c r="J44" s="481"/>
      <c r="K44" s="482" t="s">
        <v>47</v>
      </c>
      <c r="L44" s="482"/>
      <c r="M44" s="183" t="e">
        <f>#REF!</f>
        <v>#REF!</v>
      </c>
      <c r="N44" s="165"/>
      <c r="O44" s="165"/>
      <c r="P44" s="164"/>
      <c r="Q44" s="165"/>
      <c r="R44" s="165"/>
      <c r="S44" s="165"/>
      <c r="T44" s="165"/>
      <c r="U44" s="166"/>
      <c r="V44" s="166"/>
      <c r="W44" s="166"/>
      <c r="X44" s="166"/>
      <c r="Y44" s="166"/>
    </row>
    <row r="45" spans="1:25" ht="15" customHeight="1">
      <c r="A45" s="182"/>
      <c r="B45" s="481" t="s">
        <v>46</v>
      </c>
      <c r="C45" s="481"/>
      <c r="D45" s="481"/>
      <c r="E45" s="481"/>
      <c r="F45" s="481"/>
      <c r="G45" s="481"/>
      <c r="H45" s="481"/>
      <c r="I45" s="481"/>
      <c r="J45" s="481"/>
      <c r="K45" s="482" t="s">
        <v>47</v>
      </c>
      <c r="L45" s="482"/>
      <c r="M45" s="183" t="e">
        <f>#REF!</f>
        <v>#REF!</v>
      </c>
      <c r="N45" s="165"/>
      <c r="O45" s="165"/>
      <c r="P45" s="164"/>
      <c r="Q45" s="165"/>
      <c r="R45" s="165"/>
      <c r="S45" s="165"/>
      <c r="T45" s="165"/>
      <c r="U45" s="166"/>
      <c r="V45" s="166"/>
      <c r="W45" s="166"/>
      <c r="X45" s="166"/>
      <c r="Y45" s="166"/>
    </row>
    <row r="46" spans="1:25" ht="15" customHeight="1">
      <c r="A46" s="182"/>
      <c r="B46" s="484" t="s">
        <v>50</v>
      </c>
      <c r="C46" s="484"/>
      <c r="D46" s="484"/>
      <c r="E46" s="484"/>
      <c r="F46" s="484"/>
      <c r="G46" s="484"/>
      <c r="H46" s="484"/>
      <c r="I46" s="484"/>
      <c r="J46" s="484"/>
      <c r="K46" s="482" t="s">
        <v>47</v>
      </c>
      <c r="L46" s="482"/>
      <c r="M46" s="183" t="e">
        <f>#REF!</f>
        <v>#REF!</v>
      </c>
      <c r="N46" s="165"/>
      <c r="O46" s="165"/>
      <c r="P46" s="164"/>
      <c r="Q46" s="165"/>
      <c r="R46" s="165"/>
      <c r="S46" s="165"/>
      <c r="T46" s="165"/>
      <c r="U46" s="166"/>
      <c r="V46" s="166"/>
      <c r="W46" s="166"/>
      <c r="X46" s="166"/>
      <c r="Y46" s="166"/>
    </row>
    <row r="47" spans="1:25" ht="15" customHeight="1">
      <c r="A47" s="182"/>
      <c r="B47" s="481" t="s">
        <v>48</v>
      </c>
      <c r="C47" s="481"/>
      <c r="D47" s="481"/>
      <c r="E47" s="481"/>
      <c r="F47" s="481"/>
      <c r="G47" s="481"/>
      <c r="H47" s="481"/>
      <c r="I47" s="481"/>
      <c r="J47" s="481"/>
      <c r="K47" s="482" t="s">
        <v>47</v>
      </c>
      <c r="L47" s="482"/>
      <c r="M47" s="183" t="e">
        <f>#REF!</f>
        <v>#REF!</v>
      </c>
      <c r="N47" s="165"/>
      <c r="O47" s="165"/>
      <c r="P47" s="164"/>
      <c r="Q47" s="165"/>
      <c r="R47" s="165"/>
      <c r="S47" s="165"/>
      <c r="T47" s="165"/>
      <c r="U47" s="166"/>
      <c r="V47" s="166"/>
      <c r="W47" s="166"/>
      <c r="X47" s="166"/>
      <c r="Y47" s="166"/>
    </row>
    <row r="48" spans="1:25" ht="15" customHeight="1">
      <c r="A48" s="182"/>
      <c r="B48" s="481" t="s">
        <v>46</v>
      </c>
      <c r="C48" s="481"/>
      <c r="D48" s="481"/>
      <c r="E48" s="481"/>
      <c r="F48" s="481"/>
      <c r="G48" s="481"/>
      <c r="H48" s="481"/>
      <c r="I48" s="481"/>
      <c r="J48" s="481"/>
      <c r="K48" s="482" t="s">
        <v>47</v>
      </c>
      <c r="L48" s="482"/>
      <c r="M48" s="183" t="e">
        <f>#REF!</f>
        <v>#REF!</v>
      </c>
      <c r="N48" s="165"/>
      <c r="O48" s="165"/>
      <c r="P48" s="164"/>
      <c r="Q48" s="165"/>
      <c r="R48" s="165"/>
      <c r="S48" s="165"/>
      <c r="T48" s="165"/>
      <c r="U48" s="166"/>
      <c r="V48" s="166"/>
      <c r="W48" s="166"/>
      <c r="X48" s="166"/>
      <c r="Y48" s="166"/>
    </row>
    <row r="49" spans="1:25" ht="15" customHeight="1">
      <c r="A49" s="182" t="s">
        <v>68</v>
      </c>
      <c r="B49" s="481" t="s">
        <v>69</v>
      </c>
      <c r="C49" s="481"/>
      <c r="D49" s="481"/>
      <c r="E49" s="481"/>
      <c r="F49" s="481"/>
      <c r="G49" s="481"/>
      <c r="H49" s="481"/>
      <c r="I49" s="481"/>
      <c r="J49" s="481"/>
      <c r="K49" s="482" t="s">
        <v>47</v>
      </c>
      <c r="L49" s="482"/>
      <c r="M49" s="183" t="e">
        <f>#REF!</f>
        <v>#REF!</v>
      </c>
      <c r="N49" s="165"/>
      <c r="O49" s="165"/>
      <c r="P49" s="164"/>
      <c r="Q49" s="165"/>
      <c r="R49" s="165"/>
      <c r="S49" s="165"/>
      <c r="T49" s="165"/>
      <c r="U49" s="166"/>
      <c r="V49" s="166"/>
      <c r="W49" s="166"/>
      <c r="X49" s="166"/>
      <c r="Y49" s="166"/>
    </row>
    <row r="50" spans="1:25" ht="28.5" customHeight="1">
      <c r="A50" s="182" t="s">
        <v>70</v>
      </c>
      <c r="B50" s="481" t="s">
        <v>71</v>
      </c>
      <c r="C50" s="481"/>
      <c r="D50" s="481"/>
      <c r="E50" s="481"/>
      <c r="F50" s="481"/>
      <c r="G50" s="481"/>
      <c r="H50" s="481"/>
      <c r="I50" s="481"/>
      <c r="J50" s="481"/>
      <c r="K50" s="482" t="s">
        <v>47</v>
      </c>
      <c r="L50" s="482"/>
      <c r="M50" s="183" t="e">
        <f>#REF!</f>
        <v>#REF!</v>
      </c>
      <c r="N50" s="165"/>
      <c r="O50" s="165"/>
      <c r="P50" s="164"/>
      <c r="Q50" s="165"/>
      <c r="R50" s="165"/>
      <c r="S50" s="165"/>
      <c r="T50" s="165"/>
      <c r="U50" s="166"/>
      <c r="V50" s="166"/>
      <c r="W50" s="166"/>
      <c r="X50" s="166"/>
      <c r="Y50" s="166"/>
    </row>
    <row r="51" spans="1:25" ht="31.5" customHeight="1">
      <c r="A51" s="182" t="s">
        <v>72</v>
      </c>
      <c r="B51" s="481" t="s">
        <v>73</v>
      </c>
      <c r="C51" s="481"/>
      <c r="D51" s="481"/>
      <c r="E51" s="481"/>
      <c r="F51" s="481"/>
      <c r="G51" s="481"/>
      <c r="H51" s="481"/>
      <c r="I51" s="481"/>
      <c r="J51" s="481"/>
      <c r="K51" s="482" t="s">
        <v>47</v>
      </c>
      <c r="L51" s="482"/>
      <c r="M51" s="183" t="e">
        <f>#REF!</f>
        <v>#REF!</v>
      </c>
      <c r="N51" s="165"/>
      <c r="O51" s="165"/>
      <c r="P51" s="164"/>
      <c r="Q51" s="165"/>
      <c r="R51" s="165"/>
      <c r="S51" s="165"/>
      <c r="T51" s="165"/>
      <c r="U51" s="166"/>
      <c r="V51" s="166"/>
      <c r="W51" s="166"/>
      <c r="X51" s="166"/>
      <c r="Y51" s="166"/>
    </row>
    <row r="52" spans="1:25" ht="15" customHeight="1">
      <c r="A52" s="182"/>
      <c r="B52" s="481" t="s">
        <v>40</v>
      </c>
      <c r="C52" s="481"/>
      <c r="D52" s="481"/>
      <c r="E52" s="481"/>
      <c r="F52" s="481"/>
      <c r="G52" s="481"/>
      <c r="H52" s="481"/>
      <c r="I52" s="481"/>
      <c r="J52" s="481"/>
      <c r="K52" s="482" t="s">
        <v>47</v>
      </c>
      <c r="L52" s="482"/>
      <c r="M52" s="183" t="e">
        <f>#REF!</f>
        <v>#REF!</v>
      </c>
      <c r="N52" s="165"/>
      <c r="O52" s="165"/>
      <c r="P52" s="164"/>
      <c r="Q52" s="165"/>
      <c r="R52" s="165"/>
      <c r="S52" s="165"/>
      <c r="T52" s="165"/>
      <c r="U52" s="166"/>
      <c r="V52" s="166"/>
      <c r="W52" s="166"/>
      <c r="X52" s="166"/>
      <c r="Y52" s="166"/>
    </row>
    <row r="53" spans="1:25" ht="15" customHeight="1">
      <c r="A53" s="182"/>
      <c r="B53" s="481" t="s">
        <v>41</v>
      </c>
      <c r="C53" s="481"/>
      <c r="D53" s="481"/>
      <c r="E53" s="481"/>
      <c r="F53" s="481"/>
      <c r="G53" s="481"/>
      <c r="H53" s="481"/>
      <c r="I53" s="481"/>
      <c r="J53" s="481"/>
      <c r="K53" s="482" t="s">
        <v>47</v>
      </c>
      <c r="L53" s="482"/>
      <c r="M53" s="183" t="e">
        <f>#REF!</f>
        <v>#REF!</v>
      </c>
      <c r="N53" s="165"/>
      <c r="O53" s="165"/>
      <c r="P53" s="164"/>
      <c r="Q53" s="165"/>
      <c r="R53" s="165"/>
      <c r="S53" s="165"/>
      <c r="T53" s="165"/>
      <c r="U53" s="166"/>
      <c r="V53" s="166"/>
      <c r="W53" s="166"/>
      <c r="X53" s="166"/>
      <c r="Y53" s="166"/>
    </row>
    <row r="54" spans="1:25" ht="15" customHeight="1">
      <c r="A54" s="182"/>
      <c r="B54" s="481" t="s">
        <v>42</v>
      </c>
      <c r="C54" s="481"/>
      <c r="D54" s="481"/>
      <c r="E54" s="481"/>
      <c r="F54" s="481"/>
      <c r="G54" s="481"/>
      <c r="H54" s="481"/>
      <c r="I54" s="481"/>
      <c r="J54" s="481"/>
      <c r="K54" s="482" t="s">
        <v>47</v>
      </c>
      <c r="L54" s="482"/>
      <c r="M54" s="183" t="e">
        <f>#REF!</f>
        <v>#REF!</v>
      </c>
      <c r="N54" s="165"/>
      <c r="O54" s="165"/>
      <c r="P54" s="164"/>
      <c r="Q54" s="165"/>
      <c r="R54" s="165"/>
      <c r="S54" s="165"/>
      <c r="T54" s="165"/>
      <c r="U54" s="166"/>
      <c r="V54" s="166"/>
      <c r="W54" s="166"/>
      <c r="X54" s="166"/>
      <c r="Y54" s="166"/>
    </row>
    <row r="55" spans="1:25" ht="15" customHeight="1">
      <c r="A55" s="182"/>
      <c r="B55" s="481" t="s">
        <v>43</v>
      </c>
      <c r="C55" s="481"/>
      <c r="D55" s="481"/>
      <c r="E55" s="481"/>
      <c r="F55" s="481"/>
      <c r="G55" s="481"/>
      <c r="H55" s="481"/>
      <c r="I55" s="481"/>
      <c r="J55" s="481"/>
      <c r="K55" s="482" t="s">
        <v>47</v>
      </c>
      <c r="L55" s="482"/>
      <c r="M55" s="183" t="e">
        <f>#REF!</f>
        <v>#REF!</v>
      </c>
      <c r="N55" s="165"/>
      <c r="O55" s="165"/>
      <c r="P55" s="164"/>
      <c r="Q55" s="165"/>
      <c r="R55" s="165"/>
      <c r="S55" s="165"/>
      <c r="T55" s="165"/>
      <c r="U55" s="166"/>
      <c r="V55" s="166"/>
      <c r="W55" s="166"/>
      <c r="X55" s="166"/>
      <c r="Y55" s="166"/>
    </row>
    <row r="56" spans="1:25" ht="15" customHeight="1">
      <c r="A56" s="182"/>
      <c r="B56" s="481" t="s">
        <v>44</v>
      </c>
      <c r="C56" s="481"/>
      <c r="D56" s="481"/>
      <c r="E56" s="481"/>
      <c r="F56" s="481"/>
      <c r="G56" s="481"/>
      <c r="H56" s="481"/>
      <c r="I56" s="481"/>
      <c r="J56" s="481"/>
      <c r="K56" s="482" t="s">
        <v>47</v>
      </c>
      <c r="L56" s="482"/>
      <c r="M56" s="183" t="e">
        <f>#REF!</f>
        <v>#REF!</v>
      </c>
      <c r="N56" s="165"/>
      <c r="O56" s="165"/>
      <c r="P56" s="164"/>
      <c r="Q56" s="165"/>
      <c r="R56" s="165"/>
      <c r="S56" s="165"/>
      <c r="T56" s="165"/>
      <c r="U56" s="166"/>
      <c r="V56" s="166"/>
      <c r="W56" s="166"/>
      <c r="X56" s="166"/>
      <c r="Y56" s="166"/>
    </row>
    <row r="57" spans="1:25" ht="16.5" customHeight="1">
      <c r="A57" s="182" t="s">
        <v>74</v>
      </c>
      <c r="B57" s="481" t="s">
        <v>75</v>
      </c>
      <c r="C57" s="481"/>
      <c r="D57" s="481"/>
      <c r="E57" s="481"/>
      <c r="F57" s="481"/>
      <c r="G57" s="481"/>
      <c r="H57" s="481"/>
      <c r="I57" s="481"/>
      <c r="J57" s="481"/>
      <c r="K57" s="482" t="s">
        <v>47</v>
      </c>
      <c r="L57" s="482"/>
      <c r="M57" s="183" t="e">
        <f>#REF!</f>
        <v>#REF!</v>
      </c>
      <c r="N57" s="165"/>
      <c r="O57" s="165"/>
      <c r="P57" s="164"/>
      <c r="Q57" s="165"/>
      <c r="R57" s="165"/>
      <c r="S57" s="165"/>
      <c r="T57" s="165"/>
      <c r="U57" s="166"/>
      <c r="V57" s="166"/>
      <c r="W57" s="166"/>
      <c r="X57" s="166"/>
      <c r="Y57" s="166"/>
    </row>
    <row r="58" spans="1:25" ht="32.25" customHeight="1">
      <c r="A58" s="180" t="s">
        <v>76</v>
      </c>
      <c r="B58" s="483" t="s">
        <v>215</v>
      </c>
      <c r="C58" s="483"/>
      <c r="D58" s="483"/>
      <c r="E58" s="483"/>
      <c r="F58" s="483"/>
      <c r="G58" s="483"/>
      <c r="H58" s="483"/>
      <c r="I58" s="483"/>
      <c r="J58" s="483"/>
      <c r="K58" s="482" t="s">
        <v>87</v>
      </c>
      <c r="L58" s="482"/>
      <c r="M58" s="183" t="e">
        <f>#REF!</f>
        <v>#REF!</v>
      </c>
      <c r="N58" s="165"/>
      <c r="O58" s="165"/>
      <c r="P58" s="164"/>
      <c r="Q58" s="165"/>
      <c r="R58" s="165"/>
      <c r="S58" s="165"/>
      <c r="T58" s="165"/>
      <c r="U58" s="166"/>
      <c r="V58" s="166"/>
      <c r="W58" s="166"/>
      <c r="X58" s="166"/>
      <c r="Y58" s="166"/>
    </row>
    <row r="59" spans="1:25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4"/>
      <c r="Q59" s="165"/>
      <c r="R59" s="165"/>
      <c r="S59" s="165"/>
      <c r="T59" s="165"/>
      <c r="U59" s="166"/>
      <c r="V59" s="166"/>
      <c r="W59" s="166"/>
      <c r="X59" s="166"/>
      <c r="Y59" s="166"/>
    </row>
    <row r="60" spans="1:25" ht="57" customHeight="1">
      <c r="A60" s="423" t="s">
        <v>251</v>
      </c>
      <c r="B60" s="423"/>
      <c r="C60" s="423"/>
      <c r="D60" s="423"/>
      <c r="E60" s="423"/>
      <c r="F60" s="423"/>
      <c r="G60" s="423"/>
      <c r="H60" s="423"/>
      <c r="I60" s="423"/>
      <c r="J60" s="423"/>
      <c r="K60" s="423"/>
      <c r="L60" s="423"/>
      <c r="M60" s="423"/>
      <c r="N60" s="423"/>
      <c r="O60" s="423"/>
      <c r="P60" s="423"/>
      <c r="Q60" s="423"/>
      <c r="R60" s="423"/>
      <c r="S60" s="423"/>
      <c r="T60" s="423"/>
      <c r="U60" s="423"/>
      <c r="V60" s="423"/>
      <c r="W60" s="423"/>
      <c r="X60" s="423"/>
      <c r="Y60" s="423"/>
    </row>
    <row r="61" spans="1:25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4"/>
      <c r="Q61" s="165"/>
      <c r="R61" s="165"/>
      <c r="S61" s="165"/>
      <c r="T61" s="165"/>
      <c r="U61" s="166"/>
      <c r="V61" s="166"/>
      <c r="W61" s="166"/>
      <c r="X61" s="166"/>
      <c r="Y61" s="166"/>
    </row>
    <row r="62" spans="1:25">
      <c r="A62" s="164"/>
      <c r="B62" s="149" t="s">
        <v>78</v>
      </c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4"/>
      <c r="Q62" s="165"/>
      <c r="R62" s="165"/>
      <c r="S62" s="165"/>
      <c r="T62" s="165"/>
      <c r="U62" s="166"/>
      <c r="V62" s="166"/>
      <c r="W62" s="166"/>
      <c r="X62" s="166"/>
      <c r="Y62" s="166"/>
    </row>
    <row r="63" spans="1:25" ht="15.75" customHeight="1">
      <c r="A63" s="477" t="s">
        <v>252</v>
      </c>
      <c r="B63" s="477"/>
      <c r="C63" s="477"/>
      <c r="D63" s="477"/>
      <c r="E63" s="477"/>
      <c r="F63" s="477"/>
      <c r="G63" s="477"/>
      <c r="H63" s="477"/>
      <c r="I63" s="477"/>
      <c r="J63" s="477"/>
      <c r="K63" s="477"/>
      <c r="L63" s="477"/>
      <c r="M63" s="477" t="s">
        <v>249</v>
      </c>
      <c r="N63" s="477"/>
      <c r="O63" s="477"/>
      <c r="P63" s="477"/>
      <c r="Q63" s="478" t="s">
        <v>250</v>
      </c>
      <c r="R63" s="478"/>
      <c r="S63" s="165"/>
      <c r="T63" s="165"/>
      <c r="U63" s="166"/>
      <c r="V63" s="166"/>
      <c r="W63" s="166"/>
      <c r="X63" s="166"/>
      <c r="Y63" s="166"/>
    </row>
    <row r="64" spans="1:25" ht="15.75">
      <c r="A64" s="477"/>
      <c r="B64" s="477"/>
      <c r="C64" s="477"/>
      <c r="D64" s="477"/>
      <c r="E64" s="477"/>
      <c r="F64" s="477"/>
      <c r="G64" s="477"/>
      <c r="H64" s="477"/>
      <c r="I64" s="477"/>
      <c r="J64" s="477"/>
      <c r="K64" s="477"/>
      <c r="L64" s="477"/>
      <c r="M64" s="477" t="s">
        <v>30</v>
      </c>
      <c r="N64" s="477"/>
      <c r="O64" s="477"/>
      <c r="P64" s="477"/>
      <c r="Q64" s="478"/>
      <c r="R64" s="478"/>
      <c r="S64" s="165"/>
      <c r="T64" s="165"/>
      <c r="U64" s="166"/>
      <c r="V64" s="166"/>
      <c r="W64" s="166"/>
      <c r="X64" s="166"/>
      <c r="Y64" s="166"/>
    </row>
    <row r="65" spans="1:25" ht="15.75">
      <c r="A65" s="477"/>
      <c r="B65" s="477"/>
      <c r="C65" s="477"/>
      <c r="D65" s="477"/>
      <c r="E65" s="477"/>
      <c r="F65" s="477"/>
      <c r="G65" s="477"/>
      <c r="H65" s="477"/>
      <c r="I65" s="477"/>
      <c r="J65" s="477"/>
      <c r="K65" s="477"/>
      <c r="L65" s="477"/>
      <c r="M65" s="178" t="s">
        <v>25</v>
      </c>
      <c r="N65" s="178" t="s">
        <v>27</v>
      </c>
      <c r="O65" s="178" t="s">
        <v>28</v>
      </c>
      <c r="P65" s="178" t="s">
        <v>29</v>
      </c>
      <c r="Q65" s="478"/>
      <c r="R65" s="478"/>
      <c r="S65" s="165"/>
      <c r="T65" s="165"/>
      <c r="U65" s="166"/>
      <c r="V65" s="166"/>
      <c r="W65" s="166"/>
      <c r="X65" s="166"/>
      <c r="Y65" s="166"/>
    </row>
    <row r="66" spans="1:25" ht="15.75">
      <c r="A66" s="474" t="s">
        <v>253</v>
      </c>
      <c r="B66" s="475"/>
      <c r="C66" s="475"/>
      <c r="D66" s="475"/>
      <c r="E66" s="475"/>
      <c r="F66" s="475"/>
      <c r="G66" s="475"/>
      <c r="H66" s="475"/>
      <c r="I66" s="475"/>
      <c r="J66" s="475"/>
      <c r="K66" s="475"/>
      <c r="L66" s="476"/>
      <c r="M66" s="179" t="e">
        <f>#REF!</f>
        <v>#REF!</v>
      </c>
      <c r="N66" s="179" t="e">
        <f>#REF!</f>
        <v>#REF!</v>
      </c>
      <c r="O66" s="179" t="e">
        <f>#REF!</f>
        <v>#REF!</v>
      </c>
      <c r="P66" s="179" t="e">
        <f>#REF!</f>
        <v>#REF!</v>
      </c>
      <c r="Q66" s="480" t="e">
        <f>#REF!</f>
        <v>#REF!</v>
      </c>
      <c r="R66" s="480"/>
      <c r="S66" s="165"/>
      <c r="T66" s="165"/>
      <c r="U66" s="166"/>
      <c r="V66" s="166"/>
      <c r="W66" s="166"/>
      <c r="X66" s="166"/>
      <c r="Y66" s="166"/>
    </row>
    <row r="67" spans="1:25" ht="15.75">
      <c r="A67" s="474" t="s">
        <v>254</v>
      </c>
      <c r="B67" s="475"/>
      <c r="C67" s="475"/>
      <c r="D67" s="475"/>
      <c r="E67" s="475"/>
      <c r="F67" s="475"/>
      <c r="G67" s="475"/>
      <c r="H67" s="475"/>
      <c r="I67" s="475"/>
      <c r="J67" s="475"/>
      <c r="K67" s="475"/>
      <c r="L67" s="476"/>
      <c r="M67" s="189" t="e">
        <f>#REF!</f>
        <v>#REF!</v>
      </c>
      <c r="N67" s="189" t="e">
        <f>#REF!</f>
        <v>#REF!</v>
      </c>
      <c r="O67" s="189" t="e">
        <f>#REF!</f>
        <v>#REF!</v>
      </c>
      <c r="P67" s="189" t="e">
        <f>#REF!</f>
        <v>#REF!</v>
      </c>
      <c r="Q67" s="479" t="e">
        <f>#REF!</f>
        <v>#REF!</v>
      </c>
      <c r="R67" s="479"/>
      <c r="S67" s="165"/>
      <c r="T67" s="165"/>
      <c r="U67" s="166"/>
      <c r="V67" s="166"/>
      <c r="W67" s="166"/>
      <c r="X67" s="166"/>
      <c r="Y67" s="166"/>
    </row>
    <row r="68" spans="1:25" ht="15.75">
      <c r="A68" s="474" t="s">
        <v>255</v>
      </c>
      <c r="B68" s="475"/>
      <c r="C68" s="475"/>
      <c r="D68" s="475"/>
      <c r="E68" s="475"/>
      <c r="F68" s="475"/>
      <c r="G68" s="475"/>
      <c r="H68" s="475"/>
      <c r="I68" s="475"/>
      <c r="J68" s="475"/>
      <c r="K68" s="475"/>
      <c r="L68" s="476"/>
      <c r="M68" s="189" t="e">
        <f>#REF!</f>
        <v>#REF!</v>
      </c>
      <c r="N68" s="189" t="e">
        <f>#REF!</f>
        <v>#REF!</v>
      </c>
      <c r="O68" s="189" t="e">
        <f>#REF!</f>
        <v>#REF!</v>
      </c>
      <c r="P68" s="189" t="e">
        <f>#REF!</f>
        <v>#REF!</v>
      </c>
      <c r="Q68" s="479" t="e">
        <f>#REF!</f>
        <v>#REF!</v>
      </c>
      <c r="R68" s="479"/>
      <c r="S68" s="165"/>
      <c r="T68" s="165"/>
      <c r="U68" s="166"/>
      <c r="V68" s="166"/>
      <c r="W68" s="166"/>
      <c r="X68" s="166"/>
      <c r="Y68" s="166"/>
    </row>
    <row r="69" spans="1:25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4"/>
      <c r="Q69" s="165"/>
      <c r="R69" s="165"/>
      <c r="S69" s="165"/>
      <c r="T69" s="165"/>
      <c r="U69" s="166"/>
      <c r="V69" s="166"/>
      <c r="W69" s="166"/>
      <c r="X69" s="166"/>
      <c r="Y69" s="166"/>
    </row>
    <row r="70" spans="1:25">
      <c r="A70" s="164"/>
      <c r="B70" s="149" t="s">
        <v>256</v>
      </c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4"/>
      <c r="Q70" s="165"/>
      <c r="R70" s="165"/>
      <c r="S70" s="165"/>
      <c r="T70" s="165"/>
      <c r="U70" s="166"/>
      <c r="V70" s="166"/>
      <c r="W70" s="166"/>
      <c r="X70" s="166"/>
      <c r="Y70" s="166"/>
    </row>
    <row r="71" spans="1:25" ht="15.75" customHeight="1">
      <c r="A71" s="477" t="s">
        <v>252</v>
      </c>
      <c r="B71" s="477"/>
      <c r="C71" s="477"/>
      <c r="D71" s="477"/>
      <c r="E71" s="477"/>
      <c r="F71" s="477"/>
      <c r="G71" s="477"/>
      <c r="H71" s="477"/>
      <c r="I71" s="477"/>
      <c r="J71" s="477"/>
      <c r="K71" s="477"/>
      <c r="L71" s="477"/>
      <c r="M71" s="477" t="s">
        <v>249</v>
      </c>
      <c r="N71" s="477"/>
      <c r="O71" s="477"/>
      <c r="P71" s="477"/>
      <c r="Q71" s="478" t="s">
        <v>250</v>
      </c>
      <c r="R71" s="478"/>
      <c r="S71" s="165"/>
      <c r="T71" s="165"/>
      <c r="U71" s="166"/>
      <c r="V71" s="166"/>
      <c r="W71" s="166"/>
      <c r="X71" s="166"/>
      <c r="Y71" s="166"/>
    </row>
    <row r="72" spans="1:25" ht="15.75">
      <c r="A72" s="477"/>
      <c r="B72" s="477"/>
      <c r="C72" s="477"/>
      <c r="D72" s="477"/>
      <c r="E72" s="477"/>
      <c r="F72" s="477"/>
      <c r="G72" s="477"/>
      <c r="H72" s="477"/>
      <c r="I72" s="477"/>
      <c r="J72" s="477"/>
      <c r="K72" s="477"/>
      <c r="L72" s="477"/>
      <c r="M72" s="477" t="s">
        <v>30</v>
      </c>
      <c r="N72" s="477"/>
      <c r="O72" s="477"/>
      <c r="P72" s="477"/>
      <c r="Q72" s="478"/>
      <c r="R72" s="478"/>
      <c r="S72" s="165"/>
      <c r="T72" s="165"/>
      <c r="U72" s="166"/>
      <c r="V72" s="166"/>
      <c r="W72" s="166"/>
      <c r="X72" s="166"/>
      <c r="Y72" s="166"/>
    </row>
    <row r="73" spans="1:25" ht="15.75">
      <c r="A73" s="477"/>
      <c r="B73" s="477"/>
      <c r="C73" s="477"/>
      <c r="D73" s="477"/>
      <c r="E73" s="477"/>
      <c r="F73" s="477"/>
      <c r="G73" s="477"/>
      <c r="H73" s="477"/>
      <c r="I73" s="477"/>
      <c r="J73" s="477"/>
      <c r="K73" s="477"/>
      <c r="L73" s="477"/>
      <c r="M73" s="178" t="s">
        <v>25</v>
      </c>
      <c r="N73" s="178" t="s">
        <v>27</v>
      </c>
      <c r="O73" s="178" t="s">
        <v>28</v>
      </c>
      <c r="P73" s="178" t="s">
        <v>29</v>
      </c>
      <c r="Q73" s="478"/>
      <c r="R73" s="478"/>
      <c r="S73" s="165"/>
      <c r="T73" s="165"/>
      <c r="U73" s="166"/>
      <c r="V73" s="166"/>
      <c r="W73" s="166"/>
      <c r="X73" s="166"/>
      <c r="Y73" s="166"/>
    </row>
    <row r="74" spans="1:25" ht="15.75">
      <c r="A74" s="474" t="s">
        <v>253</v>
      </c>
      <c r="B74" s="475"/>
      <c r="C74" s="475"/>
      <c r="D74" s="475"/>
      <c r="E74" s="475"/>
      <c r="F74" s="475"/>
      <c r="G74" s="475"/>
      <c r="H74" s="475"/>
      <c r="I74" s="475"/>
      <c r="J74" s="475"/>
      <c r="K74" s="475"/>
      <c r="L74" s="476"/>
      <c r="M74" s="179" t="e">
        <f>#REF!</f>
        <v>#REF!</v>
      </c>
      <c r="N74" s="179" t="e">
        <f>#REF!</f>
        <v>#REF!</v>
      </c>
      <c r="O74" s="179" t="e">
        <f>#REF!</f>
        <v>#REF!</v>
      </c>
      <c r="P74" s="179" t="e">
        <f>#REF!</f>
        <v>#REF!</v>
      </c>
      <c r="Q74" s="480" t="e">
        <f>#REF!</f>
        <v>#REF!</v>
      </c>
      <c r="R74" s="480"/>
      <c r="S74" s="165"/>
      <c r="T74" s="165"/>
      <c r="U74" s="166"/>
      <c r="V74" s="166"/>
      <c r="W74" s="166"/>
      <c r="X74" s="166"/>
      <c r="Y74" s="166"/>
    </row>
    <row r="75" spans="1:25" ht="15.75">
      <c r="A75" s="474" t="s">
        <v>257</v>
      </c>
      <c r="B75" s="475"/>
      <c r="C75" s="475"/>
      <c r="D75" s="475"/>
      <c r="E75" s="475"/>
      <c r="F75" s="475"/>
      <c r="G75" s="475"/>
      <c r="H75" s="475"/>
      <c r="I75" s="475"/>
      <c r="J75" s="475"/>
      <c r="K75" s="475"/>
      <c r="L75" s="476"/>
      <c r="M75" s="189" t="e">
        <f>#REF!</f>
        <v>#REF!</v>
      </c>
      <c r="N75" s="189" t="e">
        <f>#REF!</f>
        <v>#REF!</v>
      </c>
      <c r="O75" s="189" t="e">
        <f>#REF!</f>
        <v>#REF!</v>
      </c>
      <c r="P75" s="189" t="e">
        <f>#REF!</f>
        <v>#REF!</v>
      </c>
      <c r="Q75" s="479" t="e">
        <f>#REF!</f>
        <v>#REF!</v>
      </c>
      <c r="R75" s="479"/>
      <c r="S75" s="165"/>
      <c r="T75" s="165"/>
      <c r="U75" s="166"/>
      <c r="V75" s="166"/>
      <c r="W75" s="166"/>
      <c r="X75" s="166"/>
      <c r="Y75" s="166"/>
    </row>
    <row r="77" spans="1:25" ht="56.25" customHeight="1">
      <c r="A77" s="423" t="s">
        <v>217</v>
      </c>
      <c r="B77" s="423"/>
      <c r="C77" s="423"/>
      <c r="D77" s="423"/>
      <c r="E77" s="423"/>
      <c r="F77" s="423"/>
      <c r="G77" s="423"/>
      <c r="H77" s="423"/>
      <c r="I77" s="423"/>
      <c r="J77" s="423"/>
      <c r="K77" s="423"/>
      <c r="L77" s="423"/>
      <c r="M77" s="423"/>
      <c r="N77" s="423"/>
      <c r="O77" s="423"/>
      <c r="P77" s="423"/>
      <c r="Q77" s="423"/>
      <c r="R77" s="423"/>
      <c r="S77" s="423"/>
      <c r="T77" s="423"/>
      <c r="U77" s="423"/>
      <c r="V77" s="423"/>
      <c r="W77" s="423"/>
      <c r="X77" s="423"/>
      <c r="Y77" s="423"/>
    </row>
    <row r="78" spans="1:25" s="148" customFormat="1" ht="21.75" customHeight="1">
      <c r="B78" s="149" t="s">
        <v>219</v>
      </c>
    </row>
    <row r="79" spans="1:25" ht="18" customHeight="1">
      <c r="A79" s="489" t="s">
        <v>218</v>
      </c>
      <c r="B79" s="490" t="s">
        <v>95</v>
      </c>
      <c r="C79" s="490"/>
      <c r="D79" s="490"/>
      <c r="E79" s="490"/>
      <c r="F79" s="490"/>
      <c r="G79" s="490"/>
      <c r="H79" s="490"/>
      <c r="I79" s="490"/>
      <c r="J79" s="490"/>
      <c r="K79" s="490"/>
      <c r="L79" s="490"/>
      <c r="M79" s="490"/>
      <c r="N79" s="490"/>
      <c r="O79" s="490"/>
      <c r="P79" s="490"/>
      <c r="Q79" s="490"/>
      <c r="R79" s="490"/>
      <c r="S79" s="490"/>
      <c r="T79" s="490"/>
      <c r="U79" s="490"/>
      <c r="V79" s="490"/>
      <c r="W79" s="490"/>
      <c r="X79" s="490"/>
      <c r="Y79" s="490"/>
    </row>
    <row r="80" spans="1:25">
      <c r="A80" s="489"/>
      <c r="B80" s="161" t="s">
        <v>1</v>
      </c>
      <c r="C80" s="161" t="s">
        <v>2</v>
      </c>
      <c r="D80" s="161" t="s">
        <v>3</v>
      </c>
      <c r="E80" s="161" t="s">
        <v>4</v>
      </c>
      <c r="F80" s="161" t="s">
        <v>5</v>
      </c>
      <c r="G80" s="161" t="s">
        <v>6</v>
      </c>
      <c r="H80" s="161" t="s">
        <v>7</v>
      </c>
      <c r="I80" s="161" t="s">
        <v>8</v>
      </c>
      <c r="J80" s="161" t="s">
        <v>9</v>
      </c>
      <c r="K80" s="161" t="s">
        <v>10</v>
      </c>
      <c r="L80" s="161" t="s">
        <v>11</v>
      </c>
      <c r="M80" s="161" t="s">
        <v>12</v>
      </c>
      <c r="N80" s="161" t="s">
        <v>13</v>
      </c>
      <c r="O80" s="161" t="s">
        <v>14</v>
      </c>
      <c r="P80" s="161" t="s">
        <v>15</v>
      </c>
      <c r="Q80" s="161" t="s">
        <v>16</v>
      </c>
      <c r="R80" s="161" t="s">
        <v>17</v>
      </c>
      <c r="S80" s="161" t="s">
        <v>18</v>
      </c>
      <c r="T80" s="161" t="s">
        <v>19</v>
      </c>
      <c r="U80" s="161" t="s">
        <v>20</v>
      </c>
      <c r="V80" s="161" t="s">
        <v>21</v>
      </c>
      <c r="W80" s="161" t="s">
        <v>22</v>
      </c>
      <c r="X80" s="161" t="s">
        <v>23</v>
      </c>
      <c r="Y80" s="161" t="s">
        <v>24</v>
      </c>
    </row>
    <row r="81" spans="1:25">
      <c r="A81" s="147">
        <v>1</v>
      </c>
      <c r="B81" s="159" t="e">
        <f>#REF!</f>
        <v>#REF!</v>
      </c>
      <c r="C81" s="159" t="e">
        <f>#REF!</f>
        <v>#REF!</v>
      </c>
      <c r="D81" s="159" t="e">
        <f>#REF!</f>
        <v>#REF!</v>
      </c>
      <c r="E81" s="159" t="e">
        <f>#REF!</f>
        <v>#REF!</v>
      </c>
      <c r="F81" s="159" t="e">
        <f>#REF!</f>
        <v>#REF!</v>
      </c>
      <c r="G81" s="159" t="e">
        <f>#REF!</f>
        <v>#REF!</v>
      </c>
      <c r="H81" s="159" t="e">
        <f>#REF!</f>
        <v>#REF!</v>
      </c>
      <c r="I81" s="159" t="e">
        <f>#REF!</f>
        <v>#REF!</v>
      </c>
      <c r="J81" s="159" t="e">
        <f>#REF!</f>
        <v>#REF!</v>
      </c>
      <c r="K81" s="159" t="e">
        <f>#REF!</f>
        <v>#REF!</v>
      </c>
      <c r="L81" s="159" t="e">
        <f>#REF!</f>
        <v>#REF!</v>
      </c>
      <c r="M81" s="159" t="e">
        <f>#REF!</f>
        <v>#REF!</v>
      </c>
      <c r="N81" s="159" t="e">
        <f>#REF!</f>
        <v>#REF!</v>
      </c>
      <c r="O81" s="159" t="e">
        <f>#REF!</f>
        <v>#REF!</v>
      </c>
      <c r="P81" s="159" t="e">
        <f>#REF!</f>
        <v>#REF!</v>
      </c>
      <c r="Q81" s="159" t="e">
        <f>#REF!</f>
        <v>#REF!</v>
      </c>
      <c r="R81" s="159" t="e">
        <f>#REF!</f>
        <v>#REF!</v>
      </c>
      <c r="S81" s="159" t="e">
        <f>#REF!</f>
        <v>#REF!</v>
      </c>
      <c r="T81" s="159" t="e">
        <f>#REF!</f>
        <v>#REF!</v>
      </c>
      <c r="U81" s="159" t="e">
        <f>#REF!</f>
        <v>#REF!</v>
      </c>
      <c r="V81" s="159" t="e">
        <f>#REF!</f>
        <v>#REF!</v>
      </c>
      <c r="W81" s="159" t="e">
        <f>#REF!</f>
        <v>#REF!</v>
      </c>
      <c r="X81" s="159" t="e">
        <f>#REF!</f>
        <v>#REF!</v>
      </c>
      <c r="Y81" s="159" t="e">
        <f>#REF!</f>
        <v>#REF!</v>
      </c>
    </row>
    <row r="82" spans="1:25">
      <c r="A82" s="147">
        <v>2</v>
      </c>
      <c r="B82" s="159" t="e">
        <f>#REF!</f>
        <v>#REF!</v>
      </c>
      <c r="C82" s="159" t="e">
        <f>#REF!</f>
        <v>#REF!</v>
      </c>
      <c r="D82" s="159" t="e">
        <f>#REF!</f>
        <v>#REF!</v>
      </c>
      <c r="E82" s="159" t="e">
        <f>#REF!</f>
        <v>#REF!</v>
      </c>
      <c r="F82" s="159" t="e">
        <f>#REF!</f>
        <v>#REF!</v>
      </c>
      <c r="G82" s="159" t="e">
        <f>#REF!</f>
        <v>#REF!</v>
      </c>
      <c r="H82" s="159" t="e">
        <f>#REF!</f>
        <v>#REF!</v>
      </c>
      <c r="I82" s="159" t="e">
        <f>#REF!</f>
        <v>#REF!</v>
      </c>
      <c r="J82" s="159" t="e">
        <f>#REF!</f>
        <v>#REF!</v>
      </c>
      <c r="K82" s="159" t="e">
        <f>#REF!</f>
        <v>#REF!</v>
      </c>
      <c r="L82" s="159" t="e">
        <f>#REF!</f>
        <v>#REF!</v>
      </c>
      <c r="M82" s="159" t="e">
        <f>#REF!</f>
        <v>#REF!</v>
      </c>
      <c r="N82" s="159" t="e">
        <f>#REF!</f>
        <v>#REF!</v>
      </c>
      <c r="O82" s="159" t="e">
        <f>#REF!</f>
        <v>#REF!</v>
      </c>
      <c r="P82" s="159" t="e">
        <f>#REF!</f>
        <v>#REF!</v>
      </c>
      <c r="Q82" s="159" t="e">
        <f>#REF!</f>
        <v>#REF!</v>
      </c>
      <c r="R82" s="159" t="e">
        <f>#REF!</f>
        <v>#REF!</v>
      </c>
      <c r="S82" s="159" t="e">
        <f>#REF!</f>
        <v>#REF!</v>
      </c>
      <c r="T82" s="159" t="e">
        <f>#REF!</f>
        <v>#REF!</v>
      </c>
      <c r="U82" s="159" t="e">
        <f>#REF!</f>
        <v>#REF!</v>
      </c>
      <c r="V82" s="159" t="e">
        <f>#REF!</f>
        <v>#REF!</v>
      </c>
      <c r="W82" s="159" t="e">
        <f>#REF!</f>
        <v>#REF!</v>
      </c>
      <c r="X82" s="159" t="e">
        <f>#REF!</f>
        <v>#REF!</v>
      </c>
      <c r="Y82" s="159" t="e">
        <f>#REF!</f>
        <v>#REF!</v>
      </c>
    </row>
    <row r="83" spans="1:25">
      <c r="A83" s="147">
        <v>3</v>
      </c>
      <c r="B83" s="159" t="e">
        <f>#REF!</f>
        <v>#REF!</v>
      </c>
      <c r="C83" s="159" t="e">
        <f>#REF!</f>
        <v>#REF!</v>
      </c>
      <c r="D83" s="159" t="e">
        <f>#REF!</f>
        <v>#REF!</v>
      </c>
      <c r="E83" s="159" t="e">
        <f>#REF!</f>
        <v>#REF!</v>
      </c>
      <c r="F83" s="159" t="e">
        <f>#REF!</f>
        <v>#REF!</v>
      </c>
      <c r="G83" s="159" t="e">
        <f>#REF!</f>
        <v>#REF!</v>
      </c>
      <c r="H83" s="159" t="e">
        <f>#REF!</f>
        <v>#REF!</v>
      </c>
      <c r="I83" s="159" t="e">
        <f>#REF!</f>
        <v>#REF!</v>
      </c>
      <c r="J83" s="159" t="e">
        <f>#REF!</f>
        <v>#REF!</v>
      </c>
      <c r="K83" s="159" t="e">
        <f>#REF!</f>
        <v>#REF!</v>
      </c>
      <c r="L83" s="159" t="e">
        <f>#REF!</f>
        <v>#REF!</v>
      </c>
      <c r="M83" s="159" t="e">
        <f>#REF!</f>
        <v>#REF!</v>
      </c>
      <c r="N83" s="159" t="e">
        <f>#REF!</f>
        <v>#REF!</v>
      </c>
      <c r="O83" s="159" t="e">
        <f>#REF!</f>
        <v>#REF!</v>
      </c>
      <c r="P83" s="159" t="e">
        <f>#REF!</f>
        <v>#REF!</v>
      </c>
      <c r="Q83" s="159" t="e">
        <f>#REF!</f>
        <v>#REF!</v>
      </c>
      <c r="R83" s="159" t="e">
        <f>#REF!</f>
        <v>#REF!</v>
      </c>
      <c r="S83" s="159" t="e">
        <f>#REF!</f>
        <v>#REF!</v>
      </c>
      <c r="T83" s="159" t="e">
        <f>#REF!</f>
        <v>#REF!</v>
      </c>
      <c r="U83" s="159" t="e">
        <f>#REF!</f>
        <v>#REF!</v>
      </c>
      <c r="V83" s="159" t="e">
        <f>#REF!</f>
        <v>#REF!</v>
      </c>
      <c r="W83" s="159" t="e">
        <f>#REF!</f>
        <v>#REF!</v>
      </c>
      <c r="X83" s="159" t="e">
        <f>#REF!</f>
        <v>#REF!</v>
      </c>
      <c r="Y83" s="159" t="e">
        <f>#REF!</f>
        <v>#REF!</v>
      </c>
    </row>
    <row r="84" spans="1:25">
      <c r="A84" s="147">
        <v>4</v>
      </c>
      <c r="B84" s="159" t="e">
        <f>#REF!</f>
        <v>#REF!</v>
      </c>
      <c r="C84" s="159" t="e">
        <f>#REF!</f>
        <v>#REF!</v>
      </c>
      <c r="D84" s="159" t="e">
        <f>#REF!</f>
        <v>#REF!</v>
      </c>
      <c r="E84" s="159" t="e">
        <f>#REF!</f>
        <v>#REF!</v>
      </c>
      <c r="F84" s="159" t="e">
        <f>#REF!</f>
        <v>#REF!</v>
      </c>
      <c r="G84" s="159" t="e">
        <f>#REF!</f>
        <v>#REF!</v>
      </c>
      <c r="H84" s="159" t="e">
        <f>#REF!</f>
        <v>#REF!</v>
      </c>
      <c r="I84" s="159" t="e">
        <f>#REF!</f>
        <v>#REF!</v>
      </c>
      <c r="J84" s="159" t="e">
        <f>#REF!</f>
        <v>#REF!</v>
      </c>
      <c r="K84" s="159" t="e">
        <f>#REF!</f>
        <v>#REF!</v>
      </c>
      <c r="L84" s="159" t="e">
        <f>#REF!</f>
        <v>#REF!</v>
      </c>
      <c r="M84" s="159" t="e">
        <f>#REF!</f>
        <v>#REF!</v>
      </c>
      <c r="N84" s="159" t="e">
        <f>#REF!</f>
        <v>#REF!</v>
      </c>
      <c r="O84" s="159" t="e">
        <f>#REF!</f>
        <v>#REF!</v>
      </c>
      <c r="P84" s="159" t="e">
        <f>#REF!</f>
        <v>#REF!</v>
      </c>
      <c r="Q84" s="159" t="e">
        <f>#REF!</f>
        <v>#REF!</v>
      </c>
      <c r="R84" s="159" t="e">
        <f>#REF!</f>
        <v>#REF!</v>
      </c>
      <c r="S84" s="159" t="e">
        <f>#REF!</f>
        <v>#REF!</v>
      </c>
      <c r="T84" s="159" t="e">
        <f>#REF!</f>
        <v>#REF!</v>
      </c>
      <c r="U84" s="159" t="e">
        <f>#REF!</f>
        <v>#REF!</v>
      </c>
      <c r="V84" s="159" t="e">
        <f>#REF!</f>
        <v>#REF!</v>
      </c>
      <c r="W84" s="159" t="e">
        <f>#REF!</f>
        <v>#REF!</v>
      </c>
      <c r="X84" s="159" t="e">
        <f>#REF!</f>
        <v>#REF!</v>
      </c>
      <c r="Y84" s="159" t="e">
        <f>#REF!</f>
        <v>#REF!</v>
      </c>
    </row>
    <row r="85" spans="1:25">
      <c r="A85" s="147">
        <v>5</v>
      </c>
      <c r="B85" s="159" t="e">
        <f>#REF!</f>
        <v>#REF!</v>
      </c>
      <c r="C85" s="159" t="e">
        <f>#REF!</f>
        <v>#REF!</v>
      </c>
      <c r="D85" s="159" t="e">
        <f>#REF!</f>
        <v>#REF!</v>
      </c>
      <c r="E85" s="159" t="e">
        <f>#REF!</f>
        <v>#REF!</v>
      </c>
      <c r="F85" s="159" t="e">
        <f>#REF!</f>
        <v>#REF!</v>
      </c>
      <c r="G85" s="159" t="e">
        <f>#REF!</f>
        <v>#REF!</v>
      </c>
      <c r="H85" s="159" t="e">
        <f>#REF!</f>
        <v>#REF!</v>
      </c>
      <c r="I85" s="159" t="e">
        <f>#REF!</f>
        <v>#REF!</v>
      </c>
      <c r="J85" s="159" t="e">
        <f>#REF!</f>
        <v>#REF!</v>
      </c>
      <c r="K85" s="159" t="e">
        <f>#REF!</f>
        <v>#REF!</v>
      </c>
      <c r="L85" s="159" t="e">
        <f>#REF!</f>
        <v>#REF!</v>
      </c>
      <c r="M85" s="159" t="e">
        <f>#REF!</f>
        <v>#REF!</v>
      </c>
      <c r="N85" s="159" t="e">
        <f>#REF!</f>
        <v>#REF!</v>
      </c>
      <c r="O85" s="159" t="e">
        <f>#REF!</f>
        <v>#REF!</v>
      </c>
      <c r="P85" s="159" t="e">
        <f>#REF!</f>
        <v>#REF!</v>
      </c>
      <c r="Q85" s="159" t="e">
        <f>#REF!</f>
        <v>#REF!</v>
      </c>
      <c r="R85" s="159" t="e">
        <f>#REF!</f>
        <v>#REF!</v>
      </c>
      <c r="S85" s="159" t="e">
        <f>#REF!</f>
        <v>#REF!</v>
      </c>
      <c r="T85" s="159" t="e">
        <f>#REF!</f>
        <v>#REF!</v>
      </c>
      <c r="U85" s="159" t="e">
        <f>#REF!</f>
        <v>#REF!</v>
      </c>
      <c r="V85" s="159" t="e">
        <f>#REF!</f>
        <v>#REF!</v>
      </c>
      <c r="W85" s="159" t="e">
        <f>#REF!</f>
        <v>#REF!</v>
      </c>
      <c r="X85" s="159" t="e">
        <f>#REF!</f>
        <v>#REF!</v>
      </c>
      <c r="Y85" s="159" t="e">
        <f>#REF!</f>
        <v>#REF!</v>
      </c>
    </row>
    <row r="86" spans="1:25">
      <c r="A86" s="147">
        <v>6</v>
      </c>
      <c r="B86" s="159" t="e">
        <f>#REF!</f>
        <v>#REF!</v>
      </c>
      <c r="C86" s="159" t="e">
        <f>#REF!</f>
        <v>#REF!</v>
      </c>
      <c r="D86" s="159" t="e">
        <f>#REF!</f>
        <v>#REF!</v>
      </c>
      <c r="E86" s="159" t="e">
        <f>#REF!</f>
        <v>#REF!</v>
      </c>
      <c r="F86" s="159" t="e">
        <f>#REF!</f>
        <v>#REF!</v>
      </c>
      <c r="G86" s="159" t="e">
        <f>#REF!</f>
        <v>#REF!</v>
      </c>
      <c r="H86" s="159" t="e">
        <f>#REF!</f>
        <v>#REF!</v>
      </c>
      <c r="I86" s="159" t="e">
        <f>#REF!</f>
        <v>#REF!</v>
      </c>
      <c r="J86" s="159" t="e">
        <f>#REF!</f>
        <v>#REF!</v>
      </c>
      <c r="K86" s="159" t="e">
        <f>#REF!</f>
        <v>#REF!</v>
      </c>
      <c r="L86" s="159" t="e">
        <f>#REF!</f>
        <v>#REF!</v>
      </c>
      <c r="M86" s="159" t="e">
        <f>#REF!</f>
        <v>#REF!</v>
      </c>
      <c r="N86" s="159" t="e">
        <f>#REF!</f>
        <v>#REF!</v>
      </c>
      <c r="O86" s="159" t="e">
        <f>#REF!</f>
        <v>#REF!</v>
      </c>
      <c r="P86" s="159" t="e">
        <f>#REF!</f>
        <v>#REF!</v>
      </c>
      <c r="Q86" s="159" t="e">
        <f>#REF!</f>
        <v>#REF!</v>
      </c>
      <c r="R86" s="159" t="e">
        <f>#REF!</f>
        <v>#REF!</v>
      </c>
      <c r="S86" s="159" t="e">
        <f>#REF!</f>
        <v>#REF!</v>
      </c>
      <c r="T86" s="159" t="e">
        <f>#REF!</f>
        <v>#REF!</v>
      </c>
      <c r="U86" s="159" t="e">
        <f>#REF!</f>
        <v>#REF!</v>
      </c>
      <c r="V86" s="159" t="e">
        <f>#REF!</f>
        <v>#REF!</v>
      </c>
      <c r="W86" s="159" t="e">
        <f>#REF!</f>
        <v>#REF!</v>
      </c>
      <c r="X86" s="159" t="e">
        <f>#REF!</f>
        <v>#REF!</v>
      </c>
      <c r="Y86" s="159" t="e">
        <f>#REF!</f>
        <v>#REF!</v>
      </c>
    </row>
    <row r="87" spans="1:25">
      <c r="A87" s="147">
        <v>7</v>
      </c>
      <c r="B87" s="159" t="e">
        <f>#REF!</f>
        <v>#REF!</v>
      </c>
      <c r="C87" s="159" t="e">
        <f>#REF!</f>
        <v>#REF!</v>
      </c>
      <c r="D87" s="159" t="e">
        <f>#REF!</f>
        <v>#REF!</v>
      </c>
      <c r="E87" s="159" t="e">
        <f>#REF!</f>
        <v>#REF!</v>
      </c>
      <c r="F87" s="159" t="e">
        <f>#REF!</f>
        <v>#REF!</v>
      </c>
      <c r="G87" s="159" t="e">
        <f>#REF!</f>
        <v>#REF!</v>
      </c>
      <c r="H87" s="159" t="e">
        <f>#REF!</f>
        <v>#REF!</v>
      </c>
      <c r="I87" s="159" t="e">
        <f>#REF!</f>
        <v>#REF!</v>
      </c>
      <c r="J87" s="159" t="e">
        <f>#REF!</f>
        <v>#REF!</v>
      </c>
      <c r="K87" s="159" t="e">
        <f>#REF!</f>
        <v>#REF!</v>
      </c>
      <c r="L87" s="159" t="e">
        <f>#REF!</f>
        <v>#REF!</v>
      </c>
      <c r="M87" s="159" t="e">
        <f>#REF!</f>
        <v>#REF!</v>
      </c>
      <c r="N87" s="159" t="e">
        <f>#REF!</f>
        <v>#REF!</v>
      </c>
      <c r="O87" s="159" t="e">
        <f>#REF!</f>
        <v>#REF!</v>
      </c>
      <c r="P87" s="159" t="e">
        <f>#REF!</f>
        <v>#REF!</v>
      </c>
      <c r="Q87" s="159" t="e">
        <f>#REF!</f>
        <v>#REF!</v>
      </c>
      <c r="R87" s="159" t="e">
        <f>#REF!</f>
        <v>#REF!</v>
      </c>
      <c r="S87" s="159" t="e">
        <f>#REF!</f>
        <v>#REF!</v>
      </c>
      <c r="T87" s="159" t="e">
        <f>#REF!</f>
        <v>#REF!</v>
      </c>
      <c r="U87" s="159" t="e">
        <f>#REF!</f>
        <v>#REF!</v>
      </c>
      <c r="V87" s="159" t="e">
        <f>#REF!</f>
        <v>#REF!</v>
      </c>
      <c r="W87" s="159" t="e">
        <f>#REF!</f>
        <v>#REF!</v>
      </c>
      <c r="X87" s="159" t="e">
        <f>#REF!</f>
        <v>#REF!</v>
      </c>
      <c r="Y87" s="159" t="e">
        <f>#REF!</f>
        <v>#REF!</v>
      </c>
    </row>
    <row r="88" spans="1:25">
      <c r="A88" s="147">
        <v>8</v>
      </c>
      <c r="B88" s="159" t="e">
        <f>#REF!</f>
        <v>#REF!</v>
      </c>
      <c r="C88" s="159" t="e">
        <f>#REF!</f>
        <v>#REF!</v>
      </c>
      <c r="D88" s="159" t="e">
        <f>#REF!</f>
        <v>#REF!</v>
      </c>
      <c r="E88" s="159" t="e">
        <f>#REF!</f>
        <v>#REF!</v>
      </c>
      <c r="F88" s="159" t="e">
        <f>#REF!</f>
        <v>#REF!</v>
      </c>
      <c r="G88" s="159" t="e">
        <f>#REF!</f>
        <v>#REF!</v>
      </c>
      <c r="H88" s="159" t="e">
        <f>#REF!</f>
        <v>#REF!</v>
      </c>
      <c r="I88" s="159" t="e">
        <f>#REF!</f>
        <v>#REF!</v>
      </c>
      <c r="J88" s="159" t="e">
        <f>#REF!</f>
        <v>#REF!</v>
      </c>
      <c r="K88" s="159" t="e">
        <f>#REF!</f>
        <v>#REF!</v>
      </c>
      <c r="L88" s="159" t="e">
        <f>#REF!</f>
        <v>#REF!</v>
      </c>
      <c r="M88" s="159" t="e">
        <f>#REF!</f>
        <v>#REF!</v>
      </c>
      <c r="N88" s="159" t="e">
        <f>#REF!</f>
        <v>#REF!</v>
      </c>
      <c r="O88" s="159" t="e">
        <f>#REF!</f>
        <v>#REF!</v>
      </c>
      <c r="P88" s="159" t="e">
        <f>#REF!</f>
        <v>#REF!</v>
      </c>
      <c r="Q88" s="159" t="e">
        <f>#REF!</f>
        <v>#REF!</v>
      </c>
      <c r="R88" s="159" t="e">
        <f>#REF!</f>
        <v>#REF!</v>
      </c>
      <c r="S88" s="159" t="e">
        <f>#REF!</f>
        <v>#REF!</v>
      </c>
      <c r="T88" s="159" t="e">
        <f>#REF!</f>
        <v>#REF!</v>
      </c>
      <c r="U88" s="159" t="e">
        <f>#REF!</f>
        <v>#REF!</v>
      </c>
      <c r="V88" s="159" t="e">
        <f>#REF!</f>
        <v>#REF!</v>
      </c>
      <c r="W88" s="159" t="e">
        <f>#REF!</f>
        <v>#REF!</v>
      </c>
      <c r="X88" s="159" t="e">
        <f>#REF!</f>
        <v>#REF!</v>
      </c>
      <c r="Y88" s="159" t="e">
        <f>#REF!</f>
        <v>#REF!</v>
      </c>
    </row>
    <row r="89" spans="1:25">
      <c r="A89" s="147">
        <v>9</v>
      </c>
      <c r="B89" s="159" t="e">
        <f>#REF!</f>
        <v>#REF!</v>
      </c>
      <c r="C89" s="159" t="e">
        <f>#REF!</f>
        <v>#REF!</v>
      </c>
      <c r="D89" s="159" t="e">
        <f>#REF!</f>
        <v>#REF!</v>
      </c>
      <c r="E89" s="159" t="e">
        <f>#REF!</f>
        <v>#REF!</v>
      </c>
      <c r="F89" s="159" t="e">
        <f>#REF!</f>
        <v>#REF!</v>
      </c>
      <c r="G89" s="159" t="e">
        <f>#REF!</f>
        <v>#REF!</v>
      </c>
      <c r="H89" s="159" t="e">
        <f>#REF!</f>
        <v>#REF!</v>
      </c>
      <c r="I89" s="159" t="e">
        <f>#REF!</f>
        <v>#REF!</v>
      </c>
      <c r="J89" s="159" t="e">
        <f>#REF!</f>
        <v>#REF!</v>
      </c>
      <c r="K89" s="159" t="e">
        <f>#REF!</f>
        <v>#REF!</v>
      </c>
      <c r="L89" s="159" t="e">
        <f>#REF!</f>
        <v>#REF!</v>
      </c>
      <c r="M89" s="159" t="e">
        <f>#REF!</f>
        <v>#REF!</v>
      </c>
      <c r="N89" s="159" t="e">
        <f>#REF!</f>
        <v>#REF!</v>
      </c>
      <c r="O89" s="159" t="e">
        <f>#REF!</f>
        <v>#REF!</v>
      </c>
      <c r="P89" s="159" t="e">
        <f>#REF!</f>
        <v>#REF!</v>
      </c>
      <c r="Q89" s="159" t="e">
        <f>#REF!</f>
        <v>#REF!</v>
      </c>
      <c r="R89" s="159" t="e">
        <f>#REF!</f>
        <v>#REF!</v>
      </c>
      <c r="S89" s="159" t="e">
        <f>#REF!</f>
        <v>#REF!</v>
      </c>
      <c r="T89" s="159" t="e">
        <f>#REF!</f>
        <v>#REF!</v>
      </c>
      <c r="U89" s="159" t="e">
        <f>#REF!</f>
        <v>#REF!</v>
      </c>
      <c r="V89" s="159" t="e">
        <f>#REF!</f>
        <v>#REF!</v>
      </c>
      <c r="W89" s="159" t="e">
        <f>#REF!</f>
        <v>#REF!</v>
      </c>
      <c r="X89" s="159" t="e">
        <f>#REF!</f>
        <v>#REF!</v>
      </c>
      <c r="Y89" s="159" t="e">
        <f>#REF!</f>
        <v>#REF!</v>
      </c>
    </row>
    <row r="90" spans="1:25">
      <c r="A90" s="147">
        <v>10</v>
      </c>
      <c r="B90" s="159" t="e">
        <f>#REF!</f>
        <v>#REF!</v>
      </c>
      <c r="C90" s="159" t="e">
        <f>#REF!</f>
        <v>#REF!</v>
      </c>
      <c r="D90" s="159" t="e">
        <f>#REF!</f>
        <v>#REF!</v>
      </c>
      <c r="E90" s="159" t="e">
        <f>#REF!</f>
        <v>#REF!</v>
      </c>
      <c r="F90" s="159" t="e">
        <f>#REF!</f>
        <v>#REF!</v>
      </c>
      <c r="G90" s="159" t="e">
        <f>#REF!</f>
        <v>#REF!</v>
      </c>
      <c r="H90" s="159" t="e">
        <f>#REF!</f>
        <v>#REF!</v>
      </c>
      <c r="I90" s="159" t="e">
        <f>#REF!</f>
        <v>#REF!</v>
      </c>
      <c r="J90" s="159" t="e">
        <f>#REF!</f>
        <v>#REF!</v>
      </c>
      <c r="K90" s="159" t="e">
        <f>#REF!</f>
        <v>#REF!</v>
      </c>
      <c r="L90" s="159" t="e">
        <f>#REF!</f>
        <v>#REF!</v>
      </c>
      <c r="M90" s="159" t="e">
        <f>#REF!</f>
        <v>#REF!</v>
      </c>
      <c r="N90" s="159" t="e">
        <f>#REF!</f>
        <v>#REF!</v>
      </c>
      <c r="O90" s="159" t="e">
        <f>#REF!</f>
        <v>#REF!</v>
      </c>
      <c r="P90" s="159" t="e">
        <f>#REF!</f>
        <v>#REF!</v>
      </c>
      <c r="Q90" s="159" t="e">
        <f>#REF!</f>
        <v>#REF!</v>
      </c>
      <c r="R90" s="159" t="e">
        <f>#REF!</f>
        <v>#REF!</v>
      </c>
      <c r="S90" s="159" t="e">
        <f>#REF!</f>
        <v>#REF!</v>
      </c>
      <c r="T90" s="159" t="e">
        <f>#REF!</f>
        <v>#REF!</v>
      </c>
      <c r="U90" s="159" t="e">
        <f>#REF!</f>
        <v>#REF!</v>
      </c>
      <c r="V90" s="159" t="e">
        <f>#REF!</f>
        <v>#REF!</v>
      </c>
      <c r="W90" s="159" t="e">
        <f>#REF!</f>
        <v>#REF!</v>
      </c>
      <c r="X90" s="159" t="e">
        <f>#REF!</f>
        <v>#REF!</v>
      </c>
      <c r="Y90" s="159" t="e">
        <f>#REF!</f>
        <v>#REF!</v>
      </c>
    </row>
    <row r="91" spans="1:25">
      <c r="A91" s="147">
        <v>11</v>
      </c>
      <c r="B91" s="159" t="e">
        <f>#REF!</f>
        <v>#REF!</v>
      </c>
      <c r="C91" s="159" t="e">
        <f>#REF!</f>
        <v>#REF!</v>
      </c>
      <c r="D91" s="159" t="e">
        <f>#REF!</f>
        <v>#REF!</v>
      </c>
      <c r="E91" s="159" t="e">
        <f>#REF!</f>
        <v>#REF!</v>
      </c>
      <c r="F91" s="159" t="e">
        <f>#REF!</f>
        <v>#REF!</v>
      </c>
      <c r="G91" s="159" t="e">
        <f>#REF!</f>
        <v>#REF!</v>
      </c>
      <c r="H91" s="159" t="e">
        <f>#REF!</f>
        <v>#REF!</v>
      </c>
      <c r="I91" s="159" t="e">
        <f>#REF!</f>
        <v>#REF!</v>
      </c>
      <c r="J91" s="159" t="e">
        <f>#REF!</f>
        <v>#REF!</v>
      </c>
      <c r="K91" s="159" t="e">
        <f>#REF!</f>
        <v>#REF!</v>
      </c>
      <c r="L91" s="159" t="e">
        <f>#REF!</f>
        <v>#REF!</v>
      </c>
      <c r="M91" s="159" t="e">
        <f>#REF!</f>
        <v>#REF!</v>
      </c>
      <c r="N91" s="159" t="e">
        <f>#REF!</f>
        <v>#REF!</v>
      </c>
      <c r="O91" s="159" t="e">
        <f>#REF!</f>
        <v>#REF!</v>
      </c>
      <c r="P91" s="159" t="e">
        <f>#REF!</f>
        <v>#REF!</v>
      </c>
      <c r="Q91" s="159" t="e">
        <f>#REF!</f>
        <v>#REF!</v>
      </c>
      <c r="R91" s="159" t="e">
        <f>#REF!</f>
        <v>#REF!</v>
      </c>
      <c r="S91" s="159" t="e">
        <f>#REF!</f>
        <v>#REF!</v>
      </c>
      <c r="T91" s="159" t="e">
        <f>#REF!</f>
        <v>#REF!</v>
      </c>
      <c r="U91" s="159" t="e">
        <f>#REF!</f>
        <v>#REF!</v>
      </c>
      <c r="V91" s="159" t="e">
        <f>#REF!</f>
        <v>#REF!</v>
      </c>
      <c r="W91" s="159" t="e">
        <f>#REF!</f>
        <v>#REF!</v>
      </c>
      <c r="X91" s="159" t="e">
        <f>#REF!</f>
        <v>#REF!</v>
      </c>
      <c r="Y91" s="159" t="e">
        <f>#REF!</f>
        <v>#REF!</v>
      </c>
    </row>
    <row r="92" spans="1:25">
      <c r="A92" s="147">
        <v>12</v>
      </c>
      <c r="B92" s="159" t="e">
        <f>#REF!</f>
        <v>#REF!</v>
      </c>
      <c r="C92" s="159" t="e">
        <f>#REF!</f>
        <v>#REF!</v>
      </c>
      <c r="D92" s="159" t="e">
        <f>#REF!</f>
        <v>#REF!</v>
      </c>
      <c r="E92" s="159" t="e">
        <f>#REF!</f>
        <v>#REF!</v>
      </c>
      <c r="F92" s="159" t="e">
        <f>#REF!</f>
        <v>#REF!</v>
      </c>
      <c r="G92" s="159" t="e">
        <f>#REF!</f>
        <v>#REF!</v>
      </c>
      <c r="H92" s="159" t="e">
        <f>#REF!</f>
        <v>#REF!</v>
      </c>
      <c r="I92" s="159" t="e">
        <f>#REF!</f>
        <v>#REF!</v>
      </c>
      <c r="J92" s="159" t="e">
        <f>#REF!</f>
        <v>#REF!</v>
      </c>
      <c r="K92" s="159" t="e">
        <f>#REF!</f>
        <v>#REF!</v>
      </c>
      <c r="L92" s="159" t="e">
        <f>#REF!</f>
        <v>#REF!</v>
      </c>
      <c r="M92" s="159" t="e">
        <f>#REF!</f>
        <v>#REF!</v>
      </c>
      <c r="N92" s="159" t="e">
        <f>#REF!</f>
        <v>#REF!</v>
      </c>
      <c r="O92" s="159" t="e">
        <f>#REF!</f>
        <v>#REF!</v>
      </c>
      <c r="P92" s="159" t="e">
        <f>#REF!</f>
        <v>#REF!</v>
      </c>
      <c r="Q92" s="159" t="e">
        <f>#REF!</f>
        <v>#REF!</v>
      </c>
      <c r="R92" s="159" t="e">
        <f>#REF!</f>
        <v>#REF!</v>
      </c>
      <c r="S92" s="159" t="e">
        <f>#REF!</f>
        <v>#REF!</v>
      </c>
      <c r="T92" s="159" t="e">
        <f>#REF!</f>
        <v>#REF!</v>
      </c>
      <c r="U92" s="159" t="e">
        <f>#REF!</f>
        <v>#REF!</v>
      </c>
      <c r="V92" s="159" t="e">
        <f>#REF!</f>
        <v>#REF!</v>
      </c>
      <c r="W92" s="159" t="e">
        <f>#REF!</f>
        <v>#REF!</v>
      </c>
      <c r="X92" s="159" t="e">
        <f>#REF!</f>
        <v>#REF!</v>
      </c>
      <c r="Y92" s="159" t="e">
        <f>#REF!</f>
        <v>#REF!</v>
      </c>
    </row>
    <row r="93" spans="1:25">
      <c r="A93" s="147">
        <v>13</v>
      </c>
      <c r="B93" s="159" t="e">
        <f>#REF!</f>
        <v>#REF!</v>
      </c>
      <c r="C93" s="159" t="e">
        <f>#REF!</f>
        <v>#REF!</v>
      </c>
      <c r="D93" s="159" t="e">
        <f>#REF!</f>
        <v>#REF!</v>
      </c>
      <c r="E93" s="159" t="e">
        <f>#REF!</f>
        <v>#REF!</v>
      </c>
      <c r="F93" s="159" t="e">
        <f>#REF!</f>
        <v>#REF!</v>
      </c>
      <c r="G93" s="159" t="e">
        <f>#REF!</f>
        <v>#REF!</v>
      </c>
      <c r="H93" s="159" t="e">
        <f>#REF!</f>
        <v>#REF!</v>
      </c>
      <c r="I93" s="159" t="e">
        <f>#REF!</f>
        <v>#REF!</v>
      </c>
      <c r="J93" s="159" t="e">
        <f>#REF!</f>
        <v>#REF!</v>
      </c>
      <c r="K93" s="159" t="e">
        <f>#REF!</f>
        <v>#REF!</v>
      </c>
      <c r="L93" s="159" t="e">
        <f>#REF!</f>
        <v>#REF!</v>
      </c>
      <c r="M93" s="159" t="e">
        <f>#REF!</f>
        <v>#REF!</v>
      </c>
      <c r="N93" s="159" t="e">
        <f>#REF!</f>
        <v>#REF!</v>
      </c>
      <c r="O93" s="159" t="e">
        <f>#REF!</f>
        <v>#REF!</v>
      </c>
      <c r="P93" s="159" t="e">
        <f>#REF!</f>
        <v>#REF!</v>
      </c>
      <c r="Q93" s="159" t="e">
        <f>#REF!</f>
        <v>#REF!</v>
      </c>
      <c r="R93" s="159" t="e">
        <f>#REF!</f>
        <v>#REF!</v>
      </c>
      <c r="S93" s="159" t="e">
        <f>#REF!</f>
        <v>#REF!</v>
      </c>
      <c r="T93" s="159" t="e">
        <f>#REF!</f>
        <v>#REF!</v>
      </c>
      <c r="U93" s="159" t="e">
        <f>#REF!</f>
        <v>#REF!</v>
      </c>
      <c r="V93" s="159" t="e">
        <f>#REF!</f>
        <v>#REF!</v>
      </c>
      <c r="W93" s="159" t="e">
        <f>#REF!</f>
        <v>#REF!</v>
      </c>
      <c r="X93" s="159" t="e">
        <f>#REF!</f>
        <v>#REF!</v>
      </c>
      <c r="Y93" s="159" t="e">
        <f>#REF!</f>
        <v>#REF!</v>
      </c>
    </row>
    <row r="94" spans="1:25">
      <c r="A94" s="147">
        <v>14</v>
      </c>
      <c r="B94" s="159" t="e">
        <f>#REF!</f>
        <v>#REF!</v>
      </c>
      <c r="C94" s="159" t="e">
        <f>#REF!</f>
        <v>#REF!</v>
      </c>
      <c r="D94" s="159" t="e">
        <f>#REF!</f>
        <v>#REF!</v>
      </c>
      <c r="E94" s="159" t="e">
        <f>#REF!</f>
        <v>#REF!</v>
      </c>
      <c r="F94" s="159" t="e">
        <f>#REF!</f>
        <v>#REF!</v>
      </c>
      <c r="G94" s="159" t="e">
        <f>#REF!</f>
        <v>#REF!</v>
      </c>
      <c r="H94" s="159" t="e">
        <f>#REF!</f>
        <v>#REF!</v>
      </c>
      <c r="I94" s="159" t="e">
        <f>#REF!</f>
        <v>#REF!</v>
      </c>
      <c r="J94" s="159" t="e">
        <f>#REF!</f>
        <v>#REF!</v>
      </c>
      <c r="K94" s="159" t="e">
        <f>#REF!</f>
        <v>#REF!</v>
      </c>
      <c r="L94" s="159" t="e">
        <f>#REF!</f>
        <v>#REF!</v>
      </c>
      <c r="M94" s="159" t="e">
        <f>#REF!</f>
        <v>#REF!</v>
      </c>
      <c r="N94" s="159" t="e">
        <f>#REF!</f>
        <v>#REF!</v>
      </c>
      <c r="O94" s="159" t="e">
        <f>#REF!</f>
        <v>#REF!</v>
      </c>
      <c r="P94" s="159" t="e">
        <f>#REF!</f>
        <v>#REF!</v>
      </c>
      <c r="Q94" s="159" t="e">
        <f>#REF!</f>
        <v>#REF!</v>
      </c>
      <c r="R94" s="159" t="e">
        <f>#REF!</f>
        <v>#REF!</v>
      </c>
      <c r="S94" s="159" t="e">
        <f>#REF!</f>
        <v>#REF!</v>
      </c>
      <c r="T94" s="159" t="e">
        <f>#REF!</f>
        <v>#REF!</v>
      </c>
      <c r="U94" s="159" t="e">
        <f>#REF!</f>
        <v>#REF!</v>
      </c>
      <c r="V94" s="159" t="e">
        <f>#REF!</f>
        <v>#REF!</v>
      </c>
      <c r="W94" s="159" t="e">
        <f>#REF!</f>
        <v>#REF!</v>
      </c>
      <c r="X94" s="159" t="e">
        <f>#REF!</f>
        <v>#REF!</v>
      </c>
      <c r="Y94" s="159" t="e">
        <f>#REF!</f>
        <v>#REF!</v>
      </c>
    </row>
    <row r="95" spans="1:25">
      <c r="A95" s="147">
        <v>15</v>
      </c>
      <c r="B95" s="159" t="e">
        <f>#REF!</f>
        <v>#REF!</v>
      </c>
      <c r="C95" s="159" t="e">
        <f>#REF!</f>
        <v>#REF!</v>
      </c>
      <c r="D95" s="159" t="e">
        <f>#REF!</f>
        <v>#REF!</v>
      </c>
      <c r="E95" s="159" t="e">
        <f>#REF!</f>
        <v>#REF!</v>
      </c>
      <c r="F95" s="159" t="e">
        <f>#REF!</f>
        <v>#REF!</v>
      </c>
      <c r="G95" s="159" t="e">
        <f>#REF!</f>
        <v>#REF!</v>
      </c>
      <c r="H95" s="159" t="e">
        <f>#REF!</f>
        <v>#REF!</v>
      </c>
      <c r="I95" s="159" t="e">
        <f>#REF!</f>
        <v>#REF!</v>
      </c>
      <c r="J95" s="159" t="e">
        <f>#REF!</f>
        <v>#REF!</v>
      </c>
      <c r="K95" s="159" t="e">
        <f>#REF!</f>
        <v>#REF!</v>
      </c>
      <c r="L95" s="159" t="e">
        <f>#REF!</f>
        <v>#REF!</v>
      </c>
      <c r="M95" s="159" t="e">
        <f>#REF!</f>
        <v>#REF!</v>
      </c>
      <c r="N95" s="159" t="e">
        <f>#REF!</f>
        <v>#REF!</v>
      </c>
      <c r="O95" s="159" t="e">
        <f>#REF!</f>
        <v>#REF!</v>
      </c>
      <c r="P95" s="159" t="e">
        <f>#REF!</f>
        <v>#REF!</v>
      </c>
      <c r="Q95" s="159" t="e">
        <f>#REF!</f>
        <v>#REF!</v>
      </c>
      <c r="R95" s="159" t="e">
        <f>#REF!</f>
        <v>#REF!</v>
      </c>
      <c r="S95" s="159" t="e">
        <f>#REF!</f>
        <v>#REF!</v>
      </c>
      <c r="T95" s="159" t="e">
        <f>#REF!</f>
        <v>#REF!</v>
      </c>
      <c r="U95" s="159" t="e">
        <f>#REF!</f>
        <v>#REF!</v>
      </c>
      <c r="V95" s="159" t="e">
        <f>#REF!</f>
        <v>#REF!</v>
      </c>
      <c r="W95" s="159" t="e">
        <f>#REF!</f>
        <v>#REF!</v>
      </c>
      <c r="X95" s="159" t="e">
        <f>#REF!</f>
        <v>#REF!</v>
      </c>
      <c r="Y95" s="159" t="e">
        <f>#REF!</f>
        <v>#REF!</v>
      </c>
    </row>
    <row r="96" spans="1:25">
      <c r="A96" s="147">
        <v>16</v>
      </c>
      <c r="B96" s="159" t="e">
        <f>#REF!</f>
        <v>#REF!</v>
      </c>
      <c r="C96" s="159" t="e">
        <f>#REF!</f>
        <v>#REF!</v>
      </c>
      <c r="D96" s="159" t="e">
        <f>#REF!</f>
        <v>#REF!</v>
      </c>
      <c r="E96" s="159" t="e">
        <f>#REF!</f>
        <v>#REF!</v>
      </c>
      <c r="F96" s="159" t="e">
        <f>#REF!</f>
        <v>#REF!</v>
      </c>
      <c r="G96" s="159" t="e">
        <f>#REF!</f>
        <v>#REF!</v>
      </c>
      <c r="H96" s="159" t="e">
        <f>#REF!</f>
        <v>#REF!</v>
      </c>
      <c r="I96" s="159" t="e">
        <f>#REF!</f>
        <v>#REF!</v>
      </c>
      <c r="J96" s="159" t="e">
        <f>#REF!</f>
        <v>#REF!</v>
      </c>
      <c r="K96" s="159" t="e">
        <f>#REF!</f>
        <v>#REF!</v>
      </c>
      <c r="L96" s="159" t="e">
        <f>#REF!</f>
        <v>#REF!</v>
      </c>
      <c r="M96" s="159" t="e">
        <f>#REF!</f>
        <v>#REF!</v>
      </c>
      <c r="N96" s="159" t="e">
        <f>#REF!</f>
        <v>#REF!</v>
      </c>
      <c r="O96" s="159" t="e">
        <f>#REF!</f>
        <v>#REF!</v>
      </c>
      <c r="P96" s="159" t="e">
        <f>#REF!</f>
        <v>#REF!</v>
      </c>
      <c r="Q96" s="159" t="e">
        <f>#REF!</f>
        <v>#REF!</v>
      </c>
      <c r="R96" s="159" t="e">
        <f>#REF!</f>
        <v>#REF!</v>
      </c>
      <c r="S96" s="159" t="e">
        <f>#REF!</f>
        <v>#REF!</v>
      </c>
      <c r="T96" s="159" t="e">
        <f>#REF!</f>
        <v>#REF!</v>
      </c>
      <c r="U96" s="159" t="e">
        <f>#REF!</f>
        <v>#REF!</v>
      </c>
      <c r="V96" s="159" t="e">
        <f>#REF!</f>
        <v>#REF!</v>
      </c>
      <c r="W96" s="159" t="e">
        <f>#REF!</f>
        <v>#REF!</v>
      </c>
      <c r="X96" s="159" t="e">
        <f>#REF!</f>
        <v>#REF!</v>
      </c>
      <c r="Y96" s="159" t="e">
        <f>#REF!</f>
        <v>#REF!</v>
      </c>
    </row>
    <row r="97" spans="1:25">
      <c r="A97" s="147">
        <v>17</v>
      </c>
      <c r="B97" s="159" t="e">
        <f>#REF!</f>
        <v>#REF!</v>
      </c>
      <c r="C97" s="159" t="e">
        <f>#REF!</f>
        <v>#REF!</v>
      </c>
      <c r="D97" s="159" t="e">
        <f>#REF!</f>
        <v>#REF!</v>
      </c>
      <c r="E97" s="159" t="e">
        <f>#REF!</f>
        <v>#REF!</v>
      </c>
      <c r="F97" s="159" t="e">
        <f>#REF!</f>
        <v>#REF!</v>
      </c>
      <c r="G97" s="159" t="e">
        <f>#REF!</f>
        <v>#REF!</v>
      </c>
      <c r="H97" s="159" t="e">
        <f>#REF!</f>
        <v>#REF!</v>
      </c>
      <c r="I97" s="159" t="e">
        <f>#REF!</f>
        <v>#REF!</v>
      </c>
      <c r="J97" s="159" t="e">
        <f>#REF!</f>
        <v>#REF!</v>
      </c>
      <c r="K97" s="159" t="e">
        <f>#REF!</f>
        <v>#REF!</v>
      </c>
      <c r="L97" s="159" t="e">
        <f>#REF!</f>
        <v>#REF!</v>
      </c>
      <c r="M97" s="159" t="e">
        <f>#REF!</f>
        <v>#REF!</v>
      </c>
      <c r="N97" s="159" t="e">
        <f>#REF!</f>
        <v>#REF!</v>
      </c>
      <c r="O97" s="159" t="e">
        <f>#REF!</f>
        <v>#REF!</v>
      </c>
      <c r="P97" s="159" t="e">
        <f>#REF!</f>
        <v>#REF!</v>
      </c>
      <c r="Q97" s="159" t="e">
        <f>#REF!</f>
        <v>#REF!</v>
      </c>
      <c r="R97" s="159" t="e">
        <f>#REF!</f>
        <v>#REF!</v>
      </c>
      <c r="S97" s="159" t="e">
        <f>#REF!</f>
        <v>#REF!</v>
      </c>
      <c r="T97" s="159" t="e">
        <f>#REF!</f>
        <v>#REF!</v>
      </c>
      <c r="U97" s="159" t="e">
        <f>#REF!</f>
        <v>#REF!</v>
      </c>
      <c r="V97" s="159" t="e">
        <f>#REF!</f>
        <v>#REF!</v>
      </c>
      <c r="W97" s="159" t="e">
        <f>#REF!</f>
        <v>#REF!</v>
      </c>
      <c r="X97" s="159" t="e">
        <f>#REF!</f>
        <v>#REF!</v>
      </c>
      <c r="Y97" s="159" t="e">
        <f>#REF!</f>
        <v>#REF!</v>
      </c>
    </row>
    <row r="98" spans="1:25">
      <c r="A98" s="147">
        <v>18</v>
      </c>
      <c r="B98" s="159" t="e">
        <f>#REF!</f>
        <v>#REF!</v>
      </c>
      <c r="C98" s="159" t="e">
        <f>#REF!</f>
        <v>#REF!</v>
      </c>
      <c r="D98" s="159" t="e">
        <f>#REF!</f>
        <v>#REF!</v>
      </c>
      <c r="E98" s="159" t="e">
        <f>#REF!</f>
        <v>#REF!</v>
      </c>
      <c r="F98" s="159" t="e">
        <f>#REF!</f>
        <v>#REF!</v>
      </c>
      <c r="G98" s="159" t="e">
        <f>#REF!</f>
        <v>#REF!</v>
      </c>
      <c r="H98" s="159" t="e">
        <f>#REF!</f>
        <v>#REF!</v>
      </c>
      <c r="I98" s="159" t="e">
        <f>#REF!</f>
        <v>#REF!</v>
      </c>
      <c r="J98" s="159" t="e">
        <f>#REF!</f>
        <v>#REF!</v>
      </c>
      <c r="K98" s="159" t="e">
        <f>#REF!</f>
        <v>#REF!</v>
      </c>
      <c r="L98" s="159" t="e">
        <f>#REF!</f>
        <v>#REF!</v>
      </c>
      <c r="M98" s="159" t="e">
        <f>#REF!</f>
        <v>#REF!</v>
      </c>
      <c r="N98" s="159" t="e">
        <f>#REF!</f>
        <v>#REF!</v>
      </c>
      <c r="O98" s="159" t="e">
        <f>#REF!</f>
        <v>#REF!</v>
      </c>
      <c r="P98" s="159" t="e">
        <f>#REF!</f>
        <v>#REF!</v>
      </c>
      <c r="Q98" s="159" t="e">
        <f>#REF!</f>
        <v>#REF!</v>
      </c>
      <c r="R98" s="159" t="e">
        <f>#REF!</f>
        <v>#REF!</v>
      </c>
      <c r="S98" s="159" t="e">
        <f>#REF!</f>
        <v>#REF!</v>
      </c>
      <c r="T98" s="159" t="e">
        <f>#REF!</f>
        <v>#REF!</v>
      </c>
      <c r="U98" s="159" t="e">
        <f>#REF!</f>
        <v>#REF!</v>
      </c>
      <c r="V98" s="159" t="e">
        <f>#REF!</f>
        <v>#REF!</v>
      </c>
      <c r="W98" s="159" t="e">
        <f>#REF!</f>
        <v>#REF!</v>
      </c>
      <c r="X98" s="159" t="e">
        <f>#REF!</f>
        <v>#REF!</v>
      </c>
      <c r="Y98" s="159" t="e">
        <f>#REF!</f>
        <v>#REF!</v>
      </c>
    </row>
    <row r="99" spans="1:25">
      <c r="A99" s="147">
        <v>19</v>
      </c>
      <c r="B99" s="159" t="e">
        <f>#REF!</f>
        <v>#REF!</v>
      </c>
      <c r="C99" s="159" t="e">
        <f>#REF!</f>
        <v>#REF!</v>
      </c>
      <c r="D99" s="159" t="e">
        <f>#REF!</f>
        <v>#REF!</v>
      </c>
      <c r="E99" s="159" t="e">
        <f>#REF!</f>
        <v>#REF!</v>
      </c>
      <c r="F99" s="159" t="e">
        <f>#REF!</f>
        <v>#REF!</v>
      </c>
      <c r="G99" s="159" t="e">
        <f>#REF!</f>
        <v>#REF!</v>
      </c>
      <c r="H99" s="159" t="e">
        <f>#REF!</f>
        <v>#REF!</v>
      </c>
      <c r="I99" s="159" t="e">
        <f>#REF!</f>
        <v>#REF!</v>
      </c>
      <c r="J99" s="159" t="e">
        <f>#REF!</f>
        <v>#REF!</v>
      </c>
      <c r="K99" s="159" t="e">
        <f>#REF!</f>
        <v>#REF!</v>
      </c>
      <c r="L99" s="159" t="e">
        <f>#REF!</f>
        <v>#REF!</v>
      </c>
      <c r="M99" s="159" t="e">
        <f>#REF!</f>
        <v>#REF!</v>
      </c>
      <c r="N99" s="159" t="e">
        <f>#REF!</f>
        <v>#REF!</v>
      </c>
      <c r="O99" s="159" t="e">
        <f>#REF!</f>
        <v>#REF!</v>
      </c>
      <c r="P99" s="159" t="e">
        <f>#REF!</f>
        <v>#REF!</v>
      </c>
      <c r="Q99" s="159" t="e">
        <f>#REF!</f>
        <v>#REF!</v>
      </c>
      <c r="R99" s="159" t="e">
        <f>#REF!</f>
        <v>#REF!</v>
      </c>
      <c r="S99" s="159" t="e">
        <f>#REF!</f>
        <v>#REF!</v>
      </c>
      <c r="T99" s="159" t="e">
        <f>#REF!</f>
        <v>#REF!</v>
      </c>
      <c r="U99" s="159" t="e">
        <f>#REF!</f>
        <v>#REF!</v>
      </c>
      <c r="V99" s="159" t="e">
        <f>#REF!</f>
        <v>#REF!</v>
      </c>
      <c r="W99" s="159" t="e">
        <f>#REF!</f>
        <v>#REF!</v>
      </c>
      <c r="X99" s="159" t="e">
        <f>#REF!</f>
        <v>#REF!</v>
      </c>
      <c r="Y99" s="159" t="e">
        <f>#REF!</f>
        <v>#REF!</v>
      </c>
    </row>
    <row r="100" spans="1:25">
      <c r="A100" s="147">
        <v>20</v>
      </c>
      <c r="B100" s="159" t="e">
        <f>#REF!</f>
        <v>#REF!</v>
      </c>
      <c r="C100" s="159" t="e">
        <f>#REF!</f>
        <v>#REF!</v>
      </c>
      <c r="D100" s="159" t="e">
        <f>#REF!</f>
        <v>#REF!</v>
      </c>
      <c r="E100" s="159" t="e">
        <f>#REF!</f>
        <v>#REF!</v>
      </c>
      <c r="F100" s="159" t="e">
        <f>#REF!</f>
        <v>#REF!</v>
      </c>
      <c r="G100" s="159" t="e">
        <f>#REF!</f>
        <v>#REF!</v>
      </c>
      <c r="H100" s="159" t="e">
        <f>#REF!</f>
        <v>#REF!</v>
      </c>
      <c r="I100" s="159" t="e">
        <f>#REF!</f>
        <v>#REF!</v>
      </c>
      <c r="J100" s="159" t="e">
        <f>#REF!</f>
        <v>#REF!</v>
      </c>
      <c r="K100" s="159" t="e">
        <f>#REF!</f>
        <v>#REF!</v>
      </c>
      <c r="L100" s="159" t="e">
        <f>#REF!</f>
        <v>#REF!</v>
      </c>
      <c r="M100" s="159" t="e">
        <f>#REF!</f>
        <v>#REF!</v>
      </c>
      <c r="N100" s="159" t="e">
        <f>#REF!</f>
        <v>#REF!</v>
      </c>
      <c r="O100" s="159" t="e">
        <f>#REF!</f>
        <v>#REF!</v>
      </c>
      <c r="P100" s="159" t="e">
        <f>#REF!</f>
        <v>#REF!</v>
      </c>
      <c r="Q100" s="159" t="e">
        <f>#REF!</f>
        <v>#REF!</v>
      </c>
      <c r="R100" s="159" t="e">
        <f>#REF!</f>
        <v>#REF!</v>
      </c>
      <c r="S100" s="159" t="e">
        <f>#REF!</f>
        <v>#REF!</v>
      </c>
      <c r="T100" s="159" t="e">
        <f>#REF!</f>
        <v>#REF!</v>
      </c>
      <c r="U100" s="159" t="e">
        <f>#REF!</f>
        <v>#REF!</v>
      </c>
      <c r="V100" s="159" t="e">
        <f>#REF!</f>
        <v>#REF!</v>
      </c>
      <c r="W100" s="159" t="e">
        <f>#REF!</f>
        <v>#REF!</v>
      </c>
      <c r="X100" s="159" t="e">
        <f>#REF!</f>
        <v>#REF!</v>
      </c>
      <c r="Y100" s="159" t="e">
        <f>#REF!</f>
        <v>#REF!</v>
      </c>
    </row>
    <row r="101" spans="1:25">
      <c r="A101" s="147">
        <v>21</v>
      </c>
      <c r="B101" s="159" t="e">
        <f>#REF!</f>
        <v>#REF!</v>
      </c>
      <c r="C101" s="159" t="e">
        <f>#REF!</f>
        <v>#REF!</v>
      </c>
      <c r="D101" s="159" t="e">
        <f>#REF!</f>
        <v>#REF!</v>
      </c>
      <c r="E101" s="159" t="e">
        <f>#REF!</f>
        <v>#REF!</v>
      </c>
      <c r="F101" s="159" t="e">
        <f>#REF!</f>
        <v>#REF!</v>
      </c>
      <c r="G101" s="159" t="e">
        <f>#REF!</f>
        <v>#REF!</v>
      </c>
      <c r="H101" s="159" t="e">
        <f>#REF!</f>
        <v>#REF!</v>
      </c>
      <c r="I101" s="159" t="e">
        <f>#REF!</f>
        <v>#REF!</v>
      </c>
      <c r="J101" s="159" t="e">
        <f>#REF!</f>
        <v>#REF!</v>
      </c>
      <c r="K101" s="159" t="e">
        <f>#REF!</f>
        <v>#REF!</v>
      </c>
      <c r="L101" s="159" t="e">
        <f>#REF!</f>
        <v>#REF!</v>
      </c>
      <c r="M101" s="159" t="e">
        <f>#REF!</f>
        <v>#REF!</v>
      </c>
      <c r="N101" s="159" t="e">
        <f>#REF!</f>
        <v>#REF!</v>
      </c>
      <c r="O101" s="159" t="e">
        <f>#REF!</f>
        <v>#REF!</v>
      </c>
      <c r="P101" s="159" t="e">
        <f>#REF!</f>
        <v>#REF!</v>
      </c>
      <c r="Q101" s="159" t="e">
        <f>#REF!</f>
        <v>#REF!</v>
      </c>
      <c r="R101" s="159" t="e">
        <f>#REF!</f>
        <v>#REF!</v>
      </c>
      <c r="S101" s="159" t="e">
        <f>#REF!</f>
        <v>#REF!</v>
      </c>
      <c r="T101" s="159" t="e">
        <f>#REF!</f>
        <v>#REF!</v>
      </c>
      <c r="U101" s="159" t="e">
        <f>#REF!</f>
        <v>#REF!</v>
      </c>
      <c r="V101" s="159" t="e">
        <f>#REF!</f>
        <v>#REF!</v>
      </c>
      <c r="W101" s="159" t="e">
        <f>#REF!</f>
        <v>#REF!</v>
      </c>
      <c r="X101" s="159" t="e">
        <f>#REF!</f>
        <v>#REF!</v>
      </c>
      <c r="Y101" s="159" t="e">
        <f>#REF!</f>
        <v>#REF!</v>
      </c>
    </row>
    <row r="102" spans="1:25">
      <c r="A102" s="147">
        <v>22</v>
      </c>
      <c r="B102" s="159" t="e">
        <f>#REF!</f>
        <v>#REF!</v>
      </c>
      <c r="C102" s="159" t="e">
        <f>#REF!</f>
        <v>#REF!</v>
      </c>
      <c r="D102" s="159" t="e">
        <f>#REF!</f>
        <v>#REF!</v>
      </c>
      <c r="E102" s="159" t="e">
        <f>#REF!</f>
        <v>#REF!</v>
      </c>
      <c r="F102" s="159" t="e">
        <f>#REF!</f>
        <v>#REF!</v>
      </c>
      <c r="G102" s="159" t="e">
        <f>#REF!</f>
        <v>#REF!</v>
      </c>
      <c r="H102" s="159" t="e">
        <f>#REF!</f>
        <v>#REF!</v>
      </c>
      <c r="I102" s="159" t="e">
        <f>#REF!</f>
        <v>#REF!</v>
      </c>
      <c r="J102" s="159" t="e">
        <f>#REF!</f>
        <v>#REF!</v>
      </c>
      <c r="K102" s="159" t="e">
        <f>#REF!</f>
        <v>#REF!</v>
      </c>
      <c r="L102" s="159" t="e">
        <f>#REF!</f>
        <v>#REF!</v>
      </c>
      <c r="M102" s="159" t="e">
        <f>#REF!</f>
        <v>#REF!</v>
      </c>
      <c r="N102" s="159" t="e">
        <f>#REF!</f>
        <v>#REF!</v>
      </c>
      <c r="O102" s="159" t="e">
        <f>#REF!</f>
        <v>#REF!</v>
      </c>
      <c r="P102" s="159" t="e">
        <f>#REF!</f>
        <v>#REF!</v>
      </c>
      <c r="Q102" s="159" t="e">
        <f>#REF!</f>
        <v>#REF!</v>
      </c>
      <c r="R102" s="159" t="e">
        <f>#REF!</f>
        <v>#REF!</v>
      </c>
      <c r="S102" s="159" t="e">
        <f>#REF!</f>
        <v>#REF!</v>
      </c>
      <c r="T102" s="159" t="e">
        <f>#REF!</f>
        <v>#REF!</v>
      </c>
      <c r="U102" s="159" t="e">
        <f>#REF!</f>
        <v>#REF!</v>
      </c>
      <c r="V102" s="159" t="e">
        <f>#REF!</f>
        <v>#REF!</v>
      </c>
      <c r="W102" s="159" t="e">
        <f>#REF!</f>
        <v>#REF!</v>
      </c>
      <c r="X102" s="159" t="e">
        <f>#REF!</f>
        <v>#REF!</v>
      </c>
      <c r="Y102" s="159" t="e">
        <f>#REF!</f>
        <v>#REF!</v>
      </c>
    </row>
    <row r="103" spans="1:25">
      <c r="A103" s="147">
        <v>23</v>
      </c>
      <c r="B103" s="159" t="e">
        <f>#REF!</f>
        <v>#REF!</v>
      </c>
      <c r="C103" s="159" t="e">
        <f>#REF!</f>
        <v>#REF!</v>
      </c>
      <c r="D103" s="159" t="e">
        <f>#REF!</f>
        <v>#REF!</v>
      </c>
      <c r="E103" s="159" t="e">
        <f>#REF!</f>
        <v>#REF!</v>
      </c>
      <c r="F103" s="159" t="e">
        <f>#REF!</f>
        <v>#REF!</v>
      </c>
      <c r="G103" s="159" t="e">
        <f>#REF!</f>
        <v>#REF!</v>
      </c>
      <c r="H103" s="159" t="e">
        <f>#REF!</f>
        <v>#REF!</v>
      </c>
      <c r="I103" s="159" t="e">
        <f>#REF!</f>
        <v>#REF!</v>
      </c>
      <c r="J103" s="159" t="e">
        <f>#REF!</f>
        <v>#REF!</v>
      </c>
      <c r="K103" s="159" t="e">
        <f>#REF!</f>
        <v>#REF!</v>
      </c>
      <c r="L103" s="159" t="e">
        <f>#REF!</f>
        <v>#REF!</v>
      </c>
      <c r="M103" s="159" t="e">
        <f>#REF!</f>
        <v>#REF!</v>
      </c>
      <c r="N103" s="159" t="e">
        <f>#REF!</f>
        <v>#REF!</v>
      </c>
      <c r="O103" s="159" t="e">
        <f>#REF!</f>
        <v>#REF!</v>
      </c>
      <c r="P103" s="159" t="e">
        <f>#REF!</f>
        <v>#REF!</v>
      </c>
      <c r="Q103" s="159" t="e">
        <f>#REF!</f>
        <v>#REF!</v>
      </c>
      <c r="R103" s="159" t="e">
        <f>#REF!</f>
        <v>#REF!</v>
      </c>
      <c r="S103" s="159" t="e">
        <f>#REF!</f>
        <v>#REF!</v>
      </c>
      <c r="T103" s="159" t="e">
        <f>#REF!</f>
        <v>#REF!</v>
      </c>
      <c r="U103" s="159" t="e">
        <f>#REF!</f>
        <v>#REF!</v>
      </c>
      <c r="V103" s="159" t="e">
        <f>#REF!</f>
        <v>#REF!</v>
      </c>
      <c r="W103" s="159" t="e">
        <f>#REF!</f>
        <v>#REF!</v>
      </c>
      <c r="X103" s="159" t="e">
        <f>#REF!</f>
        <v>#REF!</v>
      </c>
      <c r="Y103" s="159" t="e">
        <f>#REF!</f>
        <v>#REF!</v>
      </c>
    </row>
    <row r="104" spans="1:25">
      <c r="A104" s="147">
        <v>24</v>
      </c>
      <c r="B104" s="159" t="e">
        <f>#REF!</f>
        <v>#REF!</v>
      </c>
      <c r="C104" s="159" t="e">
        <f>#REF!</f>
        <v>#REF!</v>
      </c>
      <c r="D104" s="159" t="e">
        <f>#REF!</f>
        <v>#REF!</v>
      </c>
      <c r="E104" s="159" t="e">
        <f>#REF!</f>
        <v>#REF!</v>
      </c>
      <c r="F104" s="159" t="e">
        <f>#REF!</f>
        <v>#REF!</v>
      </c>
      <c r="G104" s="159" t="e">
        <f>#REF!</f>
        <v>#REF!</v>
      </c>
      <c r="H104" s="159" t="e">
        <f>#REF!</f>
        <v>#REF!</v>
      </c>
      <c r="I104" s="159" t="e">
        <f>#REF!</f>
        <v>#REF!</v>
      </c>
      <c r="J104" s="159" t="e">
        <f>#REF!</f>
        <v>#REF!</v>
      </c>
      <c r="K104" s="159" t="e">
        <f>#REF!</f>
        <v>#REF!</v>
      </c>
      <c r="L104" s="159" t="e">
        <f>#REF!</f>
        <v>#REF!</v>
      </c>
      <c r="M104" s="159" t="e">
        <f>#REF!</f>
        <v>#REF!</v>
      </c>
      <c r="N104" s="159" t="e">
        <f>#REF!</f>
        <v>#REF!</v>
      </c>
      <c r="O104" s="159" t="e">
        <f>#REF!</f>
        <v>#REF!</v>
      </c>
      <c r="P104" s="159" t="e">
        <f>#REF!</f>
        <v>#REF!</v>
      </c>
      <c r="Q104" s="159" t="e">
        <f>#REF!</f>
        <v>#REF!</v>
      </c>
      <c r="R104" s="159" t="e">
        <f>#REF!</f>
        <v>#REF!</v>
      </c>
      <c r="S104" s="159" t="e">
        <f>#REF!</f>
        <v>#REF!</v>
      </c>
      <c r="T104" s="159" t="e">
        <f>#REF!</f>
        <v>#REF!</v>
      </c>
      <c r="U104" s="159" t="e">
        <f>#REF!</f>
        <v>#REF!</v>
      </c>
      <c r="V104" s="159" t="e">
        <f>#REF!</f>
        <v>#REF!</v>
      </c>
      <c r="W104" s="159" t="e">
        <f>#REF!</f>
        <v>#REF!</v>
      </c>
      <c r="X104" s="159" t="e">
        <f>#REF!</f>
        <v>#REF!</v>
      </c>
      <c r="Y104" s="159" t="e">
        <f>#REF!</f>
        <v>#REF!</v>
      </c>
    </row>
    <row r="105" spans="1:25">
      <c r="A105" s="147">
        <v>25</v>
      </c>
      <c r="B105" s="159" t="e">
        <f>#REF!</f>
        <v>#REF!</v>
      </c>
      <c r="C105" s="159" t="e">
        <f>#REF!</f>
        <v>#REF!</v>
      </c>
      <c r="D105" s="159" t="e">
        <f>#REF!</f>
        <v>#REF!</v>
      </c>
      <c r="E105" s="159" t="e">
        <f>#REF!</f>
        <v>#REF!</v>
      </c>
      <c r="F105" s="159" t="e">
        <f>#REF!</f>
        <v>#REF!</v>
      </c>
      <c r="G105" s="159" t="e">
        <f>#REF!</f>
        <v>#REF!</v>
      </c>
      <c r="H105" s="159" t="e">
        <f>#REF!</f>
        <v>#REF!</v>
      </c>
      <c r="I105" s="159" t="e">
        <f>#REF!</f>
        <v>#REF!</v>
      </c>
      <c r="J105" s="159" t="e">
        <f>#REF!</f>
        <v>#REF!</v>
      </c>
      <c r="K105" s="159" t="e">
        <f>#REF!</f>
        <v>#REF!</v>
      </c>
      <c r="L105" s="159" t="e">
        <f>#REF!</f>
        <v>#REF!</v>
      </c>
      <c r="M105" s="159" t="e">
        <f>#REF!</f>
        <v>#REF!</v>
      </c>
      <c r="N105" s="159" t="e">
        <f>#REF!</f>
        <v>#REF!</v>
      </c>
      <c r="O105" s="159" t="e">
        <f>#REF!</f>
        <v>#REF!</v>
      </c>
      <c r="P105" s="159" t="e">
        <f>#REF!</f>
        <v>#REF!</v>
      </c>
      <c r="Q105" s="159" t="e">
        <f>#REF!</f>
        <v>#REF!</v>
      </c>
      <c r="R105" s="159" t="e">
        <f>#REF!</f>
        <v>#REF!</v>
      </c>
      <c r="S105" s="159" t="e">
        <f>#REF!</f>
        <v>#REF!</v>
      </c>
      <c r="T105" s="159" t="e">
        <f>#REF!</f>
        <v>#REF!</v>
      </c>
      <c r="U105" s="159" t="e">
        <f>#REF!</f>
        <v>#REF!</v>
      </c>
      <c r="V105" s="159" t="e">
        <f>#REF!</f>
        <v>#REF!</v>
      </c>
      <c r="W105" s="159" t="e">
        <f>#REF!</f>
        <v>#REF!</v>
      </c>
      <c r="X105" s="159" t="e">
        <f>#REF!</f>
        <v>#REF!</v>
      </c>
      <c r="Y105" s="159" t="e">
        <f>#REF!</f>
        <v>#REF!</v>
      </c>
    </row>
    <row r="106" spans="1:25">
      <c r="A106" s="147">
        <v>26</v>
      </c>
      <c r="B106" s="159" t="e">
        <f>#REF!</f>
        <v>#REF!</v>
      </c>
      <c r="C106" s="159" t="e">
        <f>#REF!</f>
        <v>#REF!</v>
      </c>
      <c r="D106" s="159" t="e">
        <f>#REF!</f>
        <v>#REF!</v>
      </c>
      <c r="E106" s="159" t="e">
        <f>#REF!</f>
        <v>#REF!</v>
      </c>
      <c r="F106" s="159" t="e">
        <f>#REF!</f>
        <v>#REF!</v>
      </c>
      <c r="G106" s="159" t="e">
        <f>#REF!</f>
        <v>#REF!</v>
      </c>
      <c r="H106" s="159" t="e">
        <f>#REF!</f>
        <v>#REF!</v>
      </c>
      <c r="I106" s="159" t="e">
        <f>#REF!</f>
        <v>#REF!</v>
      </c>
      <c r="J106" s="159" t="e">
        <f>#REF!</f>
        <v>#REF!</v>
      </c>
      <c r="K106" s="159" t="e">
        <f>#REF!</f>
        <v>#REF!</v>
      </c>
      <c r="L106" s="159" t="e">
        <f>#REF!</f>
        <v>#REF!</v>
      </c>
      <c r="M106" s="159" t="e">
        <f>#REF!</f>
        <v>#REF!</v>
      </c>
      <c r="N106" s="159" t="e">
        <f>#REF!</f>
        <v>#REF!</v>
      </c>
      <c r="O106" s="159" t="e">
        <f>#REF!</f>
        <v>#REF!</v>
      </c>
      <c r="P106" s="159" t="e">
        <f>#REF!</f>
        <v>#REF!</v>
      </c>
      <c r="Q106" s="159" t="e">
        <f>#REF!</f>
        <v>#REF!</v>
      </c>
      <c r="R106" s="159" t="e">
        <f>#REF!</f>
        <v>#REF!</v>
      </c>
      <c r="S106" s="159" t="e">
        <f>#REF!</f>
        <v>#REF!</v>
      </c>
      <c r="T106" s="159" t="e">
        <f>#REF!</f>
        <v>#REF!</v>
      </c>
      <c r="U106" s="159" t="e">
        <f>#REF!</f>
        <v>#REF!</v>
      </c>
      <c r="V106" s="159" t="e">
        <f>#REF!</f>
        <v>#REF!</v>
      </c>
      <c r="W106" s="159" t="e">
        <f>#REF!</f>
        <v>#REF!</v>
      </c>
      <c r="X106" s="159" t="e">
        <f>#REF!</f>
        <v>#REF!</v>
      </c>
      <c r="Y106" s="159" t="e">
        <f>#REF!</f>
        <v>#REF!</v>
      </c>
    </row>
    <row r="107" spans="1:25">
      <c r="A107" s="147">
        <v>27</v>
      </c>
      <c r="B107" s="159" t="e">
        <f>#REF!</f>
        <v>#REF!</v>
      </c>
      <c r="C107" s="159" t="e">
        <f>#REF!</f>
        <v>#REF!</v>
      </c>
      <c r="D107" s="159" t="e">
        <f>#REF!</f>
        <v>#REF!</v>
      </c>
      <c r="E107" s="159" t="e">
        <f>#REF!</f>
        <v>#REF!</v>
      </c>
      <c r="F107" s="159" t="e">
        <f>#REF!</f>
        <v>#REF!</v>
      </c>
      <c r="G107" s="159" t="e">
        <f>#REF!</f>
        <v>#REF!</v>
      </c>
      <c r="H107" s="159" t="e">
        <f>#REF!</f>
        <v>#REF!</v>
      </c>
      <c r="I107" s="159" t="e">
        <f>#REF!</f>
        <v>#REF!</v>
      </c>
      <c r="J107" s="159" t="e">
        <f>#REF!</f>
        <v>#REF!</v>
      </c>
      <c r="K107" s="159" t="e">
        <f>#REF!</f>
        <v>#REF!</v>
      </c>
      <c r="L107" s="159" t="e">
        <f>#REF!</f>
        <v>#REF!</v>
      </c>
      <c r="M107" s="159" t="e">
        <f>#REF!</f>
        <v>#REF!</v>
      </c>
      <c r="N107" s="159" t="e">
        <f>#REF!</f>
        <v>#REF!</v>
      </c>
      <c r="O107" s="159" t="e">
        <f>#REF!</f>
        <v>#REF!</v>
      </c>
      <c r="P107" s="159" t="e">
        <f>#REF!</f>
        <v>#REF!</v>
      </c>
      <c r="Q107" s="159" t="e">
        <f>#REF!</f>
        <v>#REF!</v>
      </c>
      <c r="R107" s="159" t="e">
        <f>#REF!</f>
        <v>#REF!</v>
      </c>
      <c r="S107" s="159" t="e">
        <f>#REF!</f>
        <v>#REF!</v>
      </c>
      <c r="T107" s="159" t="e">
        <f>#REF!</f>
        <v>#REF!</v>
      </c>
      <c r="U107" s="159" t="e">
        <f>#REF!</f>
        <v>#REF!</v>
      </c>
      <c r="V107" s="159" t="e">
        <f>#REF!</f>
        <v>#REF!</v>
      </c>
      <c r="W107" s="159" t="e">
        <f>#REF!</f>
        <v>#REF!</v>
      </c>
      <c r="X107" s="159" t="e">
        <f>#REF!</f>
        <v>#REF!</v>
      </c>
      <c r="Y107" s="159" t="e">
        <f>#REF!</f>
        <v>#REF!</v>
      </c>
    </row>
    <row r="108" spans="1:25">
      <c r="A108" s="147">
        <v>28</v>
      </c>
      <c r="B108" s="159" t="e">
        <f>#REF!</f>
        <v>#REF!</v>
      </c>
      <c r="C108" s="159" t="e">
        <f>#REF!</f>
        <v>#REF!</v>
      </c>
      <c r="D108" s="159" t="e">
        <f>#REF!</f>
        <v>#REF!</v>
      </c>
      <c r="E108" s="159" t="e">
        <f>#REF!</f>
        <v>#REF!</v>
      </c>
      <c r="F108" s="159" t="e">
        <f>#REF!</f>
        <v>#REF!</v>
      </c>
      <c r="G108" s="159" t="e">
        <f>#REF!</f>
        <v>#REF!</v>
      </c>
      <c r="H108" s="159" t="e">
        <f>#REF!</f>
        <v>#REF!</v>
      </c>
      <c r="I108" s="159" t="e">
        <f>#REF!</f>
        <v>#REF!</v>
      </c>
      <c r="J108" s="159" t="e">
        <f>#REF!</f>
        <v>#REF!</v>
      </c>
      <c r="K108" s="159" t="e">
        <f>#REF!</f>
        <v>#REF!</v>
      </c>
      <c r="L108" s="159" t="e">
        <f>#REF!</f>
        <v>#REF!</v>
      </c>
      <c r="M108" s="159" t="e">
        <f>#REF!</f>
        <v>#REF!</v>
      </c>
      <c r="N108" s="159" t="e">
        <f>#REF!</f>
        <v>#REF!</v>
      </c>
      <c r="O108" s="159" t="e">
        <f>#REF!</f>
        <v>#REF!</v>
      </c>
      <c r="P108" s="159" t="e">
        <f>#REF!</f>
        <v>#REF!</v>
      </c>
      <c r="Q108" s="159" t="e">
        <f>#REF!</f>
        <v>#REF!</v>
      </c>
      <c r="R108" s="159" t="e">
        <f>#REF!</f>
        <v>#REF!</v>
      </c>
      <c r="S108" s="159" t="e">
        <f>#REF!</f>
        <v>#REF!</v>
      </c>
      <c r="T108" s="159" t="e">
        <f>#REF!</f>
        <v>#REF!</v>
      </c>
      <c r="U108" s="159" t="e">
        <f>#REF!</f>
        <v>#REF!</v>
      </c>
      <c r="V108" s="159" t="e">
        <f>#REF!</f>
        <v>#REF!</v>
      </c>
      <c r="W108" s="159" t="e">
        <f>#REF!</f>
        <v>#REF!</v>
      </c>
      <c r="X108" s="159" t="e">
        <f>#REF!</f>
        <v>#REF!</v>
      </c>
      <c r="Y108" s="159" t="e">
        <f>#REF!</f>
        <v>#REF!</v>
      </c>
    </row>
    <row r="109" spans="1:25">
      <c r="A109" s="147">
        <v>29</v>
      </c>
      <c r="B109" s="159" t="e">
        <f>#REF!</f>
        <v>#REF!</v>
      </c>
      <c r="C109" s="159" t="e">
        <f>#REF!</f>
        <v>#REF!</v>
      </c>
      <c r="D109" s="159" t="e">
        <f>#REF!</f>
        <v>#REF!</v>
      </c>
      <c r="E109" s="159" t="e">
        <f>#REF!</f>
        <v>#REF!</v>
      </c>
      <c r="F109" s="159" t="e">
        <f>#REF!</f>
        <v>#REF!</v>
      </c>
      <c r="G109" s="159" t="e">
        <f>#REF!</f>
        <v>#REF!</v>
      </c>
      <c r="H109" s="159" t="e">
        <f>#REF!</f>
        <v>#REF!</v>
      </c>
      <c r="I109" s="159" t="e">
        <f>#REF!</f>
        <v>#REF!</v>
      </c>
      <c r="J109" s="159" t="e">
        <f>#REF!</f>
        <v>#REF!</v>
      </c>
      <c r="K109" s="159" t="e">
        <f>#REF!</f>
        <v>#REF!</v>
      </c>
      <c r="L109" s="159" t="e">
        <f>#REF!</f>
        <v>#REF!</v>
      </c>
      <c r="M109" s="159" t="e">
        <f>#REF!</f>
        <v>#REF!</v>
      </c>
      <c r="N109" s="159" t="e">
        <f>#REF!</f>
        <v>#REF!</v>
      </c>
      <c r="O109" s="159" t="e">
        <f>#REF!</f>
        <v>#REF!</v>
      </c>
      <c r="P109" s="159" t="e">
        <f>#REF!</f>
        <v>#REF!</v>
      </c>
      <c r="Q109" s="159" t="e">
        <f>#REF!</f>
        <v>#REF!</v>
      </c>
      <c r="R109" s="159" t="e">
        <f>#REF!</f>
        <v>#REF!</v>
      </c>
      <c r="S109" s="159" t="e">
        <f>#REF!</f>
        <v>#REF!</v>
      </c>
      <c r="T109" s="159" t="e">
        <f>#REF!</f>
        <v>#REF!</v>
      </c>
      <c r="U109" s="159" t="e">
        <f>#REF!</f>
        <v>#REF!</v>
      </c>
      <c r="V109" s="159" t="e">
        <f>#REF!</f>
        <v>#REF!</v>
      </c>
      <c r="W109" s="159" t="e">
        <f>#REF!</f>
        <v>#REF!</v>
      </c>
      <c r="X109" s="159" t="e">
        <f>#REF!</f>
        <v>#REF!</v>
      </c>
      <c r="Y109" s="159" t="e">
        <f>#REF!</f>
        <v>#REF!</v>
      </c>
    </row>
    <row r="110" spans="1:25">
      <c r="A110" s="147">
        <v>30</v>
      </c>
      <c r="B110" s="159" t="e">
        <f>#REF!</f>
        <v>#REF!</v>
      </c>
      <c r="C110" s="159" t="e">
        <f>#REF!</f>
        <v>#REF!</v>
      </c>
      <c r="D110" s="159" t="e">
        <f>#REF!</f>
        <v>#REF!</v>
      </c>
      <c r="E110" s="159" t="e">
        <f>#REF!</f>
        <v>#REF!</v>
      </c>
      <c r="F110" s="159" t="e">
        <f>#REF!</f>
        <v>#REF!</v>
      </c>
      <c r="G110" s="159" t="e">
        <f>#REF!</f>
        <v>#REF!</v>
      </c>
      <c r="H110" s="159" t="e">
        <f>#REF!</f>
        <v>#REF!</v>
      </c>
      <c r="I110" s="159" t="e">
        <f>#REF!</f>
        <v>#REF!</v>
      </c>
      <c r="J110" s="159" t="e">
        <f>#REF!</f>
        <v>#REF!</v>
      </c>
      <c r="K110" s="159" t="e">
        <f>#REF!</f>
        <v>#REF!</v>
      </c>
      <c r="L110" s="159" t="e">
        <f>#REF!</f>
        <v>#REF!</v>
      </c>
      <c r="M110" s="159" t="e">
        <f>#REF!</f>
        <v>#REF!</v>
      </c>
      <c r="N110" s="159" t="e">
        <f>#REF!</f>
        <v>#REF!</v>
      </c>
      <c r="O110" s="159" t="e">
        <f>#REF!</f>
        <v>#REF!</v>
      </c>
      <c r="P110" s="159" t="e">
        <f>#REF!</f>
        <v>#REF!</v>
      </c>
      <c r="Q110" s="159" t="e">
        <f>#REF!</f>
        <v>#REF!</v>
      </c>
      <c r="R110" s="159" t="e">
        <f>#REF!</f>
        <v>#REF!</v>
      </c>
      <c r="S110" s="159" t="e">
        <f>#REF!</f>
        <v>#REF!</v>
      </c>
      <c r="T110" s="159" t="e">
        <f>#REF!</f>
        <v>#REF!</v>
      </c>
      <c r="U110" s="159" t="e">
        <f>#REF!</f>
        <v>#REF!</v>
      </c>
      <c r="V110" s="159" t="e">
        <f>#REF!</f>
        <v>#REF!</v>
      </c>
      <c r="W110" s="159" t="e">
        <f>#REF!</f>
        <v>#REF!</v>
      </c>
      <c r="X110" s="159" t="e">
        <f>#REF!</f>
        <v>#REF!</v>
      </c>
      <c r="Y110" s="159" t="e">
        <f>#REF!</f>
        <v>#REF!</v>
      </c>
    </row>
    <row r="111" spans="1:25">
      <c r="A111" s="147">
        <v>31</v>
      </c>
      <c r="B111" s="159" t="e">
        <f>#REF!</f>
        <v>#REF!</v>
      </c>
      <c r="C111" s="159" t="e">
        <f>#REF!</f>
        <v>#REF!</v>
      </c>
      <c r="D111" s="159" t="e">
        <f>#REF!</f>
        <v>#REF!</v>
      </c>
      <c r="E111" s="159" t="e">
        <f>#REF!</f>
        <v>#REF!</v>
      </c>
      <c r="F111" s="159" t="e">
        <f>#REF!</f>
        <v>#REF!</v>
      </c>
      <c r="G111" s="159" t="e">
        <f>#REF!</f>
        <v>#REF!</v>
      </c>
      <c r="H111" s="159" t="e">
        <f>#REF!</f>
        <v>#REF!</v>
      </c>
      <c r="I111" s="159" t="e">
        <f>#REF!</f>
        <v>#REF!</v>
      </c>
      <c r="J111" s="159" t="e">
        <f>#REF!</f>
        <v>#REF!</v>
      </c>
      <c r="K111" s="159" t="e">
        <f>#REF!</f>
        <v>#REF!</v>
      </c>
      <c r="L111" s="159" t="e">
        <f>#REF!</f>
        <v>#REF!</v>
      </c>
      <c r="M111" s="159" t="e">
        <f>#REF!</f>
        <v>#REF!</v>
      </c>
      <c r="N111" s="159" t="e">
        <f>#REF!</f>
        <v>#REF!</v>
      </c>
      <c r="O111" s="159" t="e">
        <f>#REF!</f>
        <v>#REF!</v>
      </c>
      <c r="P111" s="159" t="e">
        <f>#REF!</f>
        <v>#REF!</v>
      </c>
      <c r="Q111" s="159" t="e">
        <f>#REF!</f>
        <v>#REF!</v>
      </c>
      <c r="R111" s="159" t="e">
        <f>#REF!</f>
        <v>#REF!</v>
      </c>
      <c r="S111" s="159" t="e">
        <f>#REF!</f>
        <v>#REF!</v>
      </c>
      <c r="T111" s="159" t="e">
        <f>#REF!</f>
        <v>#REF!</v>
      </c>
      <c r="U111" s="159" t="e">
        <f>#REF!</f>
        <v>#REF!</v>
      </c>
      <c r="V111" s="159" t="e">
        <f>#REF!</f>
        <v>#REF!</v>
      </c>
      <c r="W111" s="159" t="e">
        <f>#REF!</f>
        <v>#REF!</v>
      </c>
      <c r="X111" s="159" t="e">
        <f>#REF!</f>
        <v>#REF!</v>
      </c>
      <c r="Y111" s="159" t="e">
        <f>#REF!</f>
        <v>#REF!</v>
      </c>
    </row>
    <row r="113" spans="1:25" ht="18" customHeight="1">
      <c r="A113" s="489" t="s">
        <v>218</v>
      </c>
      <c r="B113" s="490" t="s">
        <v>220</v>
      </c>
      <c r="C113" s="490"/>
      <c r="D113" s="490"/>
      <c r="E113" s="490"/>
      <c r="F113" s="490"/>
      <c r="G113" s="490"/>
      <c r="H113" s="490"/>
      <c r="I113" s="490"/>
      <c r="J113" s="490"/>
      <c r="K113" s="490"/>
      <c r="L113" s="490"/>
      <c r="M113" s="490"/>
      <c r="N113" s="490"/>
      <c r="O113" s="490"/>
      <c r="P113" s="490"/>
      <c r="Q113" s="490"/>
      <c r="R113" s="490"/>
      <c r="S113" s="490"/>
      <c r="T113" s="490"/>
      <c r="U113" s="490"/>
      <c r="V113" s="490"/>
      <c r="W113" s="490"/>
      <c r="X113" s="490"/>
      <c r="Y113" s="490"/>
    </row>
    <row r="114" spans="1:25">
      <c r="A114" s="489"/>
      <c r="B114" s="161" t="s">
        <v>1</v>
      </c>
      <c r="C114" s="161" t="s">
        <v>2</v>
      </c>
      <c r="D114" s="161" t="s">
        <v>3</v>
      </c>
      <c r="E114" s="161" t="s">
        <v>4</v>
      </c>
      <c r="F114" s="161" t="s">
        <v>5</v>
      </c>
      <c r="G114" s="161" t="s">
        <v>6</v>
      </c>
      <c r="H114" s="161" t="s">
        <v>7</v>
      </c>
      <c r="I114" s="161" t="s">
        <v>8</v>
      </c>
      <c r="J114" s="161" t="s">
        <v>9</v>
      </c>
      <c r="K114" s="161" t="s">
        <v>10</v>
      </c>
      <c r="L114" s="161" t="s">
        <v>11</v>
      </c>
      <c r="M114" s="161" t="s">
        <v>12</v>
      </c>
      <c r="N114" s="161" t="s">
        <v>13</v>
      </c>
      <c r="O114" s="161" t="s">
        <v>14</v>
      </c>
      <c r="P114" s="161" t="s">
        <v>15</v>
      </c>
      <c r="Q114" s="161" t="s">
        <v>16</v>
      </c>
      <c r="R114" s="161" t="s">
        <v>17</v>
      </c>
      <c r="S114" s="161" t="s">
        <v>18</v>
      </c>
      <c r="T114" s="161" t="s">
        <v>19</v>
      </c>
      <c r="U114" s="161" t="s">
        <v>20</v>
      </c>
      <c r="V114" s="161" t="s">
        <v>21</v>
      </c>
      <c r="W114" s="161" t="s">
        <v>22</v>
      </c>
      <c r="X114" s="161" t="s">
        <v>23</v>
      </c>
      <c r="Y114" s="161" t="s">
        <v>24</v>
      </c>
    </row>
    <row r="115" spans="1:25">
      <c r="A115" s="147">
        <v>1</v>
      </c>
      <c r="B115" s="159" t="e">
        <f>#REF!</f>
        <v>#REF!</v>
      </c>
      <c r="C115" s="159" t="e">
        <f>#REF!</f>
        <v>#REF!</v>
      </c>
      <c r="D115" s="159" t="e">
        <f>#REF!</f>
        <v>#REF!</v>
      </c>
      <c r="E115" s="159" t="e">
        <f>#REF!</f>
        <v>#REF!</v>
      </c>
      <c r="F115" s="159" t="e">
        <f>#REF!</f>
        <v>#REF!</v>
      </c>
      <c r="G115" s="159" t="e">
        <f>#REF!</f>
        <v>#REF!</v>
      </c>
      <c r="H115" s="159" t="e">
        <f>#REF!</f>
        <v>#REF!</v>
      </c>
      <c r="I115" s="159" t="e">
        <f>#REF!</f>
        <v>#REF!</v>
      </c>
      <c r="J115" s="159" t="e">
        <f>#REF!</f>
        <v>#REF!</v>
      </c>
      <c r="K115" s="159" t="e">
        <f>#REF!</f>
        <v>#REF!</v>
      </c>
      <c r="L115" s="159" t="e">
        <f>#REF!</f>
        <v>#REF!</v>
      </c>
      <c r="M115" s="159" t="e">
        <f>#REF!</f>
        <v>#REF!</v>
      </c>
      <c r="N115" s="159" t="e">
        <f>#REF!</f>
        <v>#REF!</v>
      </c>
      <c r="O115" s="159" t="e">
        <f>#REF!</f>
        <v>#REF!</v>
      </c>
      <c r="P115" s="159" t="e">
        <f>#REF!</f>
        <v>#REF!</v>
      </c>
      <c r="Q115" s="159" t="e">
        <f>#REF!</f>
        <v>#REF!</v>
      </c>
      <c r="R115" s="159" t="e">
        <f>#REF!</f>
        <v>#REF!</v>
      </c>
      <c r="S115" s="159" t="e">
        <f>#REF!</f>
        <v>#REF!</v>
      </c>
      <c r="T115" s="159" t="e">
        <f>#REF!</f>
        <v>#REF!</v>
      </c>
      <c r="U115" s="159" t="e">
        <f>#REF!</f>
        <v>#REF!</v>
      </c>
      <c r="V115" s="159" t="e">
        <f>#REF!</f>
        <v>#REF!</v>
      </c>
      <c r="W115" s="159" t="e">
        <f>#REF!</f>
        <v>#REF!</v>
      </c>
      <c r="X115" s="159" t="e">
        <f>#REF!</f>
        <v>#REF!</v>
      </c>
      <c r="Y115" s="159" t="e">
        <f>#REF!</f>
        <v>#REF!</v>
      </c>
    </row>
    <row r="116" spans="1:25">
      <c r="A116" s="147">
        <v>2</v>
      </c>
      <c r="B116" s="159" t="e">
        <f>#REF!</f>
        <v>#REF!</v>
      </c>
      <c r="C116" s="159" t="e">
        <f>#REF!</f>
        <v>#REF!</v>
      </c>
      <c r="D116" s="159" t="e">
        <f>#REF!</f>
        <v>#REF!</v>
      </c>
      <c r="E116" s="159" t="e">
        <f>#REF!</f>
        <v>#REF!</v>
      </c>
      <c r="F116" s="159" t="e">
        <f>#REF!</f>
        <v>#REF!</v>
      </c>
      <c r="G116" s="159" t="e">
        <f>#REF!</f>
        <v>#REF!</v>
      </c>
      <c r="H116" s="159" t="e">
        <f>#REF!</f>
        <v>#REF!</v>
      </c>
      <c r="I116" s="159" t="e">
        <f>#REF!</f>
        <v>#REF!</v>
      </c>
      <c r="J116" s="159" t="e">
        <f>#REF!</f>
        <v>#REF!</v>
      </c>
      <c r="K116" s="159" t="e">
        <f>#REF!</f>
        <v>#REF!</v>
      </c>
      <c r="L116" s="159" t="e">
        <f>#REF!</f>
        <v>#REF!</v>
      </c>
      <c r="M116" s="159" t="e">
        <f>#REF!</f>
        <v>#REF!</v>
      </c>
      <c r="N116" s="159" t="e">
        <f>#REF!</f>
        <v>#REF!</v>
      </c>
      <c r="O116" s="159" t="e">
        <f>#REF!</f>
        <v>#REF!</v>
      </c>
      <c r="P116" s="159" t="e">
        <f>#REF!</f>
        <v>#REF!</v>
      </c>
      <c r="Q116" s="159" t="e">
        <f>#REF!</f>
        <v>#REF!</v>
      </c>
      <c r="R116" s="159" t="e">
        <f>#REF!</f>
        <v>#REF!</v>
      </c>
      <c r="S116" s="159" t="e">
        <f>#REF!</f>
        <v>#REF!</v>
      </c>
      <c r="T116" s="159" t="e">
        <f>#REF!</f>
        <v>#REF!</v>
      </c>
      <c r="U116" s="159" t="e">
        <f>#REF!</f>
        <v>#REF!</v>
      </c>
      <c r="V116" s="159" t="e">
        <f>#REF!</f>
        <v>#REF!</v>
      </c>
      <c r="W116" s="159" t="e">
        <f>#REF!</f>
        <v>#REF!</v>
      </c>
      <c r="X116" s="159" t="e">
        <f>#REF!</f>
        <v>#REF!</v>
      </c>
      <c r="Y116" s="159" t="e">
        <f>#REF!</f>
        <v>#REF!</v>
      </c>
    </row>
    <row r="117" spans="1:25">
      <c r="A117" s="147">
        <v>3</v>
      </c>
      <c r="B117" s="159" t="e">
        <f>#REF!</f>
        <v>#REF!</v>
      </c>
      <c r="C117" s="159" t="e">
        <f>#REF!</f>
        <v>#REF!</v>
      </c>
      <c r="D117" s="159" t="e">
        <f>#REF!</f>
        <v>#REF!</v>
      </c>
      <c r="E117" s="159" t="e">
        <f>#REF!</f>
        <v>#REF!</v>
      </c>
      <c r="F117" s="159" t="e">
        <f>#REF!</f>
        <v>#REF!</v>
      </c>
      <c r="G117" s="159" t="e">
        <f>#REF!</f>
        <v>#REF!</v>
      </c>
      <c r="H117" s="159" t="e">
        <f>#REF!</f>
        <v>#REF!</v>
      </c>
      <c r="I117" s="159" t="e">
        <f>#REF!</f>
        <v>#REF!</v>
      </c>
      <c r="J117" s="159" t="e">
        <f>#REF!</f>
        <v>#REF!</v>
      </c>
      <c r="K117" s="159" t="e">
        <f>#REF!</f>
        <v>#REF!</v>
      </c>
      <c r="L117" s="159" t="e">
        <f>#REF!</f>
        <v>#REF!</v>
      </c>
      <c r="M117" s="159" t="e">
        <f>#REF!</f>
        <v>#REF!</v>
      </c>
      <c r="N117" s="159" t="e">
        <f>#REF!</f>
        <v>#REF!</v>
      </c>
      <c r="O117" s="159" t="e">
        <f>#REF!</f>
        <v>#REF!</v>
      </c>
      <c r="P117" s="159" t="e">
        <f>#REF!</f>
        <v>#REF!</v>
      </c>
      <c r="Q117" s="159" t="e">
        <f>#REF!</f>
        <v>#REF!</v>
      </c>
      <c r="R117" s="159" t="e">
        <f>#REF!</f>
        <v>#REF!</v>
      </c>
      <c r="S117" s="159" t="e">
        <f>#REF!</f>
        <v>#REF!</v>
      </c>
      <c r="T117" s="159" t="e">
        <f>#REF!</f>
        <v>#REF!</v>
      </c>
      <c r="U117" s="159" t="e">
        <f>#REF!</f>
        <v>#REF!</v>
      </c>
      <c r="V117" s="159" t="e">
        <f>#REF!</f>
        <v>#REF!</v>
      </c>
      <c r="W117" s="159" t="e">
        <f>#REF!</f>
        <v>#REF!</v>
      </c>
      <c r="X117" s="159" t="e">
        <f>#REF!</f>
        <v>#REF!</v>
      </c>
      <c r="Y117" s="159" t="e">
        <f>#REF!</f>
        <v>#REF!</v>
      </c>
    </row>
    <row r="118" spans="1:25">
      <c r="A118" s="147">
        <v>4</v>
      </c>
      <c r="B118" s="159" t="e">
        <f>#REF!</f>
        <v>#REF!</v>
      </c>
      <c r="C118" s="159" t="e">
        <f>#REF!</f>
        <v>#REF!</v>
      </c>
      <c r="D118" s="159" t="e">
        <f>#REF!</f>
        <v>#REF!</v>
      </c>
      <c r="E118" s="159" t="e">
        <f>#REF!</f>
        <v>#REF!</v>
      </c>
      <c r="F118" s="159" t="e">
        <f>#REF!</f>
        <v>#REF!</v>
      </c>
      <c r="G118" s="159" t="e">
        <f>#REF!</f>
        <v>#REF!</v>
      </c>
      <c r="H118" s="159" t="e">
        <f>#REF!</f>
        <v>#REF!</v>
      </c>
      <c r="I118" s="159" t="e">
        <f>#REF!</f>
        <v>#REF!</v>
      </c>
      <c r="J118" s="159" t="e">
        <f>#REF!</f>
        <v>#REF!</v>
      </c>
      <c r="K118" s="159" t="e">
        <f>#REF!</f>
        <v>#REF!</v>
      </c>
      <c r="L118" s="159" t="e">
        <f>#REF!</f>
        <v>#REF!</v>
      </c>
      <c r="M118" s="159" t="e">
        <f>#REF!</f>
        <v>#REF!</v>
      </c>
      <c r="N118" s="159" t="e">
        <f>#REF!</f>
        <v>#REF!</v>
      </c>
      <c r="O118" s="159" t="e">
        <f>#REF!</f>
        <v>#REF!</v>
      </c>
      <c r="P118" s="159" t="e">
        <f>#REF!</f>
        <v>#REF!</v>
      </c>
      <c r="Q118" s="159" t="e">
        <f>#REF!</f>
        <v>#REF!</v>
      </c>
      <c r="R118" s="159" t="e">
        <f>#REF!</f>
        <v>#REF!</v>
      </c>
      <c r="S118" s="159" t="e">
        <f>#REF!</f>
        <v>#REF!</v>
      </c>
      <c r="T118" s="159" t="e">
        <f>#REF!</f>
        <v>#REF!</v>
      </c>
      <c r="U118" s="159" t="e">
        <f>#REF!</f>
        <v>#REF!</v>
      </c>
      <c r="V118" s="159" t="e">
        <f>#REF!</f>
        <v>#REF!</v>
      </c>
      <c r="W118" s="159" t="e">
        <f>#REF!</f>
        <v>#REF!</v>
      </c>
      <c r="X118" s="159" t="e">
        <f>#REF!</f>
        <v>#REF!</v>
      </c>
      <c r="Y118" s="159" t="e">
        <f>#REF!</f>
        <v>#REF!</v>
      </c>
    </row>
    <row r="119" spans="1:25">
      <c r="A119" s="147">
        <v>5</v>
      </c>
      <c r="B119" s="159" t="e">
        <f>#REF!</f>
        <v>#REF!</v>
      </c>
      <c r="C119" s="159" t="e">
        <f>#REF!</f>
        <v>#REF!</v>
      </c>
      <c r="D119" s="159" t="e">
        <f>#REF!</f>
        <v>#REF!</v>
      </c>
      <c r="E119" s="159" t="e">
        <f>#REF!</f>
        <v>#REF!</v>
      </c>
      <c r="F119" s="159" t="e">
        <f>#REF!</f>
        <v>#REF!</v>
      </c>
      <c r="G119" s="159" t="e">
        <f>#REF!</f>
        <v>#REF!</v>
      </c>
      <c r="H119" s="159" t="e">
        <f>#REF!</f>
        <v>#REF!</v>
      </c>
      <c r="I119" s="159" t="e">
        <f>#REF!</f>
        <v>#REF!</v>
      </c>
      <c r="J119" s="159" t="e">
        <f>#REF!</f>
        <v>#REF!</v>
      </c>
      <c r="K119" s="159" t="e">
        <f>#REF!</f>
        <v>#REF!</v>
      </c>
      <c r="L119" s="159" t="e">
        <f>#REF!</f>
        <v>#REF!</v>
      </c>
      <c r="M119" s="159" t="e">
        <f>#REF!</f>
        <v>#REF!</v>
      </c>
      <c r="N119" s="159" t="e">
        <f>#REF!</f>
        <v>#REF!</v>
      </c>
      <c r="O119" s="159" t="e">
        <f>#REF!</f>
        <v>#REF!</v>
      </c>
      <c r="P119" s="159" t="e">
        <f>#REF!</f>
        <v>#REF!</v>
      </c>
      <c r="Q119" s="159" t="e">
        <f>#REF!</f>
        <v>#REF!</v>
      </c>
      <c r="R119" s="159" t="e">
        <f>#REF!</f>
        <v>#REF!</v>
      </c>
      <c r="S119" s="159" t="e">
        <f>#REF!</f>
        <v>#REF!</v>
      </c>
      <c r="T119" s="159" t="e">
        <f>#REF!</f>
        <v>#REF!</v>
      </c>
      <c r="U119" s="159" t="e">
        <f>#REF!</f>
        <v>#REF!</v>
      </c>
      <c r="V119" s="159" t="e">
        <f>#REF!</f>
        <v>#REF!</v>
      </c>
      <c r="W119" s="159" t="e">
        <f>#REF!</f>
        <v>#REF!</v>
      </c>
      <c r="X119" s="159" t="e">
        <f>#REF!</f>
        <v>#REF!</v>
      </c>
      <c r="Y119" s="159" t="e">
        <f>#REF!</f>
        <v>#REF!</v>
      </c>
    </row>
    <row r="120" spans="1:25">
      <c r="A120" s="147">
        <v>6</v>
      </c>
      <c r="B120" s="159" t="e">
        <f>#REF!</f>
        <v>#REF!</v>
      </c>
      <c r="C120" s="159" t="e">
        <f>#REF!</f>
        <v>#REF!</v>
      </c>
      <c r="D120" s="159" t="e">
        <f>#REF!</f>
        <v>#REF!</v>
      </c>
      <c r="E120" s="159" t="e">
        <f>#REF!</f>
        <v>#REF!</v>
      </c>
      <c r="F120" s="159" t="e">
        <f>#REF!</f>
        <v>#REF!</v>
      </c>
      <c r="G120" s="159" t="e">
        <f>#REF!</f>
        <v>#REF!</v>
      </c>
      <c r="H120" s="159" t="e">
        <f>#REF!</f>
        <v>#REF!</v>
      </c>
      <c r="I120" s="159" t="e">
        <f>#REF!</f>
        <v>#REF!</v>
      </c>
      <c r="J120" s="159" t="e">
        <f>#REF!</f>
        <v>#REF!</v>
      </c>
      <c r="K120" s="159" t="e">
        <f>#REF!</f>
        <v>#REF!</v>
      </c>
      <c r="L120" s="159" t="e">
        <f>#REF!</f>
        <v>#REF!</v>
      </c>
      <c r="M120" s="159" t="e">
        <f>#REF!</f>
        <v>#REF!</v>
      </c>
      <c r="N120" s="159" t="e">
        <f>#REF!</f>
        <v>#REF!</v>
      </c>
      <c r="O120" s="159" t="e">
        <f>#REF!</f>
        <v>#REF!</v>
      </c>
      <c r="P120" s="159" t="e">
        <f>#REF!</f>
        <v>#REF!</v>
      </c>
      <c r="Q120" s="159" t="e">
        <f>#REF!</f>
        <v>#REF!</v>
      </c>
      <c r="R120" s="159" t="e">
        <f>#REF!</f>
        <v>#REF!</v>
      </c>
      <c r="S120" s="159" t="e">
        <f>#REF!</f>
        <v>#REF!</v>
      </c>
      <c r="T120" s="159" t="e">
        <f>#REF!</f>
        <v>#REF!</v>
      </c>
      <c r="U120" s="159" t="e">
        <f>#REF!</f>
        <v>#REF!</v>
      </c>
      <c r="V120" s="159" t="e">
        <f>#REF!</f>
        <v>#REF!</v>
      </c>
      <c r="W120" s="159" t="e">
        <f>#REF!</f>
        <v>#REF!</v>
      </c>
      <c r="X120" s="159" t="e">
        <f>#REF!</f>
        <v>#REF!</v>
      </c>
      <c r="Y120" s="159" t="e">
        <f>#REF!</f>
        <v>#REF!</v>
      </c>
    </row>
    <row r="121" spans="1:25">
      <c r="A121" s="147">
        <v>7</v>
      </c>
      <c r="B121" s="159" t="e">
        <f>#REF!</f>
        <v>#REF!</v>
      </c>
      <c r="C121" s="159" t="e">
        <f>#REF!</f>
        <v>#REF!</v>
      </c>
      <c r="D121" s="159" t="e">
        <f>#REF!</f>
        <v>#REF!</v>
      </c>
      <c r="E121" s="159" t="e">
        <f>#REF!</f>
        <v>#REF!</v>
      </c>
      <c r="F121" s="159" t="e">
        <f>#REF!</f>
        <v>#REF!</v>
      </c>
      <c r="G121" s="159" t="e">
        <f>#REF!</f>
        <v>#REF!</v>
      </c>
      <c r="H121" s="159" t="e">
        <f>#REF!</f>
        <v>#REF!</v>
      </c>
      <c r="I121" s="159" t="e">
        <f>#REF!</f>
        <v>#REF!</v>
      </c>
      <c r="J121" s="159" t="e">
        <f>#REF!</f>
        <v>#REF!</v>
      </c>
      <c r="K121" s="159" t="e">
        <f>#REF!</f>
        <v>#REF!</v>
      </c>
      <c r="L121" s="159" t="e">
        <f>#REF!</f>
        <v>#REF!</v>
      </c>
      <c r="M121" s="159" t="e">
        <f>#REF!</f>
        <v>#REF!</v>
      </c>
      <c r="N121" s="159" t="e">
        <f>#REF!</f>
        <v>#REF!</v>
      </c>
      <c r="O121" s="159" t="e">
        <f>#REF!</f>
        <v>#REF!</v>
      </c>
      <c r="P121" s="159" t="e">
        <f>#REF!</f>
        <v>#REF!</v>
      </c>
      <c r="Q121" s="159" t="e">
        <f>#REF!</f>
        <v>#REF!</v>
      </c>
      <c r="R121" s="159" t="e">
        <f>#REF!</f>
        <v>#REF!</v>
      </c>
      <c r="S121" s="159" t="e">
        <f>#REF!</f>
        <v>#REF!</v>
      </c>
      <c r="T121" s="159" t="e">
        <f>#REF!</f>
        <v>#REF!</v>
      </c>
      <c r="U121" s="159" t="e">
        <f>#REF!</f>
        <v>#REF!</v>
      </c>
      <c r="V121" s="159" t="e">
        <f>#REF!</f>
        <v>#REF!</v>
      </c>
      <c r="W121" s="159" t="e">
        <f>#REF!</f>
        <v>#REF!</v>
      </c>
      <c r="X121" s="159" t="e">
        <f>#REF!</f>
        <v>#REF!</v>
      </c>
      <c r="Y121" s="159" t="e">
        <f>#REF!</f>
        <v>#REF!</v>
      </c>
    </row>
    <row r="122" spans="1:25">
      <c r="A122" s="147">
        <v>8</v>
      </c>
      <c r="B122" s="159" t="e">
        <f>#REF!</f>
        <v>#REF!</v>
      </c>
      <c r="C122" s="159" t="e">
        <f>#REF!</f>
        <v>#REF!</v>
      </c>
      <c r="D122" s="159" t="e">
        <f>#REF!</f>
        <v>#REF!</v>
      </c>
      <c r="E122" s="159" t="e">
        <f>#REF!</f>
        <v>#REF!</v>
      </c>
      <c r="F122" s="159" t="e">
        <f>#REF!</f>
        <v>#REF!</v>
      </c>
      <c r="G122" s="159" t="e">
        <f>#REF!</f>
        <v>#REF!</v>
      </c>
      <c r="H122" s="159" t="e">
        <f>#REF!</f>
        <v>#REF!</v>
      </c>
      <c r="I122" s="159" t="e">
        <f>#REF!</f>
        <v>#REF!</v>
      </c>
      <c r="J122" s="159" t="e">
        <f>#REF!</f>
        <v>#REF!</v>
      </c>
      <c r="K122" s="159" t="e">
        <f>#REF!</f>
        <v>#REF!</v>
      </c>
      <c r="L122" s="159" t="e">
        <f>#REF!</f>
        <v>#REF!</v>
      </c>
      <c r="M122" s="159" t="e">
        <f>#REF!</f>
        <v>#REF!</v>
      </c>
      <c r="N122" s="159" t="e">
        <f>#REF!</f>
        <v>#REF!</v>
      </c>
      <c r="O122" s="159" t="e">
        <f>#REF!</f>
        <v>#REF!</v>
      </c>
      <c r="P122" s="159" t="e">
        <f>#REF!</f>
        <v>#REF!</v>
      </c>
      <c r="Q122" s="159" t="e">
        <f>#REF!</f>
        <v>#REF!</v>
      </c>
      <c r="R122" s="159" t="e">
        <f>#REF!</f>
        <v>#REF!</v>
      </c>
      <c r="S122" s="159" t="e">
        <f>#REF!</f>
        <v>#REF!</v>
      </c>
      <c r="T122" s="159" t="e">
        <f>#REF!</f>
        <v>#REF!</v>
      </c>
      <c r="U122" s="159" t="e">
        <f>#REF!</f>
        <v>#REF!</v>
      </c>
      <c r="V122" s="159" t="e">
        <f>#REF!</f>
        <v>#REF!</v>
      </c>
      <c r="W122" s="159" t="e">
        <f>#REF!</f>
        <v>#REF!</v>
      </c>
      <c r="X122" s="159" t="e">
        <f>#REF!</f>
        <v>#REF!</v>
      </c>
      <c r="Y122" s="159" t="e">
        <f>#REF!</f>
        <v>#REF!</v>
      </c>
    </row>
    <row r="123" spans="1:25">
      <c r="A123" s="147">
        <v>9</v>
      </c>
      <c r="B123" s="159" t="e">
        <f>#REF!</f>
        <v>#REF!</v>
      </c>
      <c r="C123" s="159" t="e">
        <f>#REF!</f>
        <v>#REF!</v>
      </c>
      <c r="D123" s="159" t="e">
        <f>#REF!</f>
        <v>#REF!</v>
      </c>
      <c r="E123" s="159" t="e">
        <f>#REF!</f>
        <v>#REF!</v>
      </c>
      <c r="F123" s="159" t="e">
        <f>#REF!</f>
        <v>#REF!</v>
      </c>
      <c r="G123" s="159" t="e">
        <f>#REF!</f>
        <v>#REF!</v>
      </c>
      <c r="H123" s="159" t="e">
        <f>#REF!</f>
        <v>#REF!</v>
      </c>
      <c r="I123" s="159" t="e">
        <f>#REF!</f>
        <v>#REF!</v>
      </c>
      <c r="J123" s="159" t="e">
        <f>#REF!</f>
        <v>#REF!</v>
      </c>
      <c r="K123" s="159" t="e">
        <f>#REF!</f>
        <v>#REF!</v>
      </c>
      <c r="L123" s="159" t="e">
        <f>#REF!</f>
        <v>#REF!</v>
      </c>
      <c r="M123" s="159" t="e">
        <f>#REF!</f>
        <v>#REF!</v>
      </c>
      <c r="N123" s="159" t="e">
        <f>#REF!</f>
        <v>#REF!</v>
      </c>
      <c r="O123" s="159" t="e">
        <f>#REF!</f>
        <v>#REF!</v>
      </c>
      <c r="P123" s="159" t="e">
        <f>#REF!</f>
        <v>#REF!</v>
      </c>
      <c r="Q123" s="159" t="e">
        <f>#REF!</f>
        <v>#REF!</v>
      </c>
      <c r="R123" s="159" t="e">
        <f>#REF!</f>
        <v>#REF!</v>
      </c>
      <c r="S123" s="159" t="e">
        <f>#REF!</f>
        <v>#REF!</v>
      </c>
      <c r="T123" s="159" t="e">
        <f>#REF!</f>
        <v>#REF!</v>
      </c>
      <c r="U123" s="159" t="e">
        <f>#REF!</f>
        <v>#REF!</v>
      </c>
      <c r="V123" s="159" t="e">
        <f>#REF!</f>
        <v>#REF!</v>
      </c>
      <c r="W123" s="159" t="e">
        <f>#REF!</f>
        <v>#REF!</v>
      </c>
      <c r="X123" s="159" t="e">
        <f>#REF!</f>
        <v>#REF!</v>
      </c>
      <c r="Y123" s="159" t="e">
        <f>#REF!</f>
        <v>#REF!</v>
      </c>
    </row>
    <row r="124" spans="1:25">
      <c r="A124" s="147">
        <v>10</v>
      </c>
      <c r="B124" s="159" t="e">
        <f>#REF!</f>
        <v>#REF!</v>
      </c>
      <c r="C124" s="159" t="e">
        <f>#REF!</f>
        <v>#REF!</v>
      </c>
      <c r="D124" s="159" t="e">
        <f>#REF!</f>
        <v>#REF!</v>
      </c>
      <c r="E124" s="159" t="e">
        <f>#REF!</f>
        <v>#REF!</v>
      </c>
      <c r="F124" s="159" t="e">
        <f>#REF!</f>
        <v>#REF!</v>
      </c>
      <c r="G124" s="159" t="e">
        <f>#REF!</f>
        <v>#REF!</v>
      </c>
      <c r="H124" s="159" t="e">
        <f>#REF!</f>
        <v>#REF!</v>
      </c>
      <c r="I124" s="159" t="e">
        <f>#REF!</f>
        <v>#REF!</v>
      </c>
      <c r="J124" s="159" t="e">
        <f>#REF!</f>
        <v>#REF!</v>
      </c>
      <c r="K124" s="159" t="e">
        <f>#REF!</f>
        <v>#REF!</v>
      </c>
      <c r="L124" s="159" t="e">
        <f>#REF!</f>
        <v>#REF!</v>
      </c>
      <c r="M124" s="159" t="e">
        <f>#REF!</f>
        <v>#REF!</v>
      </c>
      <c r="N124" s="159" t="e">
        <f>#REF!</f>
        <v>#REF!</v>
      </c>
      <c r="O124" s="159" t="e">
        <f>#REF!</f>
        <v>#REF!</v>
      </c>
      <c r="P124" s="159" t="e">
        <f>#REF!</f>
        <v>#REF!</v>
      </c>
      <c r="Q124" s="159" t="e">
        <f>#REF!</f>
        <v>#REF!</v>
      </c>
      <c r="R124" s="159" t="e">
        <f>#REF!</f>
        <v>#REF!</v>
      </c>
      <c r="S124" s="159" t="e">
        <f>#REF!</f>
        <v>#REF!</v>
      </c>
      <c r="T124" s="159" t="e">
        <f>#REF!</f>
        <v>#REF!</v>
      </c>
      <c r="U124" s="159" t="e">
        <f>#REF!</f>
        <v>#REF!</v>
      </c>
      <c r="V124" s="159" t="e">
        <f>#REF!</f>
        <v>#REF!</v>
      </c>
      <c r="W124" s="159" t="e">
        <f>#REF!</f>
        <v>#REF!</v>
      </c>
      <c r="X124" s="159" t="e">
        <f>#REF!</f>
        <v>#REF!</v>
      </c>
      <c r="Y124" s="159" t="e">
        <f>#REF!</f>
        <v>#REF!</v>
      </c>
    </row>
    <row r="125" spans="1:25">
      <c r="A125" s="147">
        <v>11</v>
      </c>
      <c r="B125" s="159" t="e">
        <f>#REF!</f>
        <v>#REF!</v>
      </c>
      <c r="C125" s="159" t="e">
        <f>#REF!</f>
        <v>#REF!</v>
      </c>
      <c r="D125" s="159" t="e">
        <f>#REF!</f>
        <v>#REF!</v>
      </c>
      <c r="E125" s="159" t="e">
        <f>#REF!</f>
        <v>#REF!</v>
      </c>
      <c r="F125" s="159" t="e">
        <f>#REF!</f>
        <v>#REF!</v>
      </c>
      <c r="G125" s="159" t="e">
        <f>#REF!</f>
        <v>#REF!</v>
      </c>
      <c r="H125" s="159" t="e">
        <f>#REF!</f>
        <v>#REF!</v>
      </c>
      <c r="I125" s="159" t="e">
        <f>#REF!</f>
        <v>#REF!</v>
      </c>
      <c r="J125" s="159" t="e">
        <f>#REF!</f>
        <v>#REF!</v>
      </c>
      <c r="K125" s="159" t="e">
        <f>#REF!</f>
        <v>#REF!</v>
      </c>
      <c r="L125" s="159" t="e">
        <f>#REF!</f>
        <v>#REF!</v>
      </c>
      <c r="M125" s="159" t="e">
        <f>#REF!</f>
        <v>#REF!</v>
      </c>
      <c r="N125" s="159" t="e">
        <f>#REF!</f>
        <v>#REF!</v>
      </c>
      <c r="O125" s="159" t="e">
        <f>#REF!</f>
        <v>#REF!</v>
      </c>
      <c r="P125" s="159" t="e">
        <f>#REF!</f>
        <v>#REF!</v>
      </c>
      <c r="Q125" s="159" t="e">
        <f>#REF!</f>
        <v>#REF!</v>
      </c>
      <c r="R125" s="159" t="e">
        <f>#REF!</f>
        <v>#REF!</v>
      </c>
      <c r="S125" s="159" t="e">
        <f>#REF!</f>
        <v>#REF!</v>
      </c>
      <c r="T125" s="159" t="e">
        <f>#REF!</f>
        <v>#REF!</v>
      </c>
      <c r="U125" s="159" t="e">
        <f>#REF!</f>
        <v>#REF!</v>
      </c>
      <c r="V125" s="159" t="e">
        <f>#REF!</f>
        <v>#REF!</v>
      </c>
      <c r="W125" s="159" t="e">
        <f>#REF!</f>
        <v>#REF!</v>
      </c>
      <c r="X125" s="159" t="e">
        <f>#REF!</f>
        <v>#REF!</v>
      </c>
      <c r="Y125" s="159" t="e">
        <f>#REF!</f>
        <v>#REF!</v>
      </c>
    </row>
    <row r="126" spans="1:25">
      <c r="A126" s="147">
        <v>12</v>
      </c>
      <c r="B126" s="159" t="e">
        <f>#REF!</f>
        <v>#REF!</v>
      </c>
      <c r="C126" s="159" t="e">
        <f>#REF!</f>
        <v>#REF!</v>
      </c>
      <c r="D126" s="159" t="e">
        <f>#REF!</f>
        <v>#REF!</v>
      </c>
      <c r="E126" s="159" t="e">
        <f>#REF!</f>
        <v>#REF!</v>
      </c>
      <c r="F126" s="159" t="e">
        <f>#REF!</f>
        <v>#REF!</v>
      </c>
      <c r="G126" s="159" t="e">
        <f>#REF!</f>
        <v>#REF!</v>
      </c>
      <c r="H126" s="159" t="e">
        <f>#REF!</f>
        <v>#REF!</v>
      </c>
      <c r="I126" s="159" t="e">
        <f>#REF!</f>
        <v>#REF!</v>
      </c>
      <c r="J126" s="159" t="e">
        <f>#REF!</f>
        <v>#REF!</v>
      </c>
      <c r="K126" s="159" t="e">
        <f>#REF!</f>
        <v>#REF!</v>
      </c>
      <c r="L126" s="159" t="e">
        <f>#REF!</f>
        <v>#REF!</v>
      </c>
      <c r="M126" s="159" t="e">
        <f>#REF!</f>
        <v>#REF!</v>
      </c>
      <c r="N126" s="159" t="e">
        <f>#REF!</f>
        <v>#REF!</v>
      </c>
      <c r="O126" s="159" t="e">
        <f>#REF!</f>
        <v>#REF!</v>
      </c>
      <c r="P126" s="159" t="e">
        <f>#REF!</f>
        <v>#REF!</v>
      </c>
      <c r="Q126" s="159" t="e">
        <f>#REF!</f>
        <v>#REF!</v>
      </c>
      <c r="R126" s="159" t="e">
        <f>#REF!</f>
        <v>#REF!</v>
      </c>
      <c r="S126" s="159" t="e">
        <f>#REF!</f>
        <v>#REF!</v>
      </c>
      <c r="T126" s="159" t="e">
        <f>#REF!</f>
        <v>#REF!</v>
      </c>
      <c r="U126" s="159" t="e">
        <f>#REF!</f>
        <v>#REF!</v>
      </c>
      <c r="V126" s="159" t="e">
        <f>#REF!</f>
        <v>#REF!</v>
      </c>
      <c r="W126" s="159" t="e">
        <f>#REF!</f>
        <v>#REF!</v>
      </c>
      <c r="X126" s="159" t="e">
        <f>#REF!</f>
        <v>#REF!</v>
      </c>
      <c r="Y126" s="159" t="e">
        <f>#REF!</f>
        <v>#REF!</v>
      </c>
    </row>
    <row r="127" spans="1:25">
      <c r="A127" s="147">
        <v>13</v>
      </c>
      <c r="B127" s="159" t="e">
        <f>#REF!</f>
        <v>#REF!</v>
      </c>
      <c r="C127" s="159" t="e">
        <f>#REF!</f>
        <v>#REF!</v>
      </c>
      <c r="D127" s="159" t="e">
        <f>#REF!</f>
        <v>#REF!</v>
      </c>
      <c r="E127" s="159" t="e">
        <f>#REF!</f>
        <v>#REF!</v>
      </c>
      <c r="F127" s="159" t="e">
        <f>#REF!</f>
        <v>#REF!</v>
      </c>
      <c r="G127" s="159" t="e">
        <f>#REF!</f>
        <v>#REF!</v>
      </c>
      <c r="H127" s="159" t="e">
        <f>#REF!</f>
        <v>#REF!</v>
      </c>
      <c r="I127" s="159" t="e">
        <f>#REF!</f>
        <v>#REF!</v>
      </c>
      <c r="J127" s="159" t="e">
        <f>#REF!</f>
        <v>#REF!</v>
      </c>
      <c r="K127" s="159" t="e">
        <f>#REF!</f>
        <v>#REF!</v>
      </c>
      <c r="L127" s="159" t="e">
        <f>#REF!</f>
        <v>#REF!</v>
      </c>
      <c r="M127" s="159" t="e">
        <f>#REF!</f>
        <v>#REF!</v>
      </c>
      <c r="N127" s="159" t="e">
        <f>#REF!</f>
        <v>#REF!</v>
      </c>
      <c r="O127" s="159" t="e">
        <f>#REF!</f>
        <v>#REF!</v>
      </c>
      <c r="P127" s="159" t="e">
        <f>#REF!</f>
        <v>#REF!</v>
      </c>
      <c r="Q127" s="159" t="e">
        <f>#REF!</f>
        <v>#REF!</v>
      </c>
      <c r="R127" s="159" t="e">
        <f>#REF!</f>
        <v>#REF!</v>
      </c>
      <c r="S127" s="159" t="e">
        <f>#REF!</f>
        <v>#REF!</v>
      </c>
      <c r="T127" s="159" t="e">
        <f>#REF!</f>
        <v>#REF!</v>
      </c>
      <c r="U127" s="159" t="e">
        <f>#REF!</f>
        <v>#REF!</v>
      </c>
      <c r="V127" s="159" t="e">
        <f>#REF!</f>
        <v>#REF!</v>
      </c>
      <c r="W127" s="159" t="e">
        <f>#REF!</f>
        <v>#REF!</v>
      </c>
      <c r="X127" s="159" t="e">
        <f>#REF!</f>
        <v>#REF!</v>
      </c>
      <c r="Y127" s="159" t="e">
        <f>#REF!</f>
        <v>#REF!</v>
      </c>
    </row>
    <row r="128" spans="1:25">
      <c r="A128" s="147">
        <v>14</v>
      </c>
      <c r="B128" s="159" t="e">
        <f>#REF!</f>
        <v>#REF!</v>
      </c>
      <c r="C128" s="159" t="e">
        <f>#REF!</f>
        <v>#REF!</v>
      </c>
      <c r="D128" s="159" t="e">
        <f>#REF!</f>
        <v>#REF!</v>
      </c>
      <c r="E128" s="159" t="e">
        <f>#REF!</f>
        <v>#REF!</v>
      </c>
      <c r="F128" s="159" t="e">
        <f>#REF!</f>
        <v>#REF!</v>
      </c>
      <c r="G128" s="159" t="e">
        <f>#REF!</f>
        <v>#REF!</v>
      </c>
      <c r="H128" s="159" t="e">
        <f>#REF!</f>
        <v>#REF!</v>
      </c>
      <c r="I128" s="159" t="e">
        <f>#REF!</f>
        <v>#REF!</v>
      </c>
      <c r="J128" s="159" t="e">
        <f>#REF!</f>
        <v>#REF!</v>
      </c>
      <c r="K128" s="159" t="e">
        <f>#REF!</f>
        <v>#REF!</v>
      </c>
      <c r="L128" s="159" t="e">
        <f>#REF!</f>
        <v>#REF!</v>
      </c>
      <c r="M128" s="159" t="e">
        <f>#REF!</f>
        <v>#REF!</v>
      </c>
      <c r="N128" s="159" t="e">
        <f>#REF!</f>
        <v>#REF!</v>
      </c>
      <c r="O128" s="159" t="e">
        <f>#REF!</f>
        <v>#REF!</v>
      </c>
      <c r="P128" s="159" t="e">
        <f>#REF!</f>
        <v>#REF!</v>
      </c>
      <c r="Q128" s="159" t="e">
        <f>#REF!</f>
        <v>#REF!</v>
      </c>
      <c r="R128" s="159" t="e">
        <f>#REF!</f>
        <v>#REF!</v>
      </c>
      <c r="S128" s="159" t="e">
        <f>#REF!</f>
        <v>#REF!</v>
      </c>
      <c r="T128" s="159" t="e">
        <f>#REF!</f>
        <v>#REF!</v>
      </c>
      <c r="U128" s="159" t="e">
        <f>#REF!</f>
        <v>#REF!</v>
      </c>
      <c r="V128" s="159" t="e">
        <f>#REF!</f>
        <v>#REF!</v>
      </c>
      <c r="W128" s="159" t="e">
        <f>#REF!</f>
        <v>#REF!</v>
      </c>
      <c r="X128" s="159" t="e">
        <f>#REF!</f>
        <v>#REF!</v>
      </c>
      <c r="Y128" s="159" t="e">
        <f>#REF!</f>
        <v>#REF!</v>
      </c>
    </row>
    <row r="129" spans="1:25">
      <c r="A129" s="147">
        <v>15</v>
      </c>
      <c r="B129" s="159" t="e">
        <f>#REF!</f>
        <v>#REF!</v>
      </c>
      <c r="C129" s="159" t="e">
        <f>#REF!</f>
        <v>#REF!</v>
      </c>
      <c r="D129" s="159" t="e">
        <f>#REF!</f>
        <v>#REF!</v>
      </c>
      <c r="E129" s="159" t="e">
        <f>#REF!</f>
        <v>#REF!</v>
      </c>
      <c r="F129" s="159" t="e">
        <f>#REF!</f>
        <v>#REF!</v>
      </c>
      <c r="G129" s="159" t="e">
        <f>#REF!</f>
        <v>#REF!</v>
      </c>
      <c r="H129" s="159" t="e">
        <f>#REF!</f>
        <v>#REF!</v>
      </c>
      <c r="I129" s="159" t="e">
        <f>#REF!</f>
        <v>#REF!</v>
      </c>
      <c r="J129" s="159" t="e">
        <f>#REF!</f>
        <v>#REF!</v>
      </c>
      <c r="K129" s="159" t="e">
        <f>#REF!</f>
        <v>#REF!</v>
      </c>
      <c r="L129" s="159" t="e">
        <f>#REF!</f>
        <v>#REF!</v>
      </c>
      <c r="M129" s="159" t="e">
        <f>#REF!</f>
        <v>#REF!</v>
      </c>
      <c r="N129" s="159" t="e">
        <f>#REF!</f>
        <v>#REF!</v>
      </c>
      <c r="O129" s="159" t="e">
        <f>#REF!</f>
        <v>#REF!</v>
      </c>
      <c r="P129" s="159" t="e">
        <f>#REF!</f>
        <v>#REF!</v>
      </c>
      <c r="Q129" s="159" t="e">
        <f>#REF!</f>
        <v>#REF!</v>
      </c>
      <c r="R129" s="159" t="e">
        <f>#REF!</f>
        <v>#REF!</v>
      </c>
      <c r="S129" s="159" t="e">
        <f>#REF!</f>
        <v>#REF!</v>
      </c>
      <c r="T129" s="159" t="e">
        <f>#REF!</f>
        <v>#REF!</v>
      </c>
      <c r="U129" s="159" t="e">
        <f>#REF!</f>
        <v>#REF!</v>
      </c>
      <c r="V129" s="159" t="e">
        <f>#REF!</f>
        <v>#REF!</v>
      </c>
      <c r="W129" s="159" t="e">
        <f>#REF!</f>
        <v>#REF!</v>
      </c>
      <c r="X129" s="159" t="e">
        <f>#REF!</f>
        <v>#REF!</v>
      </c>
      <c r="Y129" s="159" t="e">
        <f>#REF!</f>
        <v>#REF!</v>
      </c>
    </row>
    <row r="130" spans="1:25">
      <c r="A130" s="147">
        <v>16</v>
      </c>
      <c r="B130" s="159" t="e">
        <f>#REF!</f>
        <v>#REF!</v>
      </c>
      <c r="C130" s="159" t="e">
        <f>#REF!</f>
        <v>#REF!</v>
      </c>
      <c r="D130" s="159" t="e">
        <f>#REF!</f>
        <v>#REF!</v>
      </c>
      <c r="E130" s="159" t="e">
        <f>#REF!</f>
        <v>#REF!</v>
      </c>
      <c r="F130" s="159" t="e">
        <f>#REF!</f>
        <v>#REF!</v>
      </c>
      <c r="G130" s="159" t="e">
        <f>#REF!</f>
        <v>#REF!</v>
      </c>
      <c r="H130" s="159" t="e">
        <f>#REF!</f>
        <v>#REF!</v>
      </c>
      <c r="I130" s="159" t="e">
        <f>#REF!</f>
        <v>#REF!</v>
      </c>
      <c r="J130" s="159" t="e">
        <f>#REF!</f>
        <v>#REF!</v>
      </c>
      <c r="K130" s="159" t="e">
        <f>#REF!</f>
        <v>#REF!</v>
      </c>
      <c r="L130" s="159" t="e">
        <f>#REF!</f>
        <v>#REF!</v>
      </c>
      <c r="M130" s="159" t="e">
        <f>#REF!</f>
        <v>#REF!</v>
      </c>
      <c r="N130" s="159" t="e">
        <f>#REF!</f>
        <v>#REF!</v>
      </c>
      <c r="O130" s="159" t="e">
        <f>#REF!</f>
        <v>#REF!</v>
      </c>
      <c r="P130" s="159" t="e">
        <f>#REF!</f>
        <v>#REF!</v>
      </c>
      <c r="Q130" s="159" t="e">
        <f>#REF!</f>
        <v>#REF!</v>
      </c>
      <c r="R130" s="159" t="e">
        <f>#REF!</f>
        <v>#REF!</v>
      </c>
      <c r="S130" s="159" t="e">
        <f>#REF!</f>
        <v>#REF!</v>
      </c>
      <c r="T130" s="159" t="e">
        <f>#REF!</f>
        <v>#REF!</v>
      </c>
      <c r="U130" s="159" t="e">
        <f>#REF!</f>
        <v>#REF!</v>
      </c>
      <c r="V130" s="159" t="e">
        <f>#REF!</f>
        <v>#REF!</v>
      </c>
      <c r="W130" s="159" t="e">
        <f>#REF!</f>
        <v>#REF!</v>
      </c>
      <c r="X130" s="159" t="e">
        <f>#REF!</f>
        <v>#REF!</v>
      </c>
      <c r="Y130" s="159" t="e">
        <f>#REF!</f>
        <v>#REF!</v>
      </c>
    </row>
    <row r="131" spans="1:25">
      <c r="A131" s="147">
        <v>17</v>
      </c>
      <c r="B131" s="159" t="e">
        <f>#REF!</f>
        <v>#REF!</v>
      </c>
      <c r="C131" s="159" t="e">
        <f>#REF!</f>
        <v>#REF!</v>
      </c>
      <c r="D131" s="159" t="e">
        <f>#REF!</f>
        <v>#REF!</v>
      </c>
      <c r="E131" s="159" t="e">
        <f>#REF!</f>
        <v>#REF!</v>
      </c>
      <c r="F131" s="159" t="e">
        <f>#REF!</f>
        <v>#REF!</v>
      </c>
      <c r="G131" s="159" t="e">
        <f>#REF!</f>
        <v>#REF!</v>
      </c>
      <c r="H131" s="159" t="e">
        <f>#REF!</f>
        <v>#REF!</v>
      </c>
      <c r="I131" s="159" t="e">
        <f>#REF!</f>
        <v>#REF!</v>
      </c>
      <c r="J131" s="159" t="e">
        <f>#REF!</f>
        <v>#REF!</v>
      </c>
      <c r="K131" s="159" t="e">
        <f>#REF!</f>
        <v>#REF!</v>
      </c>
      <c r="L131" s="159" t="e">
        <f>#REF!</f>
        <v>#REF!</v>
      </c>
      <c r="M131" s="159" t="e">
        <f>#REF!</f>
        <v>#REF!</v>
      </c>
      <c r="N131" s="159" t="e">
        <f>#REF!</f>
        <v>#REF!</v>
      </c>
      <c r="O131" s="159" t="e">
        <f>#REF!</f>
        <v>#REF!</v>
      </c>
      <c r="P131" s="159" t="e">
        <f>#REF!</f>
        <v>#REF!</v>
      </c>
      <c r="Q131" s="159" t="e">
        <f>#REF!</f>
        <v>#REF!</v>
      </c>
      <c r="R131" s="159" t="e">
        <f>#REF!</f>
        <v>#REF!</v>
      </c>
      <c r="S131" s="159" t="e">
        <f>#REF!</f>
        <v>#REF!</v>
      </c>
      <c r="T131" s="159" t="e">
        <f>#REF!</f>
        <v>#REF!</v>
      </c>
      <c r="U131" s="159" t="e">
        <f>#REF!</f>
        <v>#REF!</v>
      </c>
      <c r="V131" s="159" t="e">
        <f>#REF!</f>
        <v>#REF!</v>
      </c>
      <c r="W131" s="159" t="e">
        <f>#REF!</f>
        <v>#REF!</v>
      </c>
      <c r="X131" s="159" t="e">
        <f>#REF!</f>
        <v>#REF!</v>
      </c>
      <c r="Y131" s="159" t="e">
        <f>#REF!</f>
        <v>#REF!</v>
      </c>
    </row>
    <row r="132" spans="1:25">
      <c r="A132" s="147">
        <v>18</v>
      </c>
      <c r="B132" s="159" t="e">
        <f>#REF!</f>
        <v>#REF!</v>
      </c>
      <c r="C132" s="159" t="e">
        <f>#REF!</f>
        <v>#REF!</v>
      </c>
      <c r="D132" s="159" t="e">
        <f>#REF!</f>
        <v>#REF!</v>
      </c>
      <c r="E132" s="159" t="e">
        <f>#REF!</f>
        <v>#REF!</v>
      </c>
      <c r="F132" s="159" t="e">
        <f>#REF!</f>
        <v>#REF!</v>
      </c>
      <c r="G132" s="159" t="e">
        <f>#REF!</f>
        <v>#REF!</v>
      </c>
      <c r="H132" s="159" t="e">
        <f>#REF!</f>
        <v>#REF!</v>
      </c>
      <c r="I132" s="159" t="e">
        <f>#REF!</f>
        <v>#REF!</v>
      </c>
      <c r="J132" s="159" t="e">
        <f>#REF!</f>
        <v>#REF!</v>
      </c>
      <c r="K132" s="159" t="e">
        <f>#REF!</f>
        <v>#REF!</v>
      </c>
      <c r="L132" s="159" t="e">
        <f>#REF!</f>
        <v>#REF!</v>
      </c>
      <c r="M132" s="159" t="e">
        <f>#REF!</f>
        <v>#REF!</v>
      </c>
      <c r="N132" s="159" t="e">
        <f>#REF!</f>
        <v>#REF!</v>
      </c>
      <c r="O132" s="159" t="e">
        <f>#REF!</f>
        <v>#REF!</v>
      </c>
      <c r="P132" s="159" t="e">
        <f>#REF!</f>
        <v>#REF!</v>
      </c>
      <c r="Q132" s="159" t="e">
        <f>#REF!</f>
        <v>#REF!</v>
      </c>
      <c r="R132" s="159" t="e">
        <f>#REF!</f>
        <v>#REF!</v>
      </c>
      <c r="S132" s="159" t="e">
        <f>#REF!</f>
        <v>#REF!</v>
      </c>
      <c r="T132" s="159" t="e">
        <f>#REF!</f>
        <v>#REF!</v>
      </c>
      <c r="U132" s="159" t="e">
        <f>#REF!</f>
        <v>#REF!</v>
      </c>
      <c r="V132" s="159" t="e">
        <f>#REF!</f>
        <v>#REF!</v>
      </c>
      <c r="W132" s="159" t="e">
        <f>#REF!</f>
        <v>#REF!</v>
      </c>
      <c r="X132" s="159" t="e">
        <f>#REF!</f>
        <v>#REF!</v>
      </c>
      <c r="Y132" s="159" t="e">
        <f>#REF!</f>
        <v>#REF!</v>
      </c>
    </row>
    <row r="133" spans="1:25">
      <c r="A133" s="147">
        <v>19</v>
      </c>
      <c r="B133" s="159" t="e">
        <f>#REF!</f>
        <v>#REF!</v>
      </c>
      <c r="C133" s="159" t="e">
        <f>#REF!</f>
        <v>#REF!</v>
      </c>
      <c r="D133" s="159" t="e">
        <f>#REF!</f>
        <v>#REF!</v>
      </c>
      <c r="E133" s="159" t="e">
        <f>#REF!</f>
        <v>#REF!</v>
      </c>
      <c r="F133" s="159" t="e">
        <f>#REF!</f>
        <v>#REF!</v>
      </c>
      <c r="G133" s="159" t="e">
        <f>#REF!</f>
        <v>#REF!</v>
      </c>
      <c r="H133" s="159" t="e">
        <f>#REF!</f>
        <v>#REF!</v>
      </c>
      <c r="I133" s="159" t="e">
        <f>#REF!</f>
        <v>#REF!</v>
      </c>
      <c r="J133" s="159" t="e">
        <f>#REF!</f>
        <v>#REF!</v>
      </c>
      <c r="K133" s="159" t="e">
        <f>#REF!</f>
        <v>#REF!</v>
      </c>
      <c r="L133" s="159" t="e">
        <f>#REF!</f>
        <v>#REF!</v>
      </c>
      <c r="M133" s="159" t="e">
        <f>#REF!</f>
        <v>#REF!</v>
      </c>
      <c r="N133" s="159" t="e">
        <f>#REF!</f>
        <v>#REF!</v>
      </c>
      <c r="O133" s="159" t="e">
        <f>#REF!</f>
        <v>#REF!</v>
      </c>
      <c r="P133" s="159" t="e">
        <f>#REF!</f>
        <v>#REF!</v>
      </c>
      <c r="Q133" s="159" t="e">
        <f>#REF!</f>
        <v>#REF!</v>
      </c>
      <c r="R133" s="159" t="e">
        <f>#REF!</f>
        <v>#REF!</v>
      </c>
      <c r="S133" s="159" t="e">
        <f>#REF!</f>
        <v>#REF!</v>
      </c>
      <c r="T133" s="159" t="e">
        <f>#REF!</f>
        <v>#REF!</v>
      </c>
      <c r="U133" s="159" t="e">
        <f>#REF!</f>
        <v>#REF!</v>
      </c>
      <c r="V133" s="159" t="e">
        <f>#REF!</f>
        <v>#REF!</v>
      </c>
      <c r="W133" s="159" t="e">
        <f>#REF!</f>
        <v>#REF!</v>
      </c>
      <c r="X133" s="159" t="e">
        <f>#REF!</f>
        <v>#REF!</v>
      </c>
      <c r="Y133" s="159" t="e">
        <f>#REF!</f>
        <v>#REF!</v>
      </c>
    </row>
    <row r="134" spans="1:25">
      <c r="A134" s="147">
        <v>20</v>
      </c>
      <c r="B134" s="159" t="e">
        <f>#REF!</f>
        <v>#REF!</v>
      </c>
      <c r="C134" s="159" t="e">
        <f>#REF!</f>
        <v>#REF!</v>
      </c>
      <c r="D134" s="159" t="e">
        <f>#REF!</f>
        <v>#REF!</v>
      </c>
      <c r="E134" s="159" t="e">
        <f>#REF!</f>
        <v>#REF!</v>
      </c>
      <c r="F134" s="159" t="e">
        <f>#REF!</f>
        <v>#REF!</v>
      </c>
      <c r="G134" s="159" t="e">
        <f>#REF!</f>
        <v>#REF!</v>
      </c>
      <c r="H134" s="159" t="e">
        <f>#REF!</f>
        <v>#REF!</v>
      </c>
      <c r="I134" s="159" t="e">
        <f>#REF!</f>
        <v>#REF!</v>
      </c>
      <c r="J134" s="159" t="e">
        <f>#REF!</f>
        <v>#REF!</v>
      </c>
      <c r="K134" s="159" t="e">
        <f>#REF!</f>
        <v>#REF!</v>
      </c>
      <c r="L134" s="159" t="e">
        <f>#REF!</f>
        <v>#REF!</v>
      </c>
      <c r="M134" s="159" t="e">
        <f>#REF!</f>
        <v>#REF!</v>
      </c>
      <c r="N134" s="159" t="e">
        <f>#REF!</f>
        <v>#REF!</v>
      </c>
      <c r="O134" s="159" t="e">
        <f>#REF!</f>
        <v>#REF!</v>
      </c>
      <c r="P134" s="159" t="e">
        <f>#REF!</f>
        <v>#REF!</v>
      </c>
      <c r="Q134" s="159" t="e">
        <f>#REF!</f>
        <v>#REF!</v>
      </c>
      <c r="R134" s="159" t="e">
        <f>#REF!</f>
        <v>#REF!</v>
      </c>
      <c r="S134" s="159" t="e">
        <f>#REF!</f>
        <v>#REF!</v>
      </c>
      <c r="T134" s="159" t="e">
        <f>#REF!</f>
        <v>#REF!</v>
      </c>
      <c r="U134" s="159" t="e">
        <f>#REF!</f>
        <v>#REF!</v>
      </c>
      <c r="V134" s="159" t="e">
        <f>#REF!</f>
        <v>#REF!</v>
      </c>
      <c r="W134" s="159" t="e">
        <f>#REF!</f>
        <v>#REF!</v>
      </c>
      <c r="X134" s="159" t="e">
        <f>#REF!</f>
        <v>#REF!</v>
      </c>
      <c r="Y134" s="159" t="e">
        <f>#REF!</f>
        <v>#REF!</v>
      </c>
    </row>
    <row r="135" spans="1:25">
      <c r="A135" s="147">
        <v>21</v>
      </c>
      <c r="B135" s="159" t="e">
        <f>#REF!</f>
        <v>#REF!</v>
      </c>
      <c r="C135" s="159" t="e">
        <f>#REF!</f>
        <v>#REF!</v>
      </c>
      <c r="D135" s="159" t="e">
        <f>#REF!</f>
        <v>#REF!</v>
      </c>
      <c r="E135" s="159" t="e">
        <f>#REF!</f>
        <v>#REF!</v>
      </c>
      <c r="F135" s="159" t="e">
        <f>#REF!</f>
        <v>#REF!</v>
      </c>
      <c r="G135" s="159" t="e">
        <f>#REF!</f>
        <v>#REF!</v>
      </c>
      <c r="H135" s="159" t="e">
        <f>#REF!</f>
        <v>#REF!</v>
      </c>
      <c r="I135" s="159" t="e">
        <f>#REF!</f>
        <v>#REF!</v>
      </c>
      <c r="J135" s="159" t="e">
        <f>#REF!</f>
        <v>#REF!</v>
      </c>
      <c r="K135" s="159" t="e">
        <f>#REF!</f>
        <v>#REF!</v>
      </c>
      <c r="L135" s="159" t="e">
        <f>#REF!</f>
        <v>#REF!</v>
      </c>
      <c r="M135" s="159" t="e">
        <f>#REF!</f>
        <v>#REF!</v>
      </c>
      <c r="N135" s="159" t="e">
        <f>#REF!</f>
        <v>#REF!</v>
      </c>
      <c r="O135" s="159" t="e">
        <f>#REF!</f>
        <v>#REF!</v>
      </c>
      <c r="P135" s="159" t="e">
        <f>#REF!</f>
        <v>#REF!</v>
      </c>
      <c r="Q135" s="159" t="e">
        <f>#REF!</f>
        <v>#REF!</v>
      </c>
      <c r="R135" s="159" t="e">
        <f>#REF!</f>
        <v>#REF!</v>
      </c>
      <c r="S135" s="159" t="e">
        <f>#REF!</f>
        <v>#REF!</v>
      </c>
      <c r="T135" s="159" t="e">
        <f>#REF!</f>
        <v>#REF!</v>
      </c>
      <c r="U135" s="159" t="e">
        <f>#REF!</f>
        <v>#REF!</v>
      </c>
      <c r="V135" s="159" t="e">
        <f>#REF!</f>
        <v>#REF!</v>
      </c>
      <c r="W135" s="159" t="e">
        <f>#REF!</f>
        <v>#REF!</v>
      </c>
      <c r="X135" s="159" t="e">
        <f>#REF!</f>
        <v>#REF!</v>
      </c>
      <c r="Y135" s="159" t="e">
        <f>#REF!</f>
        <v>#REF!</v>
      </c>
    </row>
    <row r="136" spans="1:25">
      <c r="A136" s="147">
        <v>22</v>
      </c>
      <c r="B136" s="159" t="e">
        <f>#REF!</f>
        <v>#REF!</v>
      </c>
      <c r="C136" s="159" t="e">
        <f>#REF!</f>
        <v>#REF!</v>
      </c>
      <c r="D136" s="159" t="e">
        <f>#REF!</f>
        <v>#REF!</v>
      </c>
      <c r="E136" s="159" t="e">
        <f>#REF!</f>
        <v>#REF!</v>
      </c>
      <c r="F136" s="159" t="e">
        <f>#REF!</f>
        <v>#REF!</v>
      </c>
      <c r="G136" s="159" t="e">
        <f>#REF!</f>
        <v>#REF!</v>
      </c>
      <c r="H136" s="159" t="e">
        <f>#REF!</f>
        <v>#REF!</v>
      </c>
      <c r="I136" s="159" t="e">
        <f>#REF!</f>
        <v>#REF!</v>
      </c>
      <c r="J136" s="159" t="e">
        <f>#REF!</f>
        <v>#REF!</v>
      </c>
      <c r="K136" s="159" t="e">
        <f>#REF!</f>
        <v>#REF!</v>
      </c>
      <c r="L136" s="159" t="e">
        <f>#REF!</f>
        <v>#REF!</v>
      </c>
      <c r="M136" s="159" t="e">
        <f>#REF!</f>
        <v>#REF!</v>
      </c>
      <c r="N136" s="159" t="e">
        <f>#REF!</f>
        <v>#REF!</v>
      </c>
      <c r="O136" s="159" t="e">
        <f>#REF!</f>
        <v>#REF!</v>
      </c>
      <c r="P136" s="159" t="e">
        <f>#REF!</f>
        <v>#REF!</v>
      </c>
      <c r="Q136" s="159" t="e">
        <f>#REF!</f>
        <v>#REF!</v>
      </c>
      <c r="R136" s="159" t="e">
        <f>#REF!</f>
        <v>#REF!</v>
      </c>
      <c r="S136" s="159" t="e">
        <f>#REF!</f>
        <v>#REF!</v>
      </c>
      <c r="T136" s="159" t="e">
        <f>#REF!</f>
        <v>#REF!</v>
      </c>
      <c r="U136" s="159" t="e">
        <f>#REF!</f>
        <v>#REF!</v>
      </c>
      <c r="V136" s="159" t="e">
        <f>#REF!</f>
        <v>#REF!</v>
      </c>
      <c r="W136" s="159" t="e">
        <f>#REF!</f>
        <v>#REF!</v>
      </c>
      <c r="X136" s="159" t="e">
        <f>#REF!</f>
        <v>#REF!</v>
      </c>
      <c r="Y136" s="159" t="e">
        <f>#REF!</f>
        <v>#REF!</v>
      </c>
    </row>
    <row r="137" spans="1:25">
      <c r="A137" s="147">
        <v>23</v>
      </c>
      <c r="B137" s="159" t="e">
        <f>#REF!</f>
        <v>#REF!</v>
      </c>
      <c r="C137" s="159" t="e">
        <f>#REF!</f>
        <v>#REF!</v>
      </c>
      <c r="D137" s="159" t="e">
        <f>#REF!</f>
        <v>#REF!</v>
      </c>
      <c r="E137" s="159" t="e">
        <f>#REF!</f>
        <v>#REF!</v>
      </c>
      <c r="F137" s="159" t="e">
        <f>#REF!</f>
        <v>#REF!</v>
      </c>
      <c r="G137" s="159" t="e">
        <f>#REF!</f>
        <v>#REF!</v>
      </c>
      <c r="H137" s="159" t="e">
        <f>#REF!</f>
        <v>#REF!</v>
      </c>
      <c r="I137" s="159" t="e">
        <f>#REF!</f>
        <v>#REF!</v>
      </c>
      <c r="J137" s="159" t="e">
        <f>#REF!</f>
        <v>#REF!</v>
      </c>
      <c r="K137" s="159" t="e">
        <f>#REF!</f>
        <v>#REF!</v>
      </c>
      <c r="L137" s="159" t="e">
        <f>#REF!</f>
        <v>#REF!</v>
      </c>
      <c r="M137" s="159" t="e">
        <f>#REF!</f>
        <v>#REF!</v>
      </c>
      <c r="N137" s="159" t="e">
        <f>#REF!</f>
        <v>#REF!</v>
      </c>
      <c r="O137" s="159" t="e">
        <f>#REF!</f>
        <v>#REF!</v>
      </c>
      <c r="P137" s="159" t="e">
        <f>#REF!</f>
        <v>#REF!</v>
      </c>
      <c r="Q137" s="159" t="e">
        <f>#REF!</f>
        <v>#REF!</v>
      </c>
      <c r="R137" s="159" t="e">
        <f>#REF!</f>
        <v>#REF!</v>
      </c>
      <c r="S137" s="159" t="e">
        <f>#REF!</f>
        <v>#REF!</v>
      </c>
      <c r="T137" s="159" t="e">
        <f>#REF!</f>
        <v>#REF!</v>
      </c>
      <c r="U137" s="159" t="e">
        <f>#REF!</f>
        <v>#REF!</v>
      </c>
      <c r="V137" s="159" t="e">
        <f>#REF!</f>
        <v>#REF!</v>
      </c>
      <c r="W137" s="159" t="e">
        <f>#REF!</f>
        <v>#REF!</v>
      </c>
      <c r="X137" s="159" t="e">
        <f>#REF!</f>
        <v>#REF!</v>
      </c>
      <c r="Y137" s="159" t="e">
        <f>#REF!</f>
        <v>#REF!</v>
      </c>
    </row>
    <row r="138" spans="1:25">
      <c r="A138" s="147">
        <v>24</v>
      </c>
      <c r="B138" s="159" t="e">
        <f>#REF!</f>
        <v>#REF!</v>
      </c>
      <c r="C138" s="159" t="e">
        <f>#REF!</f>
        <v>#REF!</v>
      </c>
      <c r="D138" s="159" t="e">
        <f>#REF!</f>
        <v>#REF!</v>
      </c>
      <c r="E138" s="159" t="e">
        <f>#REF!</f>
        <v>#REF!</v>
      </c>
      <c r="F138" s="159" t="e">
        <f>#REF!</f>
        <v>#REF!</v>
      </c>
      <c r="G138" s="159" t="e">
        <f>#REF!</f>
        <v>#REF!</v>
      </c>
      <c r="H138" s="159" t="e">
        <f>#REF!</f>
        <v>#REF!</v>
      </c>
      <c r="I138" s="159" t="e">
        <f>#REF!</f>
        <v>#REF!</v>
      </c>
      <c r="J138" s="159" t="e">
        <f>#REF!</f>
        <v>#REF!</v>
      </c>
      <c r="K138" s="159" t="e">
        <f>#REF!</f>
        <v>#REF!</v>
      </c>
      <c r="L138" s="159" t="e">
        <f>#REF!</f>
        <v>#REF!</v>
      </c>
      <c r="M138" s="159" t="e">
        <f>#REF!</f>
        <v>#REF!</v>
      </c>
      <c r="N138" s="159" t="e">
        <f>#REF!</f>
        <v>#REF!</v>
      </c>
      <c r="O138" s="159" t="e">
        <f>#REF!</f>
        <v>#REF!</v>
      </c>
      <c r="P138" s="159" t="e">
        <f>#REF!</f>
        <v>#REF!</v>
      </c>
      <c r="Q138" s="159" t="e">
        <f>#REF!</f>
        <v>#REF!</v>
      </c>
      <c r="R138" s="159" t="e">
        <f>#REF!</f>
        <v>#REF!</v>
      </c>
      <c r="S138" s="159" t="e">
        <f>#REF!</f>
        <v>#REF!</v>
      </c>
      <c r="T138" s="159" t="e">
        <f>#REF!</f>
        <v>#REF!</v>
      </c>
      <c r="U138" s="159" t="e">
        <f>#REF!</f>
        <v>#REF!</v>
      </c>
      <c r="V138" s="159" t="e">
        <f>#REF!</f>
        <v>#REF!</v>
      </c>
      <c r="W138" s="159" t="e">
        <f>#REF!</f>
        <v>#REF!</v>
      </c>
      <c r="X138" s="159" t="e">
        <f>#REF!</f>
        <v>#REF!</v>
      </c>
      <c r="Y138" s="159" t="e">
        <f>#REF!</f>
        <v>#REF!</v>
      </c>
    </row>
    <row r="139" spans="1:25">
      <c r="A139" s="147">
        <v>25</v>
      </c>
      <c r="B139" s="159" t="e">
        <f>#REF!</f>
        <v>#REF!</v>
      </c>
      <c r="C139" s="159" t="e">
        <f>#REF!</f>
        <v>#REF!</v>
      </c>
      <c r="D139" s="159" t="e">
        <f>#REF!</f>
        <v>#REF!</v>
      </c>
      <c r="E139" s="159" t="e">
        <f>#REF!</f>
        <v>#REF!</v>
      </c>
      <c r="F139" s="159" t="e">
        <f>#REF!</f>
        <v>#REF!</v>
      </c>
      <c r="G139" s="159" t="e">
        <f>#REF!</f>
        <v>#REF!</v>
      </c>
      <c r="H139" s="159" t="e">
        <f>#REF!</f>
        <v>#REF!</v>
      </c>
      <c r="I139" s="159" t="e">
        <f>#REF!</f>
        <v>#REF!</v>
      </c>
      <c r="J139" s="159" t="e">
        <f>#REF!</f>
        <v>#REF!</v>
      </c>
      <c r="K139" s="159" t="e">
        <f>#REF!</f>
        <v>#REF!</v>
      </c>
      <c r="L139" s="159" t="e">
        <f>#REF!</f>
        <v>#REF!</v>
      </c>
      <c r="M139" s="159" t="e">
        <f>#REF!</f>
        <v>#REF!</v>
      </c>
      <c r="N139" s="159" t="e">
        <f>#REF!</f>
        <v>#REF!</v>
      </c>
      <c r="O139" s="159" t="e">
        <f>#REF!</f>
        <v>#REF!</v>
      </c>
      <c r="P139" s="159" t="e">
        <f>#REF!</f>
        <v>#REF!</v>
      </c>
      <c r="Q139" s="159" t="e">
        <f>#REF!</f>
        <v>#REF!</v>
      </c>
      <c r="R139" s="159" t="e">
        <f>#REF!</f>
        <v>#REF!</v>
      </c>
      <c r="S139" s="159" t="e">
        <f>#REF!</f>
        <v>#REF!</v>
      </c>
      <c r="T139" s="159" t="e">
        <f>#REF!</f>
        <v>#REF!</v>
      </c>
      <c r="U139" s="159" t="e">
        <f>#REF!</f>
        <v>#REF!</v>
      </c>
      <c r="V139" s="159" t="e">
        <f>#REF!</f>
        <v>#REF!</v>
      </c>
      <c r="W139" s="159" t="e">
        <f>#REF!</f>
        <v>#REF!</v>
      </c>
      <c r="X139" s="159" t="e">
        <f>#REF!</f>
        <v>#REF!</v>
      </c>
      <c r="Y139" s="159" t="e">
        <f>#REF!</f>
        <v>#REF!</v>
      </c>
    </row>
    <row r="140" spans="1:25">
      <c r="A140" s="147">
        <v>26</v>
      </c>
      <c r="B140" s="159" t="e">
        <f>#REF!</f>
        <v>#REF!</v>
      </c>
      <c r="C140" s="159" t="e">
        <f>#REF!</f>
        <v>#REF!</v>
      </c>
      <c r="D140" s="159" t="e">
        <f>#REF!</f>
        <v>#REF!</v>
      </c>
      <c r="E140" s="159" t="e">
        <f>#REF!</f>
        <v>#REF!</v>
      </c>
      <c r="F140" s="159" t="e">
        <f>#REF!</f>
        <v>#REF!</v>
      </c>
      <c r="G140" s="159" t="e">
        <f>#REF!</f>
        <v>#REF!</v>
      </c>
      <c r="H140" s="159" t="e">
        <f>#REF!</f>
        <v>#REF!</v>
      </c>
      <c r="I140" s="159" t="e">
        <f>#REF!</f>
        <v>#REF!</v>
      </c>
      <c r="J140" s="159" t="e">
        <f>#REF!</f>
        <v>#REF!</v>
      </c>
      <c r="K140" s="159" t="e">
        <f>#REF!</f>
        <v>#REF!</v>
      </c>
      <c r="L140" s="159" t="e">
        <f>#REF!</f>
        <v>#REF!</v>
      </c>
      <c r="M140" s="159" t="e">
        <f>#REF!</f>
        <v>#REF!</v>
      </c>
      <c r="N140" s="159" t="e">
        <f>#REF!</f>
        <v>#REF!</v>
      </c>
      <c r="O140" s="159" t="e">
        <f>#REF!</f>
        <v>#REF!</v>
      </c>
      <c r="P140" s="159" t="e">
        <f>#REF!</f>
        <v>#REF!</v>
      </c>
      <c r="Q140" s="159" t="e">
        <f>#REF!</f>
        <v>#REF!</v>
      </c>
      <c r="R140" s="159" t="e">
        <f>#REF!</f>
        <v>#REF!</v>
      </c>
      <c r="S140" s="159" t="e">
        <f>#REF!</f>
        <v>#REF!</v>
      </c>
      <c r="T140" s="159" t="e">
        <f>#REF!</f>
        <v>#REF!</v>
      </c>
      <c r="U140" s="159" t="e">
        <f>#REF!</f>
        <v>#REF!</v>
      </c>
      <c r="V140" s="159" t="e">
        <f>#REF!</f>
        <v>#REF!</v>
      </c>
      <c r="W140" s="159" t="e">
        <f>#REF!</f>
        <v>#REF!</v>
      </c>
      <c r="X140" s="159" t="e">
        <f>#REF!</f>
        <v>#REF!</v>
      </c>
      <c r="Y140" s="159" t="e">
        <f>#REF!</f>
        <v>#REF!</v>
      </c>
    </row>
    <row r="141" spans="1:25">
      <c r="A141" s="147">
        <v>27</v>
      </c>
      <c r="B141" s="159" t="e">
        <f>#REF!</f>
        <v>#REF!</v>
      </c>
      <c r="C141" s="159" t="e">
        <f>#REF!</f>
        <v>#REF!</v>
      </c>
      <c r="D141" s="159" t="e">
        <f>#REF!</f>
        <v>#REF!</v>
      </c>
      <c r="E141" s="159" t="e">
        <f>#REF!</f>
        <v>#REF!</v>
      </c>
      <c r="F141" s="159" t="e">
        <f>#REF!</f>
        <v>#REF!</v>
      </c>
      <c r="G141" s="159" t="e">
        <f>#REF!</f>
        <v>#REF!</v>
      </c>
      <c r="H141" s="159" t="e">
        <f>#REF!</f>
        <v>#REF!</v>
      </c>
      <c r="I141" s="159" t="e">
        <f>#REF!</f>
        <v>#REF!</v>
      </c>
      <c r="J141" s="159" t="e">
        <f>#REF!</f>
        <v>#REF!</v>
      </c>
      <c r="K141" s="159" t="e">
        <f>#REF!</f>
        <v>#REF!</v>
      </c>
      <c r="L141" s="159" t="e">
        <f>#REF!</f>
        <v>#REF!</v>
      </c>
      <c r="M141" s="159" t="e">
        <f>#REF!</f>
        <v>#REF!</v>
      </c>
      <c r="N141" s="159" t="e">
        <f>#REF!</f>
        <v>#REF!</v>
      </c>
      <c r="O141" s="159" t="e">
        <f>#REF!</f>
        <v>#REF!</v>
      </c>
      <c r="P141" s="159" t="e">
        <f>#REF!</f>
        <v>#REF!</v>
      </c>
      <c r="Q141" s="159" t="e">
        <f>#REF!</f>
        <v>#REF!</v>
      </c>
      <c r="R141" s="159" t="e">
        <f>#REF!</f>
        <v>#REF!</v>
      </c>
      <c r="S141" s="159" t="e">
        <f>#REF!</f>
        <v>#REF!</v>
      </c>
      <c r="T141" s="159" t="e">
        <f>#REF!</f>
        <v>#REF!</v>
      </c>
      <c r="U141" s="159" t="e">
        <f>#REF!</f>
        <v>#REF!</v>
      </c>
      <c r="V141" s="159" t="e">
        <f>#REF!</f>
        <v>#REF!</v>
      </c>
      <c r="W141" s="159" t="e">
        <f>#REF!</f>
        <v>#REF!</v>
      </c>
      <c r="X141" s="159" t="e">
        <f>#REF!</f>
        <v>#REF!</v>
      </c>
      <c r="Y141" s="159" t="e">
        <f>#REF!</f>
        <v>#REF!</v>
      </c>
    </row>
    <row r="142" spans="1:25">
      <c r="A142" s="147">
        <v>28</v>
      </c>
      <c r="B142" s="159" t="e">
        <f>#REF!</f>
        <v>#REF!</v>
      </c>
      <c r="C142" s="159" t="e">
        <f>#REF!</f>
        <v>#REF!</v>
      </c>
      <c r="D142" s="159" t="e">
        <f>#REF!</f>
        <v>#REF!</v>
      </c>
      <c r="E142" s="159" t="e">
        <f>#REF!</f>
        <v>#REF!</v>
      </c>
      <c r="F142" s="159" t="e">
        <f>#REF!</f>
        <v>#REF!</v>
      </c>
      <c r="G142" s="159" t="e">
        <f>#REF!</f>
        <v>#REF!</v>
      </c>
      <c r="H142" s="159" t="e">
        <f>#REF!</f>
        <v>#REF!</v>
      </c>
      <c r="I142" s="159" t="e">
        <f>#REF!</f>
        <v>#REF!</v>
      </c>
      <c r="J142" s="159" t="e">
        <f>#REF!</f>
        <v>#REF!</v>
      </c>
      <c r="K142" s="159" t="e">
        <f>#REF!</f>
        <v>#REF!</v>
      </c>
      <c r="L142" s="159" t="e">
        <f>#REF!</f>
        <v>#REF!</v>
      </c>
      <c r="M142" s="159" t="e">
        <f>#REF!</f>
        <v>#REF!</v>
      </c>
      <c r="N142" s="159" t="e">
        <f>#REF!</f>
        <v>#REF!</v>
      </c>
      <c r="O142" s="159" t="e">
        <f>#REF!</f>
        <v>#REF!</v>
      </c>
      <c r="P142" s="159" t="e">
        <f>#REF!</f>
        <v>#REF!</v>
      </c>
      <c r="Q142" s="159" t="e">
        <f>#REF!</f>
        <v>#REF!</v>
      </c>
      <c r="R142" s="159" t="e">
        <f>#REF!</f>
        <v>#REF!</v>
      </c>
      <c r="S142" s="159" t="e">
        <f>#REF!</f>
        <v>#REF!</v>
      </c>
      <c r="T142" s="159" t="e">
        <f>#REF!</f>
        <v>#REF!</v>
      </c>
      <c r="U142" s="159" t="e">
        <f>#REF!</f>
        <v>#REF!</v>
      </c>
      <c r="V142" s="159" t="e">
        <f>#REF!</f>
        <v>#REF!</v>
      </c>
      <c r="W142" s="159" t="e">
        <f>#REF!</f>
        <v>#REF!</v>
      </c>
      <c r="X142" s="159" t="e">
        <f>#REF!</f>
        <v>#REF!</v>
      </c>
      <c r="Y142" s="159" t="e">
        <f>#REF!</f>
        <v>#REF!</v>
      </c>
    </row>
    <row r="143" spans="1:25">
      <c r="A143" s="147">
        <v>29</v>
      </c>
      <c r="B143" s="159" t="e">
        <f>#REF!</f>
        <v>#REF!</v>
      </c>
      <c r="C143" s="159" t="e">
        <f>#REF!</f>
        <v>#REF!</v>
      </c>
      <c r="D143" s="159" t="e">
        <f>#REF!</f>
        <v>#REF!</v>
      </c>
      <c r="E143" s="159" t="e">
        <f>#REF!</f>
        <v>#REF!</v>
      </c>
      <c r="F143" s="159" t="e">
        <f>#REF!</f>
        <v>#REF!</v>
      </c>
      <c r="G143" s="159" t="e">
        <f>#REF!</f>
        <v>#REF!</v>
      </c>
      <c r="H143" s="159" t="e">
        <f>#REF!</f>
        <v>#REF!</v>
      </c>
      <c r="I143" s="159" t="e">
        <f>#REF!</f>
        <v>#REF!</v>
      </c>
      <c r="J143" s="159" t="e">
        <f>#REF!</f>
        <v>#REF!</v>
      </c>
      <c r="K143" s="159" t="e">
        <f>#REF!</f>
        <v>#REF!</v>
      </c>
      <c r="L143" s="159" t="e">
        <f>#REF!</f>
        <v>#REF!</v>
      </c>
      <c r="M143" s="159" t="e">
        <f>#REF!</f>
        <v>#REF!</v>
      </c>
      <c r="N143" s="159" t="e">
        <f>#REF!</f>
        <v>#REF!</v>
      </c>
      <c r="O143" s="159" t="e">
        <f>#REF!</f>
        <v>#REF!</v>
      </c>
      <c r="P143" s="159" t="e">
        <f>#REF!</f>
        <v>#REF!</v>
      </c>
      <c r="Q143" s="159" t="e">
        <f>#REF!</f>
        <v>#REF!</v>
      </c>
      <c r="R143" s="159" t="e">
        <f>#REF!</f>
        <v>#REF!</v>
      </c>
      <c r="S143" s="159" t="e">
        <f>#REF!</f>
        <v>#REF!</v>
      </c>
      <c r="T143" s="159" t="e">
        <f>#REF!</f>
        <v>#REF!</v>
      </c>
      <c r="U143" s="159" t="e">
        <f>#REF!</f>
        <v>#REF!</v>
      </c>
      <c r="V143" s="159" t="e">
        <f>#REF!</f>
        <v>#REF!</v>
      </c>
      <c r="W143" s="159" t="e">
        <f>#REF!</f>
        <v>#REF!</v>
      </c>
      <c r="X143" s="159" t="e">
        <f>#REF!</f>
        <v>#REF!</v>
      </c>
      <c r="Y143" s="159" t="e">
        <f>#REF!</f>
        <v>#REF!</v>
      </c>
    </row>
    <row r="144" spans="1:25">
      <c r="A144" s="147">
        <v>30</v>
      </c>
      <c r="B144" s="159" t="e">
        <f>#REF!</f>
        <v>#REF!</v>
      </c>
      <c r="C144" s="159" t="e">
        <f>#REF!</f>
        <v>#REF!</v>
      </c>
      <c r="D144" s="159" t="e">
        <f>#REF!</f>
        <v>#REF!</v>
      </c>
      <c r="E144" s="159" t="e">
        <f>#REF!</f>
        <v>#REF!</v>
      </c>
      <c r="F144" s="159" t="e">
        <f>#REF!</f>
        <v>#REF!</v>
      </c>
      <c r="G144" s="159" t="e">
        <f>#REF!</f>
        <v>#REF!</v>
      </c>
      <c r="H144" s="159" t="e">
        <f>#REF!</f>
        <v>#REF!</v>
      </c>
      <c r="I144" s="159" t="e">
        <f>#REF!</f>
        <v>#REF!</v>
      </c>
      <c r="J144" s="159" t="e">
        <f>#REF!</f>
        <v>#REF!</v>
      </c>
      <c r="K144" s="159" t="e">
        <f>#REF!</f>
        <v>#REF!</v>
      </c>
      <c r="L144" s="159" t="e">
        <f>#REF!</f>
        <v>#REF!</v>
      </c>
      <c r="M144" s="159" t="e">
        <f>#REF!</f>
        <v>#REF!</v>
      </c>
      <c r="N144" s="159" t="e">
        <f>#REF!</f>
        <v>#REF!</v>
      </c>
      <c r="O144" s="159" t="e">
        <f>#REF!</f>
        <v>#REF!</v>
      </c>
      <c r="P144" s="159" t="e">
        <f>#REF!</f>
        <v>#REF!</v>
      </c>
      <c r="Q144" s="159" t="e">
        <f>#REF!</f>
        <v>#REF!</v>
      </c>
      <c r="R144" s="159" t="e">
        <f>#REF!</f>
        <v>#REF!</v>
      </c>
      <c r="S144" s="159" t="e">
        <f>#REF!</f>
        <v>#REF!</v>
      </c>
      <c r="T144" s="159" t="e">
        <f>#REF!</f>
        <v>#REF!</v>
      </c>
      <c r="U144" s="159" t="e">
        <f>#REF!</f>
        <v>#REF!</v>
      </c>
      <c r="V144" s="159" t="e">
        <f>#REF!</f>
        <v>#REF!</v>
      </c>
      <c r="W144" s="159" t="e">
        <f>#REF!</f>
        <v>#REF!</v>
      </c>
      <c r="X144" s="159" t="e">
        <f>#REF!</f>
        <v>#REF!</v>
      </c>
      <c r="Y144" s="159" t="e">
        <f>#REF!</f>
        <v>#REF!</v>
      </c>
    </row>
    <row r="145" spans="1:25">
      <c r="A145" s="147">
        <v>31</v>
      </c>
      <c r="B145" s="159" t="e">
        <f>#REF!</f>
        <v>#REF!</v>
      </c>
      <c r="C145" s="159" t="e">
        <f>#REF!</f>
        <v>#REF!</v>
      </c>
      <c r="D145" s="159" t="e">
        <f>#REF!</f>
        <v>#REF!</v>
      </c>
      <c r="E145" s="159" t="e">
        <f>#REF!</f>
        <v>#REF!</v>
      </c>
      <c r="F145" s="159" t="e">
        <f>#REF!</f>
        <v>#REF!</v>
      </c>
      <c r="G145" s="159" t="e">
        <f>#REF!</f>
        <v>#REF!</v>
      </c>
      <c r="H145" s="159" t="e">
        <f>#REF!</f>
        <v>#REF!</v>
      </c>
      <c r="I145" s="159" t="e">
        <f>#REF!</f>
        <v>#REF!</v>
      </c>
      <c r="J145" s="159" t="e">
        <f>#REF!</f>
        <v>#REF!</v>
      </c>
      <c r="K145" s="159" t="e">
        <f>#REF!</f>
        <v>#REF!</v>
      </c>
      <c r="L145" s="159" t="e">
        <f>#REF!</f>
        <v>#REF!</v>
      </c>
      <c r="M145" s="159" t="e">
        <f>#REF!</f>
        <v>#REF!</v>
      </c>
      <c r="N145" s="159" t="e">
        <f>#REF!</f>
        <v>#REF!</v>
      </c>
      <c r="O145" s="159" t="e">
        <f>#REF!</f>
        <v>#REF!</v>
      </c>
      <c r="P145" s="159" t="e">
        <f>#REF!</f>
        <v>#REF!</v>
      </c>
      <c r="Q145" s="159" t="e">
        <f>#REF!</f>
        <v>#REF!</v>
      </c>
      <c r="R145" s="159" t="e">
        <f>#REF!</f>
        <v>#REF!</v>
      </c>
      <c r="S145" s="159" t="e">
        <f>#REF!</f>
        <v>#REF!</v>
      </c>
      <c r="T145" s="159" t="e">
        <f>#REF!</f>
        <v>#REF!</v>
      </c>
      <c r="U145" s="159" t="e">
        <f>#REF!</f>
        <v>#REF!</v>
      </c>
      <c r="V145" s="159" t="e">
        <f>#REF!</f>
        <v>#REF!</v>
      </c>
      <c r="W145" s="159" t="e">
        <f>#REF!</f>
        <v>#REF!</v>
      </c>
      <c r="X145" s="159" t="e">
        <f>#REF!</f>
        <v>#REF!</v>
      </c>
      <c r="Y145" s="159" t="e">
        <f>#REF!</f>
        <v>#REF!</v>
      </c>
    </row>
    <row r="147" spans="1:25">
      <c r="A147" s="489" t="s">
        <v>218</v>
      </c>
      <c r="B147" s="490" t="s">
        <v>221</v>
      </c>
      <c r="C147" s="490"/>
      <c r="D147" s="490"/>
      <c r="E147" s="490"/>
      <c r="F147" s="490"/>
      <c r="G147" s="490"/>
      <c r="H147" s="490"/>
      <c r="I147" s="490"/>
      <c r="J147" s="490"/>
      <c r="K147" s="490"/>
      <c r="L147" s="490"/>
      <c r="M147" s="490"/>
      <c r="N147" s="490"/>
      <c r="O147" s="490"/>
      <c r="P147" s="490"/>
      <c r="Q147" s="490"/>
      <c r="R147" s="490"/>
      <c r="S147" s="490"/>
      <c r="T147" s="490"/>
      <c r="U147" s="490"/>
      <c r="V147" s="490"/>
      <c r="W147" s="490"/>
      <c r="X147" s="490"/>
      <c r="Y147" s="490"/>
    </row>
    <row r="148" spans="1:25">
      <c r="A148" s="489"/>
      <c r="B148" s="161" t="s">
        <v>1</v>
      </c>
      <c r="C148" s="161" t="s">
        <v>2</v>
      </c>
      <c r="D148" s="161" t="s">
        <v>3</v>
      </c>
      <c r="E148" s="161" t="s">
        <v>4</v>
      </c>
      <c r="F148" s="161" t="s">
        <v>5</v>
      </c>
      <c r="G148" s="161" t="s">
        <v>6</v>
      </c>
      <c r="H148" s="161" t="s">
        <v>7</v>
      </c>
      <c r="I148" s="161" t="s">
        <v>8</v>
      </c>
      <c r="J148" s="161" t="s">
        <v>9</v>
      </c>
      <c r="K148" s="161" t="s">
        <v>10</v>
      </c>
      <c r="L148" s="161" t="s">
        <v>11</v>
      </c>
      <c r="M148" s="161" t="s">
        <v>12</v>
      </c>
      <c r="N148" s="161" t="s">
        <v>13</v>
      </c>
      <c r="O148" s="161" t="s">
        <v>14</v>
      </c>
      <c r="P148" s="161" t="s">
        <v>15</v>
      </c>
      <c r="Q148" s="161" t="s">
        <v>16</v>
      </c>
      <c r="R148" s="161" t="s">
        <v>17</v>
      </c>
      <c r="S148" s="161" t="s">
        <v>18</v>
      </c>
      <c r="T148" s="161" t="s">
        <v>19</v>
      </c>
      <c r="U148" s="161" t="s">
        <v>20</v>
      </c>
      <c r="V148" s="161" t="s">
        <v>21</v>
      </c>
      <c r="W148" s="161" t="s">
        <v>22</v>
      </c>
      <c r="X148" s="161" t="s">
        <v>23</v>
      </c>
      <c r="Y148" s="161" t="s">
        <v>24</v>
      </c>
    </row>
    <row r="149" spans="1:25">
      <c r="A149" s="147">
        <v>1</v>
      </c>
      <c r="B149" s="159" t="e">
        <f>#REF!</f>
        <v>#REF!</v>
      </c>
      <c r="C149" s="159" t="e">
        <f>#REF!</f>
        <v>#REF!</v>
      </c>
      <c r="D149" s="159" t="e">
        <f>#REF!</f>
        <v>#REF!</v>
      </c>
      <c r="E149" s="159" t="e">
        <f>#REF!</f>
        <v>#REF!</v>
      </c>
      <c r="F149" s="159" t="e">
        <f>#REF!</f>
        <v>#REF!</v>
      </c>
      <c r="G149" s="159" t="e">
        <f>#REF!</f>
        <v>#REF!</v>
      </c>
      <c r="H149" s="159" t="e">
        <f>#REF!</f>
        <v>#REF!</v>
      </c>
      <c r="I149" s="159" t="e">
        <f>#REF!</f>
        <v>#REF!</v>
      </c>
      <c r="J149" s="159" t="e">
        <f>#REF!</f>
        <v>#REF!</v>
      </c>
      <c r="K149" s="159" t="e">
        <f>#REF!</f>
        <v>#REF!</v>
      </c>
      <c r="L149" s="159" t="e">
        <f>#REF!</f>
        <v>#REF!</v>
      </c>
      <c r="M149" s="159" t="e">
        <f>#REF!</f>
        <v>#REF!</v>
      </c>
      <c r="N149" s="159" t="e">
        <f>#REF!</f>
        <v>#REF!</v>
      </c>
      <c r="O149" s="159" t="e">
        <f>#REF!</f>
        <v>#REF!</v>
      </c>
      <c r="P149" s="159" t="e">
        <f>#REF!</f>
        <v>#REF!</v>
      </c>
      <c r="Q149" s="159" t="e">
        <f>#REF!</f>
        <v>#REF!</v>
      </c>
      <c r="R149" s="159" t="e">
        <f>#REF!</f>
        <v>#REF!</v>
      </c>
      <c r="S149" s="159" t="e">
        <f>#REF!</f>
        <v>#REF!</v>
      </c>
      <c r="T149" s="159" t="e">
        <f>#REF!</f>
        <v>#REF!</v>
      </c>
      <c r="U149" s="159" t="e">
        <f>#REF!</f>
        <v>#REF!</v>
      </c>
      <c r="V149" s="159" t="e">
        <f>#REF!</f>
        <v>#REF!</v>
      </c>
      <c r="W149" s="159" t="e">
        <f>#REF!</f>
        <v>#REF!</v>
      </c>
      <c r="X149" s="159" t="e">
        <f>#REF!</f>
        <v>#REF!</v>
      </c>
      <c r="Y149" s="159" t="e">
        <f>#REF!</f>
        <v>#REF!</v>
      </c>
    </row>
    <row r="150" spans="1:25">
      <c r="A150" s="147">
        <v>2</v>
      </c>
      <c r="B150" s="159" t="e">
        <f>#REF!</f>
        <v>#REF!</v>
      </c>
      <c r="C150" s="159" t="e">
        <f>#REF!</f>
        <v>#REF!</v>
      </c>
      <c r="D150" s="159" t="e">
        <f>#REF!</f>
        <v>#REF!</v>
      </c>
      <c r="E150" s="159" t="e">
        <f>#REF!</f>
        <v>#REF!</v>
      </c>
      <c r="F150" s="159" t="e">
        <f>#REF!</f>
        <v>#REF!</v>
      </c>
      <c r="G150" s="159" t="e">
        <f>#REF!</f>
        <v>#REF!</v>
      </c>
      <c r="H150" s="159" t="e">
        <f>#REF!</f>
        <v>#REF!</v>
      </c>
      <c r="I150" s="159" t="e">
        <f>#REF!</f>
        <v>#REF!</v>
      </c>
      <c r="J150" s="159" t="e">
        <f>#REF!</f>
        <v>#REF!</v>
      </c>
      <c r="K150" s="159" t="e">
        <f>#REF!</f>
        <v>#REF!</v>
      </c>
      <c r="L150" s="159" t="e">
        <f>#REF!</f>
        <v>#REF!</v>
      </c>
      <c r="M150" s="159" t="e">
        <f>#REF!</f>
        <v>#REF!</v>
      </c>
      <c r="N150" s="159" t="e">
        <f>#REF!</f>
        <v>#REF!</v>
      </c>
      <c r="O150" s="159" t="e">
        <f>#REF!</f>
        <v>#REF!</v>
      </c>
      <c r="P150" s="159" t="e">
        <f>#REF!</f>
        <v>#REF!</v>
      </c>
      <c r="Q150" s="159" t="e">
        <f>#REF!</f>
        <v>#REF!</v>
      </c>
      <c r="R150" s="159" t="e">
        <f>#REF!</f>
        <v>#REF!</v>
      </c>
      <c r="S150" s="159" t="e">
        <f>#REF!</f>
        <v>#REF!</v>
      </c>
      <c r="T150" s="159" t="e">
        <f>#REF!</f>
        <v>#REF!</v>
      </c>
      <c r="U150" s="159" t="e">
        <f>#REF!</f>
        <v>#REF!</v>
      </c>
      <c r="V150" s="159" t="e">
        <f>#REF!</f>
        <v>#REF!</v>
      </c>
      <c r="W150" s="159" t="e">
        <f>#REF!</f>
        <v>#REF!</v>
      </c>
      <c r="X150" s="159" t="e">
        <f>#REF!</f>
        <v>#REF!</v>
      </c>
      <c r="Y150" s="159" t="e">
        <f>#REF!</f>
        <v>#REF!</v>
      </c>
    </row>
    <row r="151" spans="1:25">
      <c r="A151" s="147">
        <v>3</v>
      </c>
      <c r="B151" s="159" t="e">
        <f>#REF!</f>
        <v>#REF!</v>
      </c>
      <c r="C151" s="159" t="e">
        <f>#REF!</f>
        <v>#REF!</v>
      </c>
      <c r="D151" s="159" t="e">
        <f>#REF!</f>
        <v>#REF!</v>
      </c>
      <c r="E151" s="159" t="e">
        <f>#REF!</f>
        <v>#REF!</v>
      </c>
      <c r="F151" s="159" t="e">
        <f>#REF!</f>
        <v>#REF!</v>
      </c>
      <c r="G151" s="159" t="e">
        <f>#REF!</f>
        <v>#REF!</v>
      </c>
      <c r="H151" s="159" t="e">
        <f>#REF!</f>
        <v>#REF!</v>
      </c>
      <c r="I151" s="159" t="e">
        <f>#REF!</f>
        <v>#REF!</v>
      </c>
      <c r="J151" s="159" t="e">
        <f>#REF!</f>
        <v>#REF!</v>
      </c>
      <c r="K151" s="159" t="e">
        <f>#REF!</f>
        <v>#REF!</v>
      </c>
      <c r="L151" s="159" t="e">
        <f>#REF!</f>
        <v>#REF!</v>
      </c>
      <c r="M151" s="159" t="e">
        <f>#REF!</f>
        <v>#REF!</v>
      </c>
      <c r="N151" s="159" t="e">
        <f>#REF!</f>
        <v>#REF!</v>
      </c>
      <c r="O151" s="159" t="e">
        <f>#REF!</f>
        <v>#REF!</v>
      </c>
      <c r="P151" s="159" t="e">
        <f>#REF!</f>
        <v>#REF!</v>
      </c>
      <c r="Q151" s="159" t="e">
        <f>#REF!</f>
        <v>#REF!</v>
      </c>
      <c r="R151" s="159" t="e">
        <f>#REF!</f>
        <v>#REF!</v>
      </c>
      <c r="S151" s="159" t="e">
        <f>#REF!</f>
        <v>#REF!</v>
      </c>
      <c r="T151" s="159" t="e">
        <f>#REF!</f>
        <v>#REF!</v>
      </c>
      <c r="U151" s="159" t="e">
        <f>#REF!</f>
        <v>#REF!</v>
      </c>
      <c r="V151" s="159" t="e">
        <f>#REF!</f>
        <v>#REF!</v>
      </c>
      <c r="W151" s="159" t="e">
        <f>#REF!</f>
        <v>#REF!</v>
      </c>
      <c r="X151" s="159" t="e">
        <f>#REF!</f>
        <v>#REF!</v>
      </c>
      <c r="Y151" s="159" t="e">
        <f>#REF!</f>
        <v>#REF!</v>
      </c>
    </row>
    <row r="152" spans="1:25">
      <c r="A152" s="147">
        <v>4</v>
      </c>
      <c r="B152" s="159" t="e">
        <f>#REF!</f>
        <v>#REF!</v>
      </c>
      <c r="C152" s="159" t="e">
        <f>#REF!</f>
        <v>#REF!</v>
      </c>
      <c r="D152" s="159" t="e">
        <f>#REF!</f>
        <v>#REF!</v>
      </c>
      <c r="E152" s="159" t="e">
        <f>#REF!</f>
        <v>#REF!</v>
      </c>
      <c r="F152" s="159" t="e">
        <f>#REF!</f>
        <v>#REF!</v>
      </c>
      <c r="G152" s="159" t="e">
        <f>#REF!</f>
        <v>#REF!</v>
      </c>
      <c r="H152" s="159" t="e">
        <f>#REF!</f>
        <v>#REF!</v>
      </c>
      <c r="I152" s="159" t="e">
        <f>#REF!</f>
        <v>#REF!</v>
      </c>
      <c r="J152" s="159" t="e">
        <f>#REF!</f>
        <v>#REF!</v>
      </c>
      <c r="K152" s="159" t="e">
        <f>#REF!</f>
        <v>#REF!</v>
      </c>
      <c r="L152" s="159" t="e">
        <f>#REF!</f>
        <v>#REF!</v>
      </c>
      <c r="M152" s="159" t="e">
        <f>#REF!</f>
        <v>#REF!</v>
      </c>
      <c r="N152" s="159" t="e">
        <f>#REF!</f>
        <v>#REF!</v>
      </c>
      <c r="O152" s="159" t="e">
        <f>#REF!</f>
        <v>#REF!</v>
      </c>
      <c r="P152" s="159" t="e">
        <f>#REF!</f>
        <v>#REF!</v>
      </c>
      <c r="Q152" s="159" t="e">
        <f>#REF!</f>
        <v>#REF!</v>
      </c>
      <c r="R152" s="159" t="e">
        <f>#REF!</f>
        <v>#REF!</v>
      </c>
      <c r="S152" s="159" t="e">
        <f>#REF!</f>
        <v>#REF!</v>
      </c>
      <c r="T152" s="159" t="e">
        <f>#REF!</f>
        <v>#REF!</v>
      </c>
      <c r="U152" s="159" t="e">
        <f>#REF!</f>
        <v>#REF!</v>
      </c>
      <c r="V152" s="159" t="e">
        <f>#REF!</f>
        <v>#REF!</v>
      </c>
      <c r="W152" s="159" t="e">
        <f>#REF!</f>
        <v>#REF!</v>
      </c>
      <c r="X152" s="159" t="e">
        <f>#REF!</f>
        <v>#REF!</v>
      </c>
      <c r="Y152" s="159" t="e">
        <f>#REF!</f>
        <v>#REF!</v>
      </c>
    </row>
    <row r="153" spans="1:25">
      <c r="A153" s="147">
        <v>5</v>
      </c>
      <c r="B153" s="159" t="e">
        <f>#REF!</f>
        <v>#REF!</v>
      </c>
      <c r="C153" s="159" t="e">
        <f>#REF!</f>
        <v>#REF!</v>
      </c>
      <c r="D153" s="159" t="e">
        <f>#REF!</f>
        <v>#REF!</v>
      </c>
      <c r="E153" s="159" t="e">
        <f>#REF!</f>
        <v>#REF!</v>
      </c>
      <c r="F153" s="159" t="e">
        <f>#REF!</f>
        <v>#REF!</v>
      </c>
      <c r="G153" s="159" t="e">
        <f>#REF!</f>
        <v>#REF!</v>
      </c>
      <c r="H153" s="159" t="e">
        <f>#REF!</f>
        <v>#REF!</v>
      </c>
      <c r="I153" s="159" t="e">
        <f>#REF!</f>
        <v>#REF!</v>
      </c>
      <c r="J153" s="159" t="e">
        <f>#REF!</f>
        <v>#REF!</v>
      </c>
      <c r="K153" s="159" t="e">
        <f>#REF!</f>
        <v>#REF!</v>
      </c>
      <c r="L153" s="159" t="e">
        <f>#REF!</f>
        <v>#REF!</v>
      </c>
      <c r="M153" s="159" t="e">
        <f>#REF!</f>
        <v>#REF!</v>
      </c>
      <c r="N153" s="159" t="e">
        <f>#REF!</f>
        <v>#REF!</v>
      </c>
      <c r="O153" s="159" t="e">
        <f>#REF!</f>
        <v>#REF!</v>
      </c>
      <c r="P153" s="159" t="e">
        <f>#REF!</f>
        <v>#REF!</v>
      </c>
      <c r="Q153" s="159" t="e">
        <f>#REF!</f>
        <v>#REF!</v>
      </c>
      <c r="R153" s="159" t="e">
        <f>#REF!</f>
        <v>#REF!</v>
      </c>
      <c r="S153" s="159" t="e">
        <f>#REF!</f>
        <v>#REF!</v>
      </c>
      <c r="T153" s="159" t="e">
        <f>#REF!</f>
        <v>#REF!</v>
      </c>
      <c r="U153" s="159" t="e">
        <f>#REF!</f>
        <v>#REF!</v>
      </c>
      <c r="V153" s="159" t="e">
        <f>#REF!</f>
        <v>#REF!</v>
      </c>
      <c r="W153" s="159" t="e">
        <f>#REF!</f>
        <v>#REF!</v>
      </c>
      <c r="X153" s="159" t="e">
        <f>#REF!</f>
        <v>#REF!</v>
      </c>
      <c r="Y153" s="159" t="e">
        <f>#REF!</f>
        <v>#REF!</v>
      </c>
    </row>
    <row r="154" spans="1:25">
      <c r="A154" s="147">
        <v>6</v>
      </c>
      <c r="B154" s="159" t="e">
        <f>#REF!</f>
        <v>#REF!</v>
      </c>
      <c r="C154" s="159" t="e">
        <f>#REF!</f>
        <v>#REF!</v>
      </c>
      <c r="D154" s="159" t="e">
        <f>#REF!</f>
        <v>#REF!</v>
      </c>
      <c r="E154" s="159" t="e">
        <f>#REF!</f>
        <v>#REF!</v>
      </c>
      <c r="F154" s="159" t="e">
        <f>#REF!</f>
        <v>#REF!</v>
      </c>
      <c r="G154" s="159" t="e">
        <f>#REF!</f>
        <v>#REF!</v>
      </c>
      <c r="H154" s="159" t="e">
        <f>#REF!</f>
        <v>#REF!</v>
      </c>
      <c r="I154" s="159" t="e">
        <f>#REF!</f>
        <v>#REF!</v>
      </c>
      <c r="J154" s="159" t="e">
        <f>#REF!</f>
        <v>#REF!</v>
      </c>
      <c r="K154" s="159" t="e">
        <f>#REF!</f>
        <v>#REF!</v>
      </c>
      <c r="L154" s="159" t="e">
        <f>#REF!</f>
        <v>#REF!</v>
      </c>
      <c r="M154" s="159" t="e">
        <f>#REF!</f>
        <v>#REF!</v>
      </c>
      <c r="N154" s="159" t="e">
        <f>#REF!</f>
        <v>#REF!</v>
      </c>
      <c r="O154" s="159" t="e">
        <f>#REF!</f>
        <v>#REF!</v>
      </c>
      <c r="P154" s="159" t="e">
        <f>#REF!</f>
        <v>#REF!</v>
      </c>
      <c r="Q154" s="159" t="e">
        <f>#REF!</f>
        <v>#REF!</v>
      </c>
      <c r="R154" s="159" t="e">
        <f>#REF!</f>
        <v>#REF!</v>
      </c>
      <c r="S154" s="159" t="e">
        <f>#REF!</f>
        <v>#REF!</v>
      </c>
      <c r="T154" s="159" t="e">
        <f>#REF!</f>
        <v>#REF!</v>
      </c>
      <c r="U154" s="159" t="e">
        <f>#REF!</f>
        <v>#REF!</v>
      </c>
      <c r="V154" s="159" t="e">
        <f>#REF!</f>
        <v>#REF!</v>
      </c>
      <c r="W154" s="159" t="e">
        <f>#REF!</f>
        <v>#REF!</v>
      </c>
      <c r="X154" s="159" t="e">
        <f>#REF!</f>
        <v>#REF!</v>
      </c>
      <c r="Y154" s="159" t="e">
        <f>#REF!</f>
        <v>#REF!</v>
      </c>
    </row>
    <row r="155" spans="1:25">
      <c r="A155" s="147">
        <v>7</v>
      </c>
      <c r="B155" s="159" t="e">
        <f>#REF!</f>
        <v>#REF!</v>
      </c>
      <c r="C155" s="159" t="e">
        <f>#REF!</f>
        <v>#REF!</v>
      </c>
      <c r="D155" s="159" t="e">
        <f>#REF!</f>
        <v>#REF!</v>
      </c>
      <c r="E155" s="159" t="e">
        <f>#REF!</f>
        <v>#REF!</v>
      </c>
      <c r="F155" s="159" t="e">
        <f>#REF!</f>
        <v>#REF!</v>
      </c>
      <c r="G155" s="159" t="e">
        <f>#REF!</f>
        <v>#REF!</v>
      </c>
      <c r="H155" s="159" t="e">
        <f>#REF!</f>
        <v>#REF!</v>
      </c>
      <c r="I155" s="159" t="e">
        <f>#REF!</f>
        <v>#REF!</v>
      </c>
      <c r="J155" s="159" t="e">
        <f>#REF!</f>
        <v>#REF!</v>
      </c>
      <c r="K155" s="159" t="e">
        <f>#REF!</f>
        <v>#REF!</v>
      </c>
      <c r="L155" s="159" t="e">
        <f>#REF!</f>
        <v>#REF!</v>
      </c>
      <c r="M155" s="159" t="e">
        <f>#REF!</f>
        <v>#REF!</v>
      </c>
      <c r="N155" s="159" t="e">
        <f>#REF!</f>
        <v>#REF!</v>
      </c>
      <c r="O155" s="159" t="e">
        <f>#REF!</f>
        <v>#REF!</v>
      </c>
      <c r="P155" s="159" t="e">
        <f>#REF!</f>
        <v>#REF!</v>
      </c>
      <c r="Q155" s="159" t="e">
        <f>#REF!</f>
        <v>#REF!</v>
      </c>
      <c r="R155" s="159" t="e">
        <f>#REF!</f>
        <v>#REF!</v>
      </c>
      <c r="S155" s="159" t="e">
        <f>#REF!</f>
        <v>#REF!</v>
      </c>
      <c r="T155" s="159" t="e">
        <f>#REF!</f>
        <v>#REF!</v>
      </c>
      <c r="U155" s="159" t="e">
        <f>#REF!</f>
        <v>#REF!</v>
      </c>
      <c r="V155" s="159" t="e">
        <f>#REF!</f>
        <v>#REF!</v>
      </c>
      <c r="W155" s="159" t="e">
        <f>#REF!</f>
        <v>#REF!</v>
      </c>
      <c r="X155" s="159" t="e">
        <f>#REF!</f>
        <v>#REF!</v>
      </c>
      <c r="Y155" s="159" t="e">
        <f>#REF!</f>
        <v>#REF!</v>
      </c>
    </row>
    <row r="156" spans="1:25">
      <c r="A156" s="147">
        <v>8</v>
      </c>
      <c r="B156" s="159" t="e">
        <f>#REF!</f>
        <v>#REF!</v>
      </c>
      <c r="C156" s="159" t="e">
        <f>#REF!</f>
        <v>#REF!</v>
      </c>
      <c r="D156" s="159" t="e">
        <f>#REF!</f>
        <v>#REF!</v>
      </c>
      <c r="E156" s="159" t="e">
        <f>#REF!</f>
        <v>#REF!</v>
      </c>
      <c r="F156" s="159" t="e">
        <f>#REF!</f>
        <v>#REF!</v>
      </c>
      <c r="G156" s="159" t="e">
        <f>#REF!</f>
        <v>#REF!</v>
      </c>
      <c r="H156" s="159" t="e">
        <f>#REF!</f>
        <v>#REF!</v>
      </c>
      <c r="I156" s="159" t="e">
        <f>#REF!</f>
        <v>#REF!</v>
      </c>
      <c r="J156" s="159" t="e">
        <f>#REF!</f>
        <v>#REF!</v>
      </c>
      <c r="K156" s="159" t="e">
        <f>#REF!</f>
        <v>#REF!</v>
      </c>
      <c r="L156" s="159" t="e">
        <f>#REF!</f>
        <v>#REF!</v>
      </c>
      <c r="M156" s="159" t="e">
        <f>#REF!</f>
        <v>#REF!</v>
      </c>
      <c r="N156" s="159" t="e">
        <f>#REF!</f>
        <v>#REF!</v>
      </c>
      <c r="O156" s="159" t="e">
        <f>#REF!</f>
        <v>#REF!</v>
      </c>
      <c r="P156" s="159" t="e">
        <f>#REF!</f>
        <v>#REF!</v>
      </c>
      <c r="Q156" s="159" t="e">
        <f>#REF!</f>
        <v>#REF!</v>
      </c>
      <c r="R156" s="159" t="e">
        <f>#REF!</f>
        <v>#REF!</v>
      </c>
      <c r="S156" s="159" t="e">
        <f>#REF!</f>
        <v>#REF!</v>
      </c>
      <c r="T156" s="159" t="e">
        <f>#REF!</f>
        <v>#REF!</v>
      </c>
      <c r="U156" s="159" t="e">
        <f>#REF!</f>
        <v>#REF!</v>
      </c>
      <c r="V156" s="159" t="e">
        <f>#REF!</f>
        <v>#REF!</v>
      </c>
      <c r="W156" s="159" t="e">
        <f>#REF!</f>
        <v>#REF!</v>
      </c>
      <c r="X156" s="159" t="e">
        <f>#REF!</f>
        <v>#REF!</v>
      </c>
      <c r="Y156" s="159" t="e">
        <f>#REF!</f>
        <v>#REF!</v>
      </c>
    </row>
    <row r="157" spans="1:25">
      <c r="A157" s="147">
        <v>9</v>
      </c>
      <c r="B157" s="159" t="e">
        <f>#REF!</f>
        <v>#REF!</v>
      </c>
      <c r="C157" s="159" t="e">
        <f>#REF!</f>
        <v>#REF!</v>
      </c>
      <c r="D157" s="159" t="e">
        <f>#REF!</f>
        <v>#REF!</v>
      </c>
      <c r="E157" s="159" t="e">
        <f>#REF!</f>
        <v>#REF!</v>
      </c>
      <c r="F157" s="159" t="e">
        <f>#REF!</f>
        <v>#REF!</v>
      </c>
      <c r="G157" s="159" t="e">
        <f>#REF!</f>
        <v>#REF!</v>
      </c>
      <c r="H157" s="159" t="e">
        <f>#REF!</f>
        <v>#REF!</v>
      </c>
      <c r="I157" s="159" t="e">
        <f>#REF!</f>
        <v>#REF!</v>
      </c>
      <c r="J157" s="159" t="e">
        <f>#REF!</f>
        <v>#REF!</v>
      </c>
      <c r="K157" s="159" t="e">
        <f>#REF!</f>
        <v>#REF!</v>
      </c>
      <c r="L157" s="159" t="e">
        <f>#REF!</f>
        <v>#REF!</v>
      </c>
      <c r="M157" s="159" t="e">
        <f>#REF!</f>
        <v>#REF!</v>
      </c>
      <c r="N157" s="159" t="e">
        <f>#REF!</f>
        <v>#REF!</v>
      </c>
      <c r="O157" s="159" t="e">
        <f>#REF!</f>
        <v>#REF!</v>
      </c>
      <c r="P157" s="159" t="e">
        <f>#REF!</f>
        <v>#REF!</v>
      </c>
      <c r="Q157" s="159" t="e">
        <f>#REF!</f>
        <v>#REF!</v>
      </c>
      <c r="R157" s="159" t="e">
        <f>#REF!</f>
        <v>#REF!</v>
      </c>
      <c r="S157" s="159" t="e">
        <f>#REF!</f>
        <v>#REF!</v>
      </c>
      <c r="T157" s="159" t="e">
        <f>#REF!</f>
        <v>#REF!</v>
      </c>
      <c r="U157" s="159" t="e">
        <f>#REF!</f>
        <v>#REF!</v>
      </c>
      <c r="V157" s="159" t="e">
        <f>#REF!</f>
        <v>#REF!</v>
      </c>
      <c r="W157" s="159" t="e">
        <f>#REF!</f>
        <v>#REF!</v>
      </c>
      <c r="X157" s="159" t="e">
        <f>#REF!</f>
        <v>#REF!</v>
      </c>
      <c r="Y157" s="159" t="e">
        <f>#REF!</f>
        <v>#REF!</v>
      </c>
    </row>
    <row r="158" spans="1:25">
      <c r="A158" s="147">
        <v>10</v>
      </c>
      <c r="B158" s="159" t="e">
        <f>#REF!</f>
        <v>#REF!</v>
      </c>
      <c r="C158" s="159" t="e">
        <f>#REF!</f>
        <v>#REF!</v>
      </c>
      <c r="D158" s="159" t="e">
        <f>#REF!</f>
        <v>#REF!</v>
      </c>
      <c r="E158" s="159" t="e">
        <f>#REF!</f>
        <v>#REF!</v>
      </c>
      <c r="F158" s="159" t="e">
        <f>#REF!</f>
        <v>#REF!</v>
      </c>
      <c r="G158" s="159" t="e">
        <f>#REF!</f>
        <v>#REF!</v>
      </c>
      <c r="H158" s="159" t="e">
        <f>#REF!</f>
        <v>#REF!</v>
      </c>
      <c r="I158" s="159" t="e">
        <f>#REF!</f>
        <v>#REF!</v>
      </c>
      <c r="J158" s="159" t="e">
        <f>#REF!</f>
        <v>#REF!</v>
      </c>
      <c r="K158" s="159" t="e">
        <f>#REF!</f>
        <v>#REF!</v>
      </c>
      <c r="L158" s="159" t="e">
        <f>#REF!</f>
        <v>#REF!</v>
      </c>
      <c r="M158" s="159" t="e">
        <f>#REF!</f>
        <v>#REF!</v>
      </c>
      <c r="N158" s="159" t="e">
        <f>#REF!</f>
        <v>#REF!</v>
      </c>
      <c r="O158" s="159" t="e">
        <f>#REF!</f>
        <v>#REF!</v>
      </c>
      <c r="P158" s="159" t="e">
        <f>#REF!</f>
        <v>#REF!</v>
      </c>
      <c r="Q158" s="159" t="e">
        <f>#REF!</f>
        <v>#REF!</v>
      </c>
      <c r="R158" s="159" t="e">
        <f>#REF!</f>
        <v>#REF!</v>
      </c>
      <c r="S158" s="159" t="e">
        <f>#REF!</f>
        <v>#REF!</v>
      </c>
      <c r="T158" s="159" t="e">
        <f>#REF!</f>
        <v>#REF!</v>
      </c>
      <c r="U158" s="159" t="e">
        <f>#REF!</f>
        <v>#REF!</v>
      </c>
      <c r="V158" s="159" t="e">
        <f>#REF!</f>
        <v>#REF!</v>
      </c>
      <c r="W158" s="159" t="e">
        <f>#REF!</f>
        <v>#REF!</v>
      </c>
      <c r="X158" s="159" t="e">
        <f>#REF!</f>
        <v>#REF!</v>
      </c>
      <c r="Y158" s="159" t="e">
        <f>#REF!</f>
        <v>#REF!</v>
      </c>
    </row>
    <row r="159" spans="1:25">
      <c r="A159" s="147">
        <v>11</v>
      </c>
      <c r="B159" s="159" t="e">
        <f>#REF!</f>
        <v>#REF!</v>
      </c>
      <c r="C159" s="159" t="e">
        <f>#REF!</f>
        <v>#REF!</v>
      </c>
      <c r="D159" s="159" t="e">
        <f>#REF!</f>
        <v>#REF!</v>
      </c>
      <c r="E159" s="159" t="e">
        <f>#REF!</f>
        <v>#REF!</v>
      </c>
      <c r="F159" s="159" t="e">
        <f>#REF!</f>
        <v>#REF!</v>
      </c>
      <c r="G159" s="159" t="e">
        <f>#REF!</f>
        <v>#REF!</v>
      </c>
      <c r="H159" s="159" t="e">
        <f>#REF!</f>
        <v>#REF!</v>
      </c>
      <c r="I159" s="159" t="e">
        <f>#REF!</f>
        <v>#REF!</v>
      </c>
      <c r="J159" s="159" t="e">
        <f>#REF!</f>
        <v>#REF!</v>
      </c>
      <c r="K159" s="159" t="e">
        <f>#REF!</f>
        <v>#REF!</v>
      </c>
      <c r="L159" s="159" t="e">
        <f>#REF!</f>
        <v>#REF!</v>
      </c>
      <c r="M159" s="159" t="e">
        <f>#REF!</f>
        <v>#REF!</v>
      </c>
      <c r="N159" s="159" t="e">
        <f>#REF!</f>
        <v>#REF!</v>
      </c>
      <c r="O159" s="159" t="e">
        <f>#REF!</f>
        <v>#REF!</v>
      </c>
      <c r="P159" s="159" t="e">
        <f>#REF!</f>
        <v>#REF!</v>
      </c>
      <c r="Q159" s="159" t="e">
        <f>#REF!</f>
        <v>#REF!</v>
      </c>
      <c r="R159" s="159" t="e">
        <f>#REF!</f>
        <v>#REF!</v>
      </c>
      <c r="S159" s="159" t="e">
        <f>#REF!</f>
        <v>#REF!</v>
      </c>
      <c r="T159" s="159" t="e">
        <f>#REF!</f>
        <v>#REF!</v>
      </c>
      <c r="U159" s="159" t="e">
        <f>#REF!</f>
        <v>#REF!</v>
      </c>
      <c r="V159" s="159" t="e">
        <f>#REF!</f>
        <v>#REF!</v>
      </c>
      <c r="W159" s="159" t="e">
        <f>#REF!</f>
        <v>#REF!</v>
      </c>
      <c r="X159" s="159" t="e">
        <f>#REF!</f>
        <v>#REF!</v>
      </c>
      <c r="Y159" s="159" t="e">
        <f>#REF!</f>
        <v>#REF!</v>
      </c>
    </row>
    <row r="160" spans="1:25">
      <c r="A160" s="147">
        <v>12</v>
      </c>
      <c r="B160" s="159" t="e">
        <f>#REF!</f>
        <v>#REF!</v>
      </c>
      <c r="C160" s="159" t="e">
        <f>#REF!</f>
        <v>#REF!</v>
      </c>
      <c r="D160" s="159" t="e">
        <f>#REF!</f>
        <v>#REF!</v>
      </c>
      <c r="E160" s="159" t="e">
        <f>#REF!</f>
        <v>#REF!</v>
      </c>
      <c r="F160" s="159" t="e">
        <f>#REF!</f>
        <v>#REF!</v>
      </c>
      <c r="G160" s="159" t="e">
        <f>#REF!</f>
        <v>#REF!</v>
      </c>
      <c r="H160" s="159" t="e">
        <f>#REF!</f>
        <v>#REF!</v>
      </c>
      <c r="I160" s="159" t="e">
        <f>#REF!</f>
        <v>#REF!</v>
      </c>
      <c r="J160" s="159" t="e">
        <f>#REF!</f>
        <v>#REF!</v>
      </c>
      <c r="K160" s="159" t="e">
        <f>#REF!</f>
        <v>#REF!</v>
      </c>
      <c r="L160" s="159" t="e">
        <f>#REF!</f>
        <v>#REF!</v>
      </c>
      <c r="M160" s="159" t="e">
        <f>#REF!</f>
        <v>#REF!</v>
      </c>
      <c r="N160" s="159" t="e">
        <f>#REF!</f>
        <v>#REF!</v>
      </c>
      <c r="O160" s="159" t="e">
        <f>#REF!</f>
        <v>#REF!</v>
      </c>
      <c r="P160" s="159" t="e">
        <f>#REF!</f>
        <v>#REF!</v>
      </c>
      <c r="Q160" s="159" t="e">
        <f>#REF!</f>
        <v>#REF!</v>
      </c>
      <c r="R160" s="159" t="e">
        <f>#REF!</f>
        <v>#REF!</v>
      </c>
      <c r="S160" s="159" t="e">
        <f>#REF!</f>
        <v>#REF!</v>
      </c>
      <c r="T160" s="159" t="e">
        <f>#REF!</f>
        <v>#REF!</v>
      </c>
      <c r="U160" s="159" t="e">
        <f>#REF!</f>
        <v>#REF!</v>
      </c>
      <c r="V160" s="159" t="e">
        <f>#REF!</f>
        <v>#REF!</v>
      </c>
      <c r="W160" s="159" t="e">
        <f>#REF!</f>
        <v>#REF!</v>
      </c>
      <c r="X160" s="159" t="e">
        <f>#REF!</f>
        <v>#REF!</v>
      </c>
      <c r="Y160" s="159" t="e">
        <f>#REF!</f>
        <v>#REF!</v>
      </c>
    </row>
    <row r="161" spans="1:25">
      <c r="A161" s="147">
        <v>13</v>
      </c>
      <c r="B161" s="159" t="e">
        <f>#REF!</f>
        <v>#REF!</v>
      </c>
      <c r="C161" s="159" t="e">
        <f>#REF!</f>
        <v>#REF!</v>
      </c>
      <c r="D161" s="159" t="e">
        <f>#REF!</f>
        <v>#REF!</v>
      </c>
      <c r="E161" s="159" t="e">
        <f>#REF!</f>
        <v>#REF!</v>
      </c>
      <c r="F161" s="159" t="e">
        <f>#REF!</f>
        <v>#REF!</v>
      </c>
      <c r="G161" s="159" t="e">
        <f>#REF!</f>
        <v>#REF!</v>
      </c>
      <c r="H161" s="159" t="e">
        <f>#REF!</f>
        <v>#REF!</v>
      </c>
      <c r="I161" s="159" t="e">
        <f>#REF!</f>
        <v>#REF!</v>
      </c>
      <c r="J161" s="159" t="e">
        <f>#REF!</f>
        <v>#REF!</v>
      </c>
      <c r="K161" s="159" t="e">
        <f>#REF!</f>
        <v>#REF!</v>
      </c>
      <c r="L161" s="159" t="e">
        <f>#REF!</f>
        <v>#REF!</v>
      </c>
      <c r="M161" s="159" t="e">
        <f>#REF!</f>
        <v>#REF!</v>
      </c>
      <c r="N161" s="159" t="e">
        <f>#REF!</f>
        <v>#REF!</v>
      </c>
      <c r="O161" s="159" t="e">
        <f>#REF!</f>
        <v>#REF!</v>
      </c>
      <c r="P161" s="159" t="e">
        <f>#REF!</f>
        <v>#REF!</v>
      </c>
      <c r="Q161" s="159" t="e">
        <f>#REF!</f>
        <v>#REF!</v>
      </c>
      <c r="R161" s="159" t="e">
        <f>#REF!</f>
        <v>#REF!</v>
      </c>
      <c r="S161" s="159" t="e">
        <f>#REF!</f>
        <v>#REF!</v>
      </c>
      <c r="T161" s="159" t="e">
        <f>#REF!</f>
        <v>#REF!</v>
      </c>
      <c r="U161" s="159" t="e">
        <f>#REF!</f>
        <v>#REF!</v>
      </c>
      <c r="V161" s="159" t="e">
        <f>#REF!</f>
        <v>#REF!</v>
      </c>
      <c r="W161" s="159" t="e">
        <f>#REF!</f>
        <v>#REF!</v>
      </c>
      <c r="X161" s="159" t="e">
        <f>#REF!</f>
        <v>#REF!</v>
      </c>
      <c r="Y161" s="159" t="e">
        <f>#REF!</f>
        <v>#REF!</v>
      </c>
    </row>
    <row r="162" spans="1:25">
      <c r="A162" s="147">
        <v>14</v>
      </c>
      <c r="B162" s="159" t="e">
        <f>#REF!</f>
        <v>#REF!</v>
      </c>
      <c r="C162" s="159" t="e">
        <f>#REF!</f>
        <v>#REF!</v>
      </c>
      <c r="D162" s="159" t="e">
        <f>#REF!</f>
        <v>#REF!</v>
      </c>
      <c r="E162" s="159" t="e">
        <f>#REF!</f>
        <v>#REF!</v>
      </c>
      <c r="F162" s="159" t="e">
        <f>#REF!</f>
        <v>#REF!</v>
      </c>
      <c r="G162" s="159" t="e">
        <f>#REF!</f>
        <v>#REF!</v>
      </c>
      <c r="H162" s="159" t="e">
        <f>#REF!</f>
        <v>#REF!</v>
      </c>
      <c r="I162" s="159" t="e">
        <f>#REF!</f>
        <v>#REF!</v>
      </c>
      <c r="J162" s="159" t="e">
        <f>#REF!</f>
        <v>#REF!</v>
      </c>
      <c r="K162" s="159" t="e">
        <f>#REF!</f>
        <v>#REF!</v>
      </c>
      <c r="L162" s="159" t="e">
        <f>#REF!</f>
        <v>#REF!</v>
      </c>
      <c r="M162" s="159" t="e">
        <f>#REF!</f>
        <v>#REF!</v>
      </c>
      <c r="N162" s="159" t="e">
        <f>#REF!</f>
        <v>#REF!</v>
      </c>
      <c r="O162" s="159" t="e">
        <f>#REF!</f>
        <v>#REF!</v>
      </c>
      <c r="P162" s="159" t="e">
        <f>#REF!</f>
        <v>#REF!</v>
      </c>
      <c r="Q162" s="159" t="e">
        <f>#REF!</f>
        <v>#REF!</v>
      </c>
      <c r="R162" s="159" t="e">
        <f>#REF!</f>
        <v>#REF!</v>
      </c>
      <c r="S162" s="159" t="e">
        <f>#REF!</f>
        <v>#REF!</v>
      </c>
      <c r="T162" s="159" t="e">
        <f>#REF!</f>
        <v>#REF!</v>
      </c>
      <c r="U162" s="159" t="e">
        <f>#REF!</f>
        <v>#REF!</v>
      </c>
      <c r="V162" s="159" t="e">
        <f>#REF!</f>
        <v>#REF!</v>
      </c>
      <c r="W162" s="159" t="e">
        <f>#REF!</f>
        <v>#REF!</v>
      </c>
      <c r="X162" s="159" t="e">
        <f>#REF!</f>
        <v>#REF!</v>
      </c>
      <c r="Y162" s="159" t="e">
        <f>#REF!</f>
        <v>#REF!</v>
      </c>
    </row>
    <row r="163" spans="1:25">
      <c r="A163" s="147">
        <v>15</v>
      </c>
      <c r="B163" s="159" t="e">
        <f>#REF!</f>
        <v>#REF!</v>
      </c>
      <c r="C163" s="159" t="e">
        <f>#REF!</f>
        <v>#REF!</v>
      </c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59" t="e">
        <f>#REF!</f>
        <v>#REF!</v>
      </c>
      <c r="H163" s="159" t="e">
        <f>#REF!</f>
        <v>#REF!</v>
      </c>
      <c r="I163" s="159" t="e">
        <f>#REF!</f>
        <v>#REF!</v>
      </c>
      <c r="J163" s="159" t="e">
        <f>#REF!</f>
        <v>#REF!</v>
      </c>
      <c r="K163" s="159" t="e">
        <f>#REF!</f>
        <v>#REF!</v>
      </c>
      <c r="L163" s="159" t="e">
        <f>#REF!</f>
        <v>#REF!</v>
      </c>
      <c r="M163" s="159" t="e">
        <f>#REF!</f>
        <v>#REF!</v>
      </c>
      <c r="N163" s="159" t="e">
        <f>#REF!</f>
        <v>#REF!</v>
      </c>
      <c r="O163" s="159" t="e">
        <f>#REF!</f>
        <v>#REF!</v>
      </c>
      <c r="P163" s="159" t="e">
        <f>#REF!</f>
        <v>#REF!</v>
      </c>
      <c r="Q163" s="159" t="e">
        <f>#REF!</f>
        <v>#REF!</v>
      </c>
      <c r="R163" s="159" t="e">
        <f>#REF!</f>
        <v>#REF!</v>
      </c>
      <c r="S163" s="159" t="e">
        <f>#REF!</f>
        <v>#REF!</v>
      </c>
      <c r="T163" s="159" t="e">
        <f>#REF!</f>
        <v>#REF!</v>
      </c>
      <c r="U163" s="159" t="e">
        <f>#REF!</f>
        <v>#REF!</v>
      </c>
      <c r="V163" s="159" t="e">
        <f>#REF!</f>
        <v>#REF!</v>
      </c>
      <c r="W163" s="159" t="e">
        <f>#REF!</f>
        <v>#REF!</v>
      </c>
      <c r="X163" s="159" t="e">
        <f>#REF!</f>
        <v>#REF!</v>
      </c>
      <c r="Y163" s="159" t="e">
        <f>#REF!</f>
        <v>#REF!</v>
      </c>
    </row>
    <row r="164" spans="1:25">
      <c r="A164" s="147">
        <v>16</v>
      </c>
      <c r="B164" s="159" t="e">
        <f>#REF!</f>
        <v>#REF!</v>
      </c>
      <c r="C164" s="159" t="e">
        <f>#REF!</f>
        <v>#REF!</v>
      </c>
      <c r="D164" s="159" t="e">
        <f>#REF!</f>
        <v>#REF!</v>
      </c>
      <c r="E164" s="159" t="e">
        <f>#REF!</f>
        <v>#REF!</v>
      </c>
      <c r="F164" s="159" t="e">
        <f>#REF!</f>
        <v>#REF!</v>
      </c>
      <c r="G164" s="159" t="e">
        <f>#REF!</f>
        <v>#REF!</v>
      </c>
      <c r="H164" s="159" t="e">
        <f>#REF!</f>
        <v>#REF!</v>
      </c>
      <c r="I164" s="159" t="e">
        <f>#REF!</f>
        <v>#REF!</v>
      </c>
      <c r="J164" s="159" t="e">
        <f>#REF!</f>
        <v>#REF!</v>
      </c>
      <c r="K164" s="159" t="e">
        <f>#REF!</f>
        <v>#REF!</v>
      </c>
      <c r="L164" s="159" t="e">
        <f>#REF!</f>
        <v>#REF!</v>
      </c>
      <c r="M164" s="159" t="e">
        <f>#REF!</f>
        <v>#REF!</v>
      </c>
      <c r="N164" s="159" t="e">
        <f>#REF!</f>
        <v>#REF!</v>
      </c>
      <c r="O164" s="159" t="e">
        <f>#REF!</f>
        <v>#REF!</v>
      </c>
      <c r="P164" s="159" t="e">
        <f>#REF!</f>
        <v>#REF!</v>
      </c>
      <c r="Q164" s="159" t="e">
        <f>#REF!</f>
        <v>#REF!</v>
      </c>
      <c r="R164" s="159" t="e">
        <f>#REF!</f>
        <v>#REF!</v>
      </c>
      <c r="S164" s="159" t="e">
        <f>#REF!</f>
        <v>#REF!</v>
      </c>
      <c r="T164" s="159" t="e">
        <f>#REF!</f>
        <v>#REF!</v>
      </c>
      <c r="U164" s="159" t="e">
        <f>#REF!</f>
        <v>#REF!</v>
      </c>
      <c r="V164" s="159" t="e">
        <f>#REF!</f>
        <v>#REF!</v>
      </c>
      <c r="W164" s="159" t="e">
        <f>#REF!</f>
        <v>#REF!</v>
      </c>
      <c r="X164" s="159" t="e">
        <f>#REF!</f>
        <v>#REF!</v>
      </c>
      <c r="Y164" s="159" t="e">
        <f>#REF!</f>
        <v>#REF!</v>
      </c>
    </row>
    <row r="165" spans="1:25">
      <c r="A165" s="147">
        <v>17</v>
      </c>
      <c r="B165" s="159" t="e">
        <f>#REF!</f>
        <v>#REF!</v>
      </c>
      <c r="C165" s="159" t="e">
        <f>#REF!</f>
        <v>#REF!</v>
      </c>
      <c r="D165" s="159" t="e">
        <f>#REF!</f>
        <v>#REF!</v>
      </c>
      <c r="E165" s="159" t="e">
        <f>#REF!</f>
        <v>#REF!</v>
      </c>
      <c r="F165" s="159" t="e">
        <f>#REF!</f>
        <v>#REF!</v>
      </c>
      <c r="G165" s="159" t="e">
        <f>#REF!</f>
        <v>#REF!</v>
      </c>
      <c r="H165" s="159" t="e">
        <f>#REF!</f>
        <v>#REF!</v>
      </c>
      <c r="I165" s="159" t="e">
        <f>#REF!</f>
        <v>#REF!</v>
      </c>
      <c r="J165" s="159" t="e">
        <f>#REF!</f>
        <v>#REF!</v>
      </c>
      <c r="K165" s="159" t="e">
        <f>#REF!</f>
        <v>#REF!</v>
      </c>
      <c r="L165" s="159" t="e">
        <f>#REF!</f>
        <v>#REF!</v>
      </c>
      <c r="M165" s="159" t="e">
        <f>#REF!</f>
        <v>#REF!</v>
      </c>
      <c r="N165" s="159" t="e">
        <f>#REF!</f>
        <v>#REF!</v>
      </c>
      <c r="O165" s="159" t="e">
        <f>#REF!</f>
        <v>#REF!</v>
      </c>
      <c r="P165" s="159" t="e">
        <f>#REF!</f>
        <v>#REF!</v>
      </c>
      <c r="Q165" s="159" t="e">
        <f>#REF!</f>
        <v>#REF!</v>
      </c>
      <c r="R165" s="159" t="e">
        <f>#REF!</f>
        <v>#REF!</v>
      </c>
      <c r="S165" s="159" t="e">
        <f>#REF!</f>
        <v>#REF!</v>
      </c>
      <c r="T165" s="159" t="e">
        <f>#REF!</f>
        <v>#REF!</v>
      </c>
      <c r="U165" s="159" t="e">
        <f>#REF!</f>
        <v>#REF!</v>
      </c>
      <c r="V165" s="159" t="e">
        <f>#REF!</f>
        <v>#REF!</v>
      </c>
      <c r="W165" s="159" t="e">
        <f>#REF!</f>
        <v>#REF!</v>
      </c>
      <c r="X165" s="159" t="e">
        <f>#REF!</f>
        <v>#REF!</v>
      </c>
      <c r="Y165" s="159" t="e">
        <f>#REF!</f>
        <v>#REF!</v>
      </c>
    </row>
    <row r="166" spans="1:25">
      <c r="A166" s="147">
        <v>18</v>
      </c>
      <c r="B166" s="159" t="e">
        <f>#REF!</f>
        <v>#REF!</v>
      </c>
      <c r="C166" s="159" t="e">
        <f>#REF!</f>
        <v>#REF!</v>
      </c>
      <c r="D166" s="159" t="e">
        <f>#REF!</f>
        <v>#REF!</v>
      </c>
      <c r="E166" s="159" t="e">
        <f>#REF!</f>
        <v>#REF!</v>
      </c>
      <c r="F166" s="159" t="e">
        <f>#REF!</f>
        <v>#REF!</v>
      </c>
      <c r="G166" s="159" t="e">
        <f>#REF!</f>
        <v>#REF!</v>
      </c>
      <c r="H166" s="159" t="e">
        <f>#REF!</f>
        <v>#REF!</v>
      </c>
      <c r="I166" s="159" t="e">
        <f>#REF!</f>
        <v>#REF!</v>
      </c>
      <c r="J166" s="159" t="e">
        <f>#REF!</f>
        <v>#REF!</v>
      </c>
      <c r="K166" s="159" t="e">
        <f>#REF!</f>
        <v>#REF!</v>
      </c>
      <c r="L166" s="159" t="e">
        <f>#REF!</f>
        <v>#REF!</v>
      </c>
      <c r="M166" s="159" t="e">
        <f>#REF!</f>
        <v>#REF!</v>
      </c>
      <c r="N166" s="159" t="e">
        <f>#REF!</f>
        <v>#REF!</v>
      </c>
      <c r="O166" s="159" t="e">
        <f>#REF!</f>
        <v>#REF!</v>
      </c>
      <c r="P166" s="159" t="e">
        <f>#REF!</f>
        <v>#REF!</v>
      </c>
      <c r="Q166" s="159" t="e">
        <f>#REF!</f>
        <v>#REF!</v>
      </c>
      <c r="R166" s="159" t="e">
        <f>#REF!</f>
        <v>#REF!</v>
      </c>
      <c r="S166" s="159" t="e">
        <f>#REF!</f>
        <v>#REF!</v>
      </c>
      <c r="T166" s="159" t="e">
        <f>#REF!</f>
        <v>#REF!</v>
      </c>
      <c r="U166" s="159" t="e">
        <f>#REF!</f>
        <v>#REF!</v>
      </c>
      <c r="V166" s="159" t="e">
        <f>#REF!</f>
        <v>#REF!</v>
      </c>
      <c r="W166" s="159" t="e">
        <f>#REF!</f>
        <v>#REF!</v>
      </c>
      <c r="X166" s="159" t="e">
        <f>#REF!</f>
        <v>#REF!</v>
      </c>
      <c r="Y166" s="159" t="e">
        <f>#REF!</f>
        <v>#REF!</v>
      </c>
    </row>
    <row r="167" spans="1:25">
      <c r="A167" s="147">
        <v>19</v>
      </c>
      <c r="B167" s="159" t="e">
        <f>#REF!</f>
        <v>#REF!</v>
      </c>
      <c r="C167" s="159" t="e">
        <f>#REF!</f>
        <v>#REF!</v>
      </c>
      <c r="D167" s="159" t="e">
        <f>#REF!</f>
        <v>#REF!</v>
      </c>
      <c r="E167" s="159" t="e">
        <f>#REF!</f>
        <v>#REF!</v>
      </c>
      <c r="F167" s="159" t="e">
        <f>#REF!</f>
        <v>#REF!</v>
      </c>
      <c r="G167" s="159" t="e">
        <f>#REF!</f>
        <v>#REF!</v>
      </c>
      <c r="H167" s="159" t="e">
        <f>#REF!</f>
        <v>#REF!</v>
      </c>
      <c r="I167" s="159" t="e">
        <f>#REF!</f>
        <v>#REF!</v>
      </c>
      <c r="J167" s="159" t="e">
        <f>#REF!</f>
        <v>#REF!</v>
      </c>
      <c r="K167" s="159" t="e">
        <f>#REF!</f>
        <v>#REF!</v>
      </c>
      <c r="L167" s="159" t="e">
        <f>#REF!</f>
        <v>#REF!</v>
      </c>
      <c r="M167" s="159" t="e">
        <f>#REF!</f>
        <v>#REF!</v>
      </c>
      <c r="N167" s="159" t="e">
        <f>#REF!</f>
        <v>#REF!</v>
      </c>
      <c r="O167" s="159" t="e">
        <f>#REF!</f>
        <v>#REF!</v>
      </c>
      <c r="P167" s="159" t="e">
        <f>#REF!</f>
        <v>#REF!</v>
      </c>
      <c r="Q167" s="159" t="e">
        <f>#REF!</f>
        <v>#REF!</v>
      </c>
      <c r="R167" s="159" t="e">
        <f>#REF!</f>
        <v>#REF!</v>
      </c>
      <c r="S167" s="159" t="e">
        <f>#REF!</f>
        <v>#REF!</v>
      </c>
      <c r="T167" s="159" t="e">
        <f>#REF!</f>
        <v>#REF!</v>
      </c>
      <c r="U167" s="159" t="e">
        <f>#REF!</f>
        <v>#REF!</v>
      </c>
      <c r="V167" s="159" t="e">
        <f>#REF!</f>
        <v>#REF!</v>
      </c>
      <c r="W167" s="159" t="e">
        <f>#REF!</f>
        <v>#REF!</v>
      </c>
      <c r="X167" s="159" t="e">
        <f>#REF!</f>
        <v>#REF!</v>
      </c>
      <c r="Y167" s="159" t="e">
        <f>#REF!</f>
        <v>#REF!</v>
      </c>
    </row>
    <row r="168" spans="1:25">
      <c r="A168" s="147">
        <v>20</v>
      </c>
      <c r="B168" s="159" t="e">
        <f>#REF!</f>
        <v>#REF!</v>
      </c>
      <c r="C168" s="159" t="e">
        <f>#REF!</f>
        <v>#REF!</v>
      </c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59" t="e">
        <f>#REF!</f>
        <v>#REF!</v>
      </c>
      <c r="H168" s="159" t="e">
        <f>#REF!</f>
        <v>#REF!</v>
      </c>
      <c r="I168" s="159" t="e">
        <f>#REF!</f>
        <v>#REF!</v>
      </c>
      <c r="J168" s="159" t="e">
        <f>#REF!</f>
        <v>#REF!</v>
      </c>
      <c r="K168" s="159" t="e">
        <f>#REF!</f>
        <v>#REF!</v>
      </c>
      <c r="L168" s="159" t="e">
        <f>#REF!</f>
        <v>#REF!</v>
      </c>
      <c r="M168" s="159" t="e">
        <f>#REF!</f>
        <v>#REF!</v>
      </c>
      <c r="N168" s="159" t="e">
        <f>#REF!</f>
        <v>#REF!</v>
      </c>
      <c r="O168" s="159" t="e">
        <f>#REF!</f>
        <v>#REF!</v>
      </c>
      <c r="P168" s="159" t="e">
        <f>#REF!</f>
        <v>#REF!</v>
      </c>
      <c r="Q168" s="159" t="e">
        <f>#REF!</f>
        <v>#REF!</v>
      </c>
      <c r="R168" s="159" t="e">
        <f>#REF!</f>
        <v>#REF!</v>
      </c>
      <c r="S168" s="159" t="e">
        <f>#REF!</f>
        <v>#REF!</v>
      </c>
      <c r="T168" s="159" t="e">
        <f>#REF!</f>
        <v>#REF!</v>
      </c>
      <c r="U168" s="159" t="e">
        <f>#REF!</f>
        <v>#REF!</v>
      </c>
      <c r="V168" s="159" t="e">
        <f>#REF!</f>
        <v>#REF!</v>
      </c>
      <c r="W168" s="159" t="e">
        <f>#REF!</f>
        <v>#REF!</v>
      </c>
      <c r="X168" s="159" t="e">
        <f>#REF!</f>
        <v>#REF!</v>
      </c>
      <c r="Y168" s="159" t="e">
        <f>#REF!</f>
        <v>#REF!</v>
      </c>
    </row>
    <row r="169" spans="1:25">
      <c r="A169" s="147">
        <v>21</v>
      </c>
      <c r="B169" s="159" t="e">
        <f>#REF!</f>
        <v>#REF!</v>
      </c>
      <c r="C169" s="159" t="e">
        <f>#REF!</f>
        <v>#REF!</v>
      </c>
      <c r="D169" s="159" t="e">
        <f>#REF!</f>
        <v>#REF!</v>
      </c>
      <c r="E169" s="159" t="e">
        <f>#REF!</f>
        <v>#REF!</v>
      </c>
      <c r="F169" s="159" t="e">
        <f>#REF!</f>
        <v>#REF!</v>
      </c>
      <c r="G169" s="159" t="e">
        <f>#REF!</f>
        <v>#REF!</v>
      </c>
      <c r="H169" s="159" t="e">
        <f>#REF!</f>
        <v>#REF!</v>
      </c>
      <c r="I169" s="159" t="e">
        <f>#REF!</f>
        <v>#REF!</v>
      </c>
      <c r="J169" s="159" t="e">
        <f>#REF!</f>
        <v>#REF!</v>
      </c>
      <c r="K169" s="159" t="e">
        <f>#REF!</f>
        <v>#REF!</v>
      </c>
      <c r="L169" s="159" t="e">
        <f>#REF!</f>
        <v>#REF!</v>
      </c>
      <c r="M169" s="159" t="e">
        <f>#REF!</f>
        <v>#REF!</v>
      </c>
      <c r="N169" s="159" t="e">
        <f>#REF!</f>
        <v>#REF!</v>
      </c>
      <c r="O169" s="159" t="e">
        <f>#REF!</f>
        <v>#REF!</v>
      </c>
      <c r="P169" s="159" t="e">
        <f>#REF!</f>
        <v>#REF!</v>
      </c>
      <c r="Q169" s="159" t="e">
        <f>#REF!</f>
        <v>#REF!</v>
      </c>
      <c r="R169" s="159" t="e">
        <f>#REF!</f>
        <v>#REF!</v>
      </c>
      <c r="S169" s="159" t="e">
        <f>#REF!</f>
        <v>#REF!</v>
      </c>
      <c r="T169" s="159" t="e">
        <f>#REF!</f>
        <v>#REF!</v>
      </c>
      <c r="U169" s="159" t="e">
        <f>#REF!</f>
        <v>#REF!</v>
      </c>
      <c r="V169" s="159" t="e">
        <f>#REF!</f>
        <v>#REF!</v>
      </c>
      <c r="W169" s="159" t="e">
        <f>#REF!</f>
        <v>#REF!</v>
      </c>
      <c r="X169" s="159" t="e">
        <f>#REF!</f>
        <v>#REF!</v>
      </c>
      <c r="Y169" s="159" t="e">
        <f>#REF!</f>
        <v>#REF!</v>
      </c>
    </row>
    <row r="170" spans="1:25">
      <c r="A170" s="147">
        <v>22</v>
      </c>
      <c r="B170" s="159" t="e">
        <f>#REF!</f>
        <v>#REF!</v>
      </c>
      <c r="C170" s="159" t="e">
        <f>#REF!</f>
        <v>#REF!</v>
      </c>
      <c r="D170" s="159" t="e">
        <f>#REF!</f>
        <v>#REF!</v>
      </c>
      <c r="E170" s="159" t="e">
        <f>#REF!</f>
        <v>#REF!</v>
      </c>
      <c r="F170" s="159" t="e">
        <f>#REF!</f>
        <v>#REF!</v>
      </c>
      <c r="G170" s="159" t="e">
        <f>#REF!</f>
        <v>#REF!</v>
      </c>
      <c r="H170" s="159" t="e">
        <f>#REF!</f>
        <v>#REF!</v>
      </c>
      <c r="I170" s="159" t="e">
        <f>#REF!</f>
        <v>#REF!</v>
      </c>
      <c r="J170" s="159" t="e">
        <f>#REF!</f>
        <v>#REF!</v>
      </c>
      <c r="K170" s="159" t="e">
        <f>#REF!</f>
        <v>#REF!</v>
      </c>
      <c r="L170" s="159" t="e">
        <f>#REF!</f>
        <v>#REF!</v>
      </c>
      <c r="M170" s="159" t="e">
        <f>#REF!</f>
        <v>#REF!</v>
      </c>
      <c r="N170" s="159" t="e">
        <f>#REF!</f>
        <v>#REF!</v>
      </c>
      <c r="O170" s="159" t="e">
        <f>#REF!</f>
        <v>#REF!</v>
      </c>
      <c r="P170" s="159" t="e">
        <f>#REF!</f>
        <v>#REF!</v>
      </c>
      <c r="Q170" s="159" t="e">
        <f>#REF!</f>
        <v>#REF!</v>
      </c>
      <c r="R170" s="159" t="e">
        <f>#REF!</f>
        <v>#REF!</v>
      </c>
      <c r="S170" s="159" t="e">
        <f>#REF!</f>
        <v>#REF!</v>
      </c>
      <c r="T170" s="159" t="e">
        <f>#REF!</f>
        <v>#REF!</v>
      </c>
      <c r="U170" s="159" t="e">
        <f>#REF!</f>
        <v>#REF!</v>
      </c>
      <c r="V170" s="159" t="e">
        <f>#REF!</f>
        <v>#REF!</v>
      </c>
      <c r="W170" s="159" t="e">
        <f>#REF!</f>
        <v>#REF!</v>
      </c>
      <c r="X170" s="159" t="e">
        <f>#REF!</f>
        <v>#REF!</v>
      </c>
      <c r="Y170" s="159" t="e">
        <f>#REF!</f>
        <v>#REF!</v>
      </c>
    </row>
    <row r="171" spans="1:25">
      <c r="A171" s="147">
        <v>23</v>
      </c>
      <c r="B171" s="159" t="e">
        <f>#REF!</f>
        <v>#REF!</v>
      </c>
      <c r="C171" s="159" t="e">
        <f>#REF!</f>
        <v>#REF!</v>
      </c>
      <c r="D171" s="159" t="e">
        <f>#REF!</f>
        <v>#REF!</v>
      </c>
      <c r="E171" s="159" t="e">
        <f>#REF!</f>
        <v>#REF!</v>
      </c>
      <c r="F171" s="159" t="e">
        <f>#REF!</f>
        <v>#REF!</v>
      </c>
      <c r="G171" s="159" t="e">
        <f>#REF!</f>
        <v>#REF!</v>
      </c>
      <c r="H171" s="159" t="e">
        <f>#REF!</f>
        <v>#REF!</v>
      </c>
      <c r="I171" s="159" t="e">
        <f>#REF!</f>
        <v>#REF!</v>
      </c>
      <c r="J171" s="159" t="e">
        <f>#REF!</f>
        <v>#REF!</v>
      </c>
      <c r="K171" s="159" t="e">
        <f>#REF!</f>
        <v>#REF!</v>
      </c>
      <c r="L171" s="159" t="e">
        <f>#REF!</f>
        <v>#REF!</v>
      </c>
      <c r="M171" s="159" t="e">
        <f>#REF!</f>
        <v>#REF!</v>
      </c>
      <c r="N171" s="159" t="e">
        <f>#REF!</f>
        <v>#REF!</v>
      </c>
      <c r="O171" s="159" t="e">
        <f>#REF!</f>
        <v>#REF!</v>
      </c>
      <c r="P171" s="159" t="e">
        <f>#REF!</f>
        <v>#REF!</v>
      </c>
      <c r="Q171" s="159" t="e">
        <f>#REF!</f>
        <v>#REF!</v>
      </c>
      <c r="R171" s="159" t="e">
        <f>#REF!</f>
        <v>#REF!</v>
      </c>
      <c r="S171" s="159" t="e">
        <f>#REF!</f>
        <v>#REF!</v>
      </c>
      <c r="T171" s="159" t="e">
        <f>#REF!</f>
        <v>#REF!</v>
      </c>
      <c r="U171" s="159" t="e">
        <f>#REF!</f>
        <v>#REF!</v>
      </c>
      <c r="V171" s="159" t="e">
        <f>#REF!</f>
        <v>#REF!</v>
      </c>
      <c r="W171" s="159" t="e">
        <f>#REF!</f>
        <v>#REF!</v>
      </c>
      <c r="X171" s="159" t="e">
        <f>#REF!</f>
        <v>#REF!</v>
      </c>
      <c r="Y171" s="159" t="e">
        <f>#REF!</f>
        <v>#REF!</v>
      </c>
    </row>
    <row r="172" spans="1:25">
      <c r="A172" s="147">
        <v>24</v>
      </c>
      <c r="B172" s="159" t="e">
        <f>#REF!</f>
        <v>#REF!</v>
      </c>
      <c r="C172" s="159" t="e">
        <f>#REF!</f>
        <v>#REF!</v>
      </c>
      <c r="D172" s="159" t="e">
        <f>#REF!</f>
        <v>#REF!</v>
      </c>
      <c r="E172" s="159" t="e">
        <f>#REF!</f>
        <v>#REF!</v>
      </c>
      <c r="F172" s="159" t="e">
        <f>#REF!</f>
        <v>#REF!</v>
      </c>
      <c r="G172" s="159" t="e">
        <f>#REF!</f>
        <v>#REF!</v>
      </c>
      <c r="H172" s="159" t="e">
        <f>#REF!</f>
        <v>#REF!</v>
      </c>
      <c r="I172" s="159" t="e">
        <f>#REF!</f>
        <v>#REF!</v>
      </c>
      <c r="J172" s="159" t="e">
        <f>#REF!</f>
        <v>#REF!</v>
      </c>
      <c r="K172" s="159" t="e">
        <f>#REF!</f>
        <v>#REF!</v>
      </c>
      <c r="L172" s="159" t="e">
        <f>#REF!</f>
        <v>#REF!</v>
      </c>
      <c r="M172" s="159" t="e">
        <f>#REF!</f>
        <v>#REF!</v>
      </c>
      <c r="N172" s="159" t="e">
        <f>#REF!</f>
        <v>#REF!</v>
      </c>
      <c r="O172" s="159" t="e">
        <f>#REF!</f>
        <v>#REF!</v>
      </c>
      <c r="P172" s="159" t="e">
        <f>#REF!</f>
        <v>#REF!</v>
      </c>
      <c r="Q172" s="159" t="e">
        <f>#REF!</f>
        <v>#REF!</v>
      </c>
      <c r="R172" s="159" t="e">
        <f>#REF!</f>
        <v>#REF!</v>
      </c>
      <c r="S172" s="159" t="e">
        <f>#REF!</f>
        <v>#REF!</v>
      </c>
      <c r="T172" s="159" t="e">
        <f>#REF!</f>
        <v>#REF!</v>
      </c>
      <c r="U172" s="159" t="e">
        <f>#REF!</f>
        <v>#REF!</v>
      </c>
      <c r="V172" s="159" t="e">
        <f>#REF!</f>
        <v>#REF!</v>
      </c>
      <c r="W172" s="159" t="e">
        <f>#REF!</f>
        <v>#REF!</v>
      </c>
      <c r="X172" s="159" t="e">
        <f>#REF!</f>
        <v>#REF!</v>
      </c>
      <c r="Y172" s="159" t="e">
        <f>#REF!</f>
        <v>#REF!</v>
      </c>
    </row>
    <row r="173" spans="1:25">
      <c r="A173" s="147">
        <v>25</v>
      </c>
      <c r="B173" s="159" t="e">
        <f>#REF!</f>
        <v>#REF!</v>
      </c>
      <c r="C173" s="159" t="e">
        <f>#REF!</f>
        <v>#REF!</v>
      </c>
      <c r="D173" s="159" t="e">
        <f>#REF!</f>
        <v>#REF!</v>
      </c>
      <c r="E173" s="159" t="e">
        <f>#REF!</f>
        <v>#REF!</v>
      </c>
      <c r="F173" s="159" t="e">
        <f>#REF!</f>
        <v>#REF!</v>
      </c>
      <c r="G173" s="159" t="e">
        <f>#REF!</f>
        <v>#REF!</v>
      </c>
      <c r="H173" s="159" t="e">
        <f>#REF!</f>
        <v>#REF!</v>
      </c>
      <c r="I173" s="159" t="e">
        <f>#REF!</f>
        <v>#REF!</v>
      </c>
      <c r="J173" s="159" t="e">
        <f>#REF!</f>
        <v>#REF!</v>
      </c>
      <c r="K173" s="159" t="e">
        <f>#REF!</f>
        <v>#REF!</v>
      </c>
      <c r="L173" s="159" t="e">
        <f>#REF!</f>
        <v>#REF!</v>
      </c>
      <c r="M173" s="159" t="e">
        <f>#REF!</f>
        <v>#REF!</v>
      </c>
      <c r="N173" s="159" t="e">
        <f>#REF!</f>
        <v>#REF!</v>
      </c>
      <c r="O173" s="159" t="e">
        <f>#REF!</f>
        <v>#REF!</v>
      </c>
      <c r="P173" s="159" t="e">
        <f>#REF!</f>
        <v>#REF!</v>
      </c>
      <c r="Q173" s="159" t="e">
        <f>#REF!</f>
        <v>#REF!</v>
      </c>
      <c r="R173" s="159" t="e">
        <f>#REF!</f>
        <v>#REF!</v>
      </c>
      <c r="S173" s="159" t="e">
        <f>#REF!</f>
        <v>#REF!</v>
      </c>
      <c r="T173" s="159" t="e">
        <f>#REF!</f>
        <v>#REF!</v>
      </c>
      <c r="U173" s="159" t="e">
        <f>#REF!</f>
        <v>#REF!</v>
      </c>
      <c r="V173" s="159" t="e">
        <f>#REF!</f>
        <v>#REF!</v>
      </c>
      <c r="W173" s="159" t="e">
        <f>#REF!</f>
        <v>#REF!</v>
      </c>
      <c r="X173" s="159" t="e">
        <f>#REF!</f>
        <v>#REF!</v>
      </c>
      <c r="Y173" s="159" t="e">
        <f>#REF!</f>
        <v>#REF!</v>
      </c>
    </row>
    <row r="174" spans="1:25">
      <c r="A174" s="147">
        <v>26</v>
      </c>
      <c r="B174" s="159" t="e">
        <f>#REF!</f>
        <v>#REF!</v>
      </c>
      <c r="C174" s="159" t="e">
        <f>#REF!</f>
        <v>#REF!</v>
      </c>
      <c r="D174" s="159" t="e">
        <f>#REF!</f>
        <v>#REF!</v>
      </c>
      <c r="E174" s="159" t="e">
        <f>#REF!</f>
        <v>#REF!</v>
      </c>
      <c r="F174" s="159" t="e">
        <f>#REF!</f>
        <v>#REF!</v>
      </c>
      <c r="G174" s="159" t="e">
        <f>#REF!</f>
        <v>#REF!</v>
      </c>
      <c r="H174" s="159" t="e">
        <f>#REF!</f>
        <v>#REF!</v>
      </c>
      <c r="I174" s="159" t="e">
        <f>#REF!</f>
        <v>#REF!</v>
      </c>
      <c r="J174" s="159" t="e">
        <f>#REF!</f>
        <v>#REF!</v>
      </c>
      <c r="K174" s="159" t="e">
        <f>#REF!</f>
        <v>#REF!</v>
      </c>
      <c r="L174" s="159" t="e">
        <f>#REF!</f>
        <v>#REF!</v>
      </c>
      <c r="M174" s="159" t="e">
        <f>#REF!</f>
        <v>#REF!</v>
      </c>
      <c r="N174" s="159" t="e">
        <f>#REF!</f>
        <v>#REF!</v>
      </c>
      <c r="O174" s="159" t="e">
        <f>#REF!</f>
        <v>#REF!</v>
      </c>
      <c r="P174" s="159" t="e">
        <f>#REF!</f>
        <v>#REF!</v>
      </c>
      <c r="Q174" s="159" t="e">
        <f>#REF!</f>
        <v>#REF!</v>
      </c>
      <c r="R174" s="159" t="e">
        <f>#REF!</f>
        <v>#REF!</v>
      </c>
      <c r="S174" s="159" t="e">
        <f>#REF!</f>
        <v>#REF!</v>
      </c>
      <c r="T174" s="159" t="e">
        <f>#REF!</f>
        <v>#REF!</v>
      </c>
      <c r="U174" s="159" t="e">
        <f>#REF!</f>
        <v>#REF!</v>
      </c>
      <c r="V174" s="159" t="e">
        <f>#REF!</f>
        <v>#REF!</v>
      </c>
      <c r="W174" s="159" t="e">
        <f>#REF!</f>
        <v>#REF!</v>
      </c>
      <c r="X174" s="159" t="e">
        <f>#REF!</f>
        <v>#REF!</v>
      </c>
      <c r="Y174" s="159" t="e">
        <f>#REF!</f>
        <v>#REF!</v>
      </c>
    </row>
    <row r="175" spans="1:25">
      <c r="A175" s="147">
        <v>27</v>
      </c>
      <c r="B175" s="159" t="e">
        <f>#REF!</f>
        <v>#REF!</v>
      </c>
      <c r="C175" s="159" t="e">
        <f>#REF!</f>
        <v>#REF!</v>
      </c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59" t="e">
        <f>#REF!</f>
        <v>#REF!</v>
      </c>
      <c r="H175" s="159" t="e">
        <f>#REF!</f>
        <v>#REF!</v>
      </c>
      <c r="I175" s="159" t="e">
        <f>#REF!</f>
        <v>#REF!</v>
      </c>
      <c r="J175" s="159" t="e">
        <f>#REF!</f>
        <v>#REF!</v>
      </c>
      <c r="K175" s="159" t="e">
        <f>#REF!</f>
        <v>#REF!</v>
      </c>
      <c r="L175" s="159" t="e">
        <f>#REF!</f>
        <v>#REF!</v>
      </c>
      <c r="M175" s="159" t="e">
        <f>#REF!</f>
        <v>#REF!</v>
      </c>
      <c r="N175" s="159" t="e">
        <f>#REF!</f>
        <v>#REF!</v>
      </c>
      <c r="O175" s="159" t="e">
        <f>#REF!</f>
        <v>#REF!</v>
      </c>
      <c r="P175" s="159" t="e">
        <f>#REF!</f>
        <v>#REF!</v>
      </c>
      <c r="Q175" s="159" t="e">
        <f>#REF!</f>
        <v>#REF!</v>
      </c>
      <c r="R175" s="159" t="e">
        <f>#REF!</f>
        <v>#REF!</v>
      </c>
      <c r="S175" s="159" t="e">
        <f>#REF!</f>
        <v>#REF!</v>
      </c>
      <c r="T175" s="159" t="e">
        <f>#REF!</f>
        <v>#REF!</v>
      </c>
      <c r="U175" s="159" t="e">
        <f>#REF!</f>
        <v>#REF!</v>
      </c>
      <c r="V175" s="159" t="e">
        <f>#REF!</f>
        <v>#REF!</v>
      </c>
      <c r="W175" s="159" t="e">
        <f>#REF!</f>
        <v>#REF!</v>
      </c>
      <c r="X175" s="159" t="e">
        <f>#REF!</f>
        <v>#REF!</v>
      </c>
      <c r="Y175" s="159" t="e">
        <f>#REF!</f>
        <v>#REF!</v>
      </c>
    </row>
    <row r="176" spans="1:25">
      <c r="A176" s="147">
        <v>28</v>
      </c>
      <c r="B176" s="159" t="e">
        <f>#REF!</f>
        <v>#REF!</v>
      </c>
      <c r="C176" s="159" t="e">
        <f>#REF!</f>
        <v>#REF!</v>
      </c>
      <c r="D176" s="159" t="e">
        <f>#REF!</f>
        <v>#REF!</v>
      </c>
      <c r="E176" s="159" t="e">
        <f>#REF!</f>
        <v>#REF!</v>
      </c>
      <c r="F176" s="159" t="e">
        <f>#REF!</f>
        <v>#REF!</v>
      </c>
      <c r="G176" s="159" t="e">
        <f>#REF!</f>
        <v>#REF!</v>
      </c>
      <c r="H176" s="159" t="e">
        <f>#REF!</f>
        <v>#REF!</v>
      </c>
      <c r="I176" s="159" t="e">
        <f>#REF!</f>
        <v>#REF!</v>
      </c>
      <c r="J176" s="159" t="e">
        <f>#REF!</f>
        <v>#REF!</v>
      </c>
      <c r="K176" s="159" t="e">
        <f>#REF!</f>
        <v>#REF!</v>
      </c>
      <c r="L176" s="159" t="e">
        <f>#REF!</f>
        <v>#REF!</v>
      </c>
      <c r="M176" s="159" t="e">
        <f>#REF!</f>
        <v>#REF!</v>
      </c>
      <c r="N176" s="159" t="e">
        <f>#REF!</f>
        <v>#REF!</v>
      </c>
      <c r="O176" s="159" t="e">
        <f>#REF!</f>
        <v>#REF!</v>
      </c>
      <c r="P176" s="159" t="e">
        <f>#REF!</f>
        <v>#REF!</v>
      </c>
      <c r="Q176" s="159" t="e">
        <f>#REF!</f>
        <v>#REF!</v>
      </c>
      <c r="R176" s="159" t="e">
        <f>#REF!</f>
        <v>#REF!</v>
      </c>
      <c r="S176" s="159" t="e">
        <f>#REF!</f>
        <v>#REF!</v>
      </c>
      <c r="T176" s="159" t="e">
        <f>#REF!</f>
        <v>#REF!</v>
      </c>
      <c r="U176" s="159" t="e">
        <f>#REF!</f>
        <v>#REF!</v>
      </c>
      <c r="V176" s="159" t="e">
        <f>#REF!</f>
        <v>#REF!</v>
      </c>
      <c r="W176" s="159" t="e">
        <f>#REF!</f>
        <v>#REF!</v>
      </c>
      <c r="X176" s="159" t="e">
        <f>#REF!</f>
        <v>#REF!</v>
      </c>
      <c r="Y176" s="159" t="e">
        <f>#REF!</f>
        <v>#REF!</v>
      </c>
    </row>
    <row r="177" spans="1:25">
      <c r="A177" s="147">
        <v>29</v>
      </c>
      <c r="B177" s="159" t="e">
        <f>#REF!</f>
        <v>#REF!</v>
      </c>
      <c r="C177" s="159" t="e">
        <f>#REF!</f>
        <v>#REF!</v>
      </c>
      <c r="D177" s="159" t="e">
        <f>#REF!</f>
        <v>#REF!</v>
      </c>
      <c r="E177" s="159" t="e">
        <f>#REF!</f>
        <v>#REF!</v>
      </c>
      <c r="F177" s="159" t="e">
        <f>#REF!</f>
        <v>#REF!</v>
      </c>
      <c r="G177" s="159" t="e">
        <f>#REF!</f>
        <v>#REF!</v>
      </c>
      <c r="H177" s="159" t="e">
        <f>#REF!</f>
        <v>#REF!</v>
      </c>
      <c r="I177" s="159" t="e">
        <f>#REF!</f>
        <v>#REF!</v>
      </c>
      <c r="J177" s="159" t="e">
        <f>#REF!</f>
        <v>#REF!</v>
      </c>
      <c r="K177" s="159" t="e">
        <f>#REF!</f>
        <v>#REF!</v>
      </c>
      <c r="L177" s="159" t="e">
        <f>#REF!</f>
        <v>#REF!</v>
      </c>
      <c r="M177" s="159" t="e">
        <f>#REF!</f>
        <v>#REF!</v>
      </c>
      <c r="N177" s="159" t="e">
        <f>#REF!</f>
        <v>#REF!</v>
      </c>
      <c r="O177" s="159" t="e">
        <f>#REF!</f>
        <v>#REF!</v>
      </c>
      <c r="P177" s="159" t="e">
        <f>#REF!</f>
        <v>#REF!</v>
      </c>
      <c r="Q177" s="159" t="e">
        <f>#REF!</f>
        <v>#REF!</v>
      </c>
      <c r="R177" s="159" t="e">
        <f>#REF!</f>
        <v>#REF!</v>
      </c>
      <c r="S177" s="159" t="e">
        <f>#REF!</f>
        <v>#REF!</v>
      </c>
      <c r="T177" s="159" t="e">
        <f>#REF!</f>
        <v>#REF!</v>
      </c>
      <c r="U177" s="159" t="e">
        <f>#REF!</f>
        <v>#REF!</v>
      </c>
      <c r="V177" s="159" t="e">
        <f>#REF!</f>
        <v>#REF!</v>
      </c>
      <c r="W177" s="159" t="e">
        <f>#REF!</f>
        <v>#REF!</v>
      </c>
      <c r="X177" s="159" t="e">
        <f>#REF!</f>
        <v>#REF!</v>
      </c>
      <c r="Y177" s="159" t="e">
        <f>#REF!</f>
        <v>#REF!</v>
      </c>
    </row>
    <row r="178" spans="1:25">
      <c r="A178" s="147">
        <v>30</v>
      </c>
      <c r="B178" s="159" t="e">
        <f>#REF!</f>
        <v>#REF!</v>
      </c>
      <c r="C178" s="159" t="e">
        <f>#REF!</f>
        <v>#REF!</v>
      </c>
      <c r="D178" s="159" t="e">
        <f>#REF!</f>
        <v>#REF!</v>
      </c>
      <c r="E178" s="159" t="e">
        <f>#REF!</f>
        <v>#REF!</v>
      </c>
      <c r="F178" s="159" t="e">
        <f>#REF!</f>
        <v>#REF!</v>
      </c>
      <c r="G178" s="159" t="e">
        <f>#REF!</f>
        <v>#REF!</v>
      </c>
      <c r="H178" s="159" t="e">
        <f>#REF!</f>
        <v>#REF!</v>
      </c>
      <c r="I178" s="159" t="e">
        <f>#REF!</f>
        <v>#REF!</v>
      </c>
      <c r="J178" s="159" t="e">
        <f>#REF!</f>
        <v>#REF!</v>
      </c>
      <c r="K178" s="159" t="e">
        <f>#REF!</f>
        <v>#REF!</v>
      </c>
      <c r="L178" s="159" t="e">
        <f>#REF!</f>
        <v>#REF!</v>
      </c>
      <c r="M178" s="159" t="e">
        <f>#REF!</f>
        <v>#REF!</v>
      </c>
      <c r="N178" s="159" t="e">
        <f>#REF!</f>
        <v>#REF!</v>
      </c>
      <c r="O178" s="159" t="e">
        <f>#REF!</f>
        <v>#REF!</v>
      </c>
      <c r="P178" s="159" t="e">
        <f>#REF!</f>
        <v>#REF!</v>
      </c>
      <c r="Q178" s="159" t="e">
        <f>#REF!</f>
        <v>#REF!</v>
      </c>
      <c r="R178" s="159" t="e">
        <f>#REF!</f>
        <v>#REF!</v>
      </c>
      <c r="S178" s="159" t="e">
        <f>#REF!</f>
        <v>#REF!</v>
      </c>
      <c r="T178" s="159" t="e">
        <f>#REF!</f>
        <v>#REF!</v>
      </c>
      <c r="U178" s="159" t="e">
        <f>#REF!</f>
        <v>#REF!</v>
      </c>
      <c r="V178" s="159" t="e">
        <f>#REF!</f>
        <v>#REF!</v>
      </c>
      <c r="W178" s="159" t="e">
        <f>#REF!</f>
        <v>#REF!</v>
      </c>
      <c r="X178" s="159" t="e">
        <f>#REF!</f>
        <v>#REF!</v>
      </c>
      <c r="Y178" s="159" t="e">
        <f>#REF!</f>
        <v>#REF!</v>
      </c>
    </row>
    <row r="179" spans="1:25">
      <c r="A179" s="147">
        <v>31</v>
      </c>
      <c r="B179" s="159" t="e">
        <f>#REF!</f>
        <v>#REF!</v>
      </c>
      <c r="C179" s="159" t="e">
        <f>#REF!</f>
        <v>#REF!</v>
      </c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59" t="e">
        <f>#REF!</f>
        <v>#REF!</v>
      </c>
      <c r="H179" s="159" t="e">
        <f>#REF!</f>
        <v>#REF!</v>
      </c>
      <c r="I179" s="159" t="e">
        <f>#REF!</f>
        <v>#REF!</v>
      </c>
      <c r="J179" s="159" t="e">
        <f>#REF!</f>
        <v>#REF!</v>
      </c>
      <c r="K179" s="159" t="e">
        <f>#REF!</f>
        <v>#REF!</v>
      </c>
      <c r="L179" s="159" t="e">
        <f>#REF!</f>
        <v>#REF!</v>
      </c>
      <c r="M179" s="159" t="e">
        <f>#REF!</f>
        <v>#REF!</v>
      </c>
      <c r="N179" s="159" t="e">
        <f>#REF!</f>
        <v>#REF!</v>
      </c>
      <c r="O179" s="159" t="e">
        <f>#REF!</f>
        <v>#REF!</v>
      </c>
      <c r="P179" s="159" t="e">
        <f>#REF!</f>
        <v>#REF!</v>
      </c>
      <c r="Q179" s="159" t="e">
        <f>#REF!</f>
        <v>#REF!</v>
      </c>
      <c r="R179" s="159" t="e">
        <f>#REF!</f>
        <v>#REF!</v>
      </c>
      <c r="S179" s="159" t="e">
        <f>#REF!</f>
        <v>#REF!</v>
      </c>
      <c r="T179" s="159" t="e">
        <f>#REF!</f>
        <v>#REF!</v>
      </c>
      <c r="U179" s="159" t="e">
        <f>#REF!</f>
        <v>#REF!</v>
      </c>
      <c r="V179" s="159" t="e">
        <f>#REF!</f>
        <v>#REF!</v>
      </c>
      <c r="W179" s="159" t="e">
        <f>#REF!</f>
        <v>#REF!</v>
      </c>
      <c r="X179" s="159" t="e">
        <f>#REF!</f>
        <v>#REF!</v>
      </c>
      <c r="Y179" s="159" t="e">
        <f>#REF!</f>
        <v>#REF!</v>
      </c>
    </row>
    <row r="181" spans="1:25" ht="18" customHeight="1">
      <c r="A181" s="489" t="s">
        <v>218</v>
      </c>
      <c r="B181" s="490" t="s">
        <v>222</v>
      </c>
      <c r="C181" s="490"/>
      <c r="D181" s="490"/>
      <c r="E181" s="490"/>
      <c r="F181" s="490"/>
      <c r="G181" s="490"/>
      <c r="H181" s="490"/>
      <c r="I181" s="490"/>
      <c r="J181" s="490"/>
      <c r="K181" s="490"/>
      <c r="L181" s="490"/>
      <c r="M181" s="490"/>
      <c r="N181" s="490"/>
      <c r="O181" s="490"/>
      <c r="P181" s="490"/>
      <c r="Q181" s="490"/>
      <c r="R181" s="490"/>
      <c r="S181" s="490"/>
      <c r="T181" s="490"/>
      <c r="U181" s="490"/>
      <c r="V181" s="490"/>
      <c r="W181" s="490"/>
      <c r="X181" s="490"/>
      <c r="Y181" s="490"/>
    </row>
    <row r="182" spans="1:25">
      <c r="A182" s="489"/>
      <c r="B182" s="161" t="s">
        <v>1</v>
      </c>
      <c r="C182" s="161" t="s">
        <v>2</v>
      </c>
      <c r="D182" s="161" t="s">
        <v>3</v>
      </c>
      <c r="E182" s="161" t="s">
        <v>4</v>
      </c>
      <c r="F182" s="161" t="s">
        <v>5</v>
      </c>
      <c r="G182" s="161" t="s">
        <v>6</v>
      </c>
      <c r="H182" s="161" t="s">
        <v>7</v>
      </c>
      <c r="I182" s="161" t="s">
        <v>8</v>
      </c>
      <c r="J182" s="161" t="s">
        <v>9</v>
      </c>
      <c r="K182" s="161" t="s">
        <v>10</v>
      </c>
      <c r="L182" s="161" t="s">
        <v>11</v>
      </c>
      <c r="M182" s="161" t="s">
        <v>12</v>
      </c>
      <c r="N182" s="161" t="s">
        <v>13</v>
      </c>
      <c r="O182" s="161" t="s">
        <v>14</v>
      </c>
      <c r="P182" s="161" t="s">
        <v>15</v>
      </c>
      <c r="Q182" s="161" t="s">
        <v>16</v>
      </c>
      <c r="R182" s="161" t="s">
        <v>17</v>
      </c>
      <c r="S182" s="161" t="s">
        <v>18</v>
      </c>
      <c r="T182" s="161" t="s">
        <v>19</v>
      </c>
      <c r="U182" s="161" t="s">
        <v>20</v>
      </c>
      <c r="V182" s="161" t="s">
        <v>21</v>
      </c>
      <c r="W182" s="161" t="s">
        <v>22</v>
      </c>
      <c r="X182" s="161" t="s">
        <v>23</v>
      </c>
      <c r="Y182" s="161" t="s">
        <v>24</v>
      </c>
    </row>
    <row r="183" spans="1:25">
      <c r="A183" s="147">
        <v>1</v>
      </c>
      <c r="B183" s="159" t="e">
        <f>#REF!</f>
        <v>#REF!</v>
      </c>
      <c r="C183" s="159" t="e">
        <f>#REF!</f>
        <v>#REF!</v>
      </c>
      <c r="D183" s="159" t="e">
        <f>#REF!</f>
        <v>#REF!</v>
      </c>
      <c r="E183" s="159" t="e">
        <f>#REF!</f>
        <v>#REF!</v>
      </c>
      <c r="F183" s="159" t="e">
        <f>#REF!</f>
        <v>#REF!</v>
      </c>
      <c r="G183" s="159" t="e">
        <f>#REF!</f>
        <v>#REF!</v>
      </c>
      <c r="H183" s="159" t="e">
        <f>#REF!</f>
        <v>#REF!</v>
      </c>
      <c r="I183" s="159" t="e">
        <f>#REF!</f>
        <v>#REF!</v>
      </c>
      <c r="J183" s="159" t="e">
        <f>#REF!</f>
        <v>#REF!</v>
      </c>
      <c r="K183" s="159" t="e">
        <f>#REF!</f>
        <v>#REF!</v>
      </c>
      <c r="L183" s="159" t="e">
        <f>#REF!</f>
        <v>#REF!</v>
      </c>
      <c r="M183" s="159" t="e">
        <f>#REF!</f>
        <v>#REF!</v>
      </c>
      <c r="N183" s="159" t="e">
        <f>#REF!</f>
        <v>#REF!</v>
      </c>
      <c r="O183" s="159" t="e">
        <f>#REF!</f>
        <v>#REF!</v>
      </c>
      <c r="P183" s="159" t="e">
        <f>#REF!</f>
        <v>#REF!</v>
      </c>
      <c r="Q183" s="159" t="e">
        <f>#REF!</f>
        <v>#REF!</v>
      </c>
      <c r="R183" s="159" t="e">
        <f>#REF!</f>
        <v>#REF!</v>
      </c>
      <c r="S183" s="159" t="e">
        <f>#REF!</f>
        <v>#REF!</v>
      </c>
      <c r="T183" s="159" t="e">
        <f>#REF!</f>
        <v>#REF!</v>
      </c>
      <c r="U183" s="159" t="e">
        <f>#REF!</f>
        <v>#REF!</v>
      </c>
      <c r="V183" s="159" t="e">
        <f>#REF!</f>
        <v>#REF!</v>
      </c>
      <c r="W183" s="159" t="e">
        <f>#REF!</f>
        <v>#REF!</v>
      </c>
      <c r="X183" s="159" t="e">
        <f>#REF!</f>
        <v>#REF!</v>
      </c>
      <c r="Y183" s="159" t="e">
        <f>#REF!</f>
        <v>#REF!</v>
      </c>
    </row>
    <row r="184" spans="1:25">
      <c r="A184" s="147">
        <v>2</v>
      </c>
      <c r="B184" s="159" t="e">
        <f>#REF!</f>
        <v>#REF!</v>
      </c>
      <c r="C184" s="159" t="e">
        <f>#REF!</f>
        <v>#REF!</v>
      </c>
      <c r="D184" s="159" t="e">
        <f>#REF!</f>
        <v>#REF!</v>
      </c>
      <c r="E184" s="159" t="e">
        <f>#REF!</f>
        <v>#REF!</v>
      </c>
      <c r="F184" s="159" t="e">
        <f>#REF!</f>
        <v>#REF!</v>
      </c>
      <c r="G184" s="159" t="e">
        <f>#REF!</f>
        <v>#REF!</v>
      </c>
      <c r="H184" s="159" t="e">
        <f>#REF!</f>
        <v>#REF!</v>
      </c>
      <c r="I184" s="159" t="e">
        <f>#REF!</f>
        <v>#REF!</v>
      </c>
      <c r="J184" s="159" t="e">
        <f>#REF!</f>
        <v>#REF!</v>
      </c>
      <c r="K184" s="159" t="e">
        <f>#REF!</f>
        <v>#REF!</v>
      </c>
      <c r="L184" s="159" t="e">
        <f>#REF!</f>
        <v>#REF!</v>
      </c>
      <c r="M184" s="159" t="e">
        <f>#REF!</f>
        <v>#REF!</v>
      </c>
      <c r="N184" s="159" t="e">
        <f>#REF!</f>
        <v>#REF!</v>
      </c>
      <c r="O184" s="159" t="e">
        <f>#REF!</f>
        <v>#REF!</v>
      </c>
      <c r="P184" s="159" t="e">
        <f>#REF!</f>
        <v>#REF!</v>
      </c>
      <c r="Q184" s="159" t="e">
        <f>#REF!</f>
        <v>#REF!</v>
      </c>
      <c r="R184" s="159" t="e">
        <f>#REF!</f>
        <v>#REF!</v>
      </c>
      <c r="S184" s="159" t="e">
        <f>#REF!</f>
        <v>#REF!</v>
      </c>
      <c r="T184" s="159" t="e">
        <f>#REF!</f>
        <v>#REF!</v>
      </c>
      <c r="U184" s="159" t="e">
        <f>#REF!</f>
        <v>#REF!</v>
      </c>
      <c r="V184" s="159" t="e">
        <f>#REF!</f>
        <v>#REF!</v>
      </c>
      <c r="W184" s="159" t="e">
        <f>#REF!</f>
        <v>#REF!</v>
      </c>
      <c r="X184" s="159" t="e">
        <f>#REF!</f>
        <v>#REF!</v>
      </c>
      <c r="Y184" s="159" t="e">
        <f>#REF!</f>
        <v>#REF!</v>
      </c>
    </row>
    <row r="185" spans="1:25">
      <c r="A185" s="147">
        <v>3</v>
      </c>
      <c r="B185" s="159" t="e">
        <f>#REF!</f>
        <v>#REF!</v>
      </c>
      <c r="C185" s="159" t="e">
        <f>#REF!</f>
        <v>#REF!</v>
      </c>
      <c r="D185" s="159" t="e">
        <f>#REF!</f>
        <v>#REF!</v>
      </c>
      <c r="E185" s="159" t="e">
        <f>#REF!</f>
        <v>#REF!</v>
      </c>
      <c r="F185" s="159" t="e">
        <f>#REF!</f>
        <v>#REF!</v>
      </c>
      <c r="G185" s="159" t="e">
        <f>#REF!</f>
        <v>#REF!</v>
      </c>
      <c r="H185" s="159" t="e">
        <f>#REF!</f>
        <v>#REF!</v>
      </c>
      <c r="I185" s="159" t="e">
        <f>#REF!</f>
        <v>#REF!</v>
      </c>
      <c r="J185" s="159" t="e">
        <f>#REF!</f>
        <v>#REF!</v>
      </c>
      <c r="K185" s="159" t="e">
        <f>#REF!</f>
        <v>#REF!</v>
      </c>
      <c r="L185" s="159" t="e">
        <f>#REF!</f>
        <v>#REF!</v>
      </c>
      <c r="M185" s="159" t="e">
        <f>#REF!</f>
        <v>#REF!</v>
      </c>
      <c r="N185" s="159" t="e">
        <f>#REF!</f>
        <v>#REF!</v>
      </c>
      <c r="O185" s="159" t="e">
        <f>#REF!</f>
        <v>#REF!</v>
      </c>
      <c r="P185" s="159" t="e">
        <f>#REF!</f>
        <v>#REF!</v>
      </c>
      <c r="Q185" s="159" t="e">
        <f>#REF!</f>
        <v>#REF!</v>
      </c>
      <c r="R185" s="159" t="e">
        <f>#REF!</f>
        <v>#REF!</v>
      </c>
      <c r="S185" s="159" t="e">
        <f>#REF!</f>
        <v>#REF!</v>
      </c>
      <c r="T185" s="159" t="e">
        <f>#REF!</f>
        <v>#REF!</v>
      </c>
      <c r="U185" s="159" t="e">
        <f>#REF!</f>
        <v>#REF!</v>
      </c>
      <c r="V185" s="159" t="e">
        <f>#REF!</f>
        <v>#REF!</v>
      </c>
      <c r="W185" s="159" t="e">
        <f>#REF!</f>
        <v>#REF!</v>
      </c>
      <c r="X185" s="159" t="e">
        <f>#REF!</f>
        <v>#REF!</v>
      </c>
      <c r="Y185" s="159" t="e">
        <f>#REF!</f>
        <v>#REF!</v>
      </c>
    </row>
    <row r="186" spans="1:25">
      <c r="A186" s="147">
        <v>4</v>
      </c>
      <c r="B186" s="159" t="e">
        <f>#REF!</f>
        <v>#REF!</v>
      </c>
      <c r="C186" s="159" t="e">
        <f>#REF!</f>
        <v>#REF!</v>
      </c>
      <c r="D186" s="159" t="e">
        <f>#REF!</f>
        <v>#REF!</v>
      </c>
      <c r="E186" s="159" t="e">
        <f>#REF!</f>
        <v>#REF!</v>
      </c>
      <c r="F186" s="159" t="e">
        <f>#REF!</f>
        <v>#REF!</v>
      </c>
      <c r="G186" s="159" t="e">
        <f>#REF!</f>
        <v>#REF!</v>
      </c>
      <c r="H186" s="159" t="e">
        <f>#REF!</f>
        <v>#REF!</v>
      </c>
      <c r="I186" s="159" t="e">
        <f>#REF!</f>
        <v>#REF!</v>
      </c>
      <c r="J186" s="159" t="e">
        <f>#REF!</f>
        <v>#REF!</v>
      </c>
      <c r="K186" s="159" t="e">
        <f>#REF!</f>
        <v>#REF!</v>
      </c>
      <c r="L186" s="159" t="e">
        <f>#REF!</f>
        <v>#REF!</v>
      </c>
      <c r="M186" s="159" t="e">
        <f>#REF!</f>
        <v>#REF!</v>
      </c>
      <c r="N186" s="159" t="e">
        <f>#REF!</f>
        <v>#REF!</v>
      </c>
      <c r="O186" s="159" t="e">
        <f>#REF!</f>
        <v>#REF!</v>
      </c>
      <c r="P186" s="159" t="e">
        <f>#REF!</f>
        <v>#REF!</v>
      </c>
      <c r="Q186" s="159" t="e">
        <f>#REF!</f>
        <v>#REF!</v>
      </c>
      <c r="R186" s="159" t="e">
        <f>#REF!</f>
        <v>#REF!</v>
      </c>
      <c r="S186" s="159" t="e">
        <f>#REF!</f>
        <v>#REF!</v>
      </c>
      <c r="T186" s="159" t="e">
        <f>#REF!</f>
        <v>#REF!</v>
      </c>
      <c r="U186" s="159" t="e">
        <f>#REF!</f>
        <v>#REF!</v>
      </c>
      <c r="V186" s="159" t="e">
        <f>#REF!</f>
        <v>#REF!</v>
      </c>
      <c r="W186" s="159" t="e">
        <f>#REF!</f>
        <v>#REF!</v>
      </c>
      <c r="X186" s="159" t="e">
        <f>#REF!</f>
        <v>#REF!</v>
      </c>
      <c r="Y186" s="159" t="e">
        <f>#REF!</f>
        <v>#REF!</v>
      </c>
    </row>
    <row r="187" spans="1:25">
      <c r="A187" s="147">
        <v>5</v>
      </c>
      <c r="B187" s="159" t="e">
        <f>#REF!</f>
        <v>#REF!</v>
      </c>
      <c r="C187" s="159" t="e">
        <f>#REF!</f>
        <v>#REF!</v>
      </c>
      <c r="D187" s="159" t="e">
        <f>#REF!</f>
        <v>#REF!</v>
      </c>
      <c r="E187" s="159" t="e">
        <f>#REF!</f>
        <v>#REF!</v>
      </c>
      <c r="F187" s="159" t="e">
        <f>#REF!</f>
        <v>#REF!</v>
      </c>
      <c r="G187" s="159" t="e">
        <f>#REF!</f>
        <v>#REF!</v>
      </c>
      <c r="H187" s="159" t="e">
        <f>#REF!</f>
        <v>#REF!</v>
      </c>
      <c r="I187" s="159" t="e">
        <f>#REF!</f>
        <v>#REF!</v>
      </c>
      <c r="J187" s="159" t="e">
        <f>#REF!</f>
        <v>#REF!</v>
      </c>
      <c r="K187" s="159" t="e">
        <f>#REF!</f>
        <v>#REF!</v>
      </c>
      <c r="L187" s="159" t="e">
        <f>#REF!</f>
        <v>#REF!</v>
      </c>
      <c r="M187" s="159" t="e">
        <f>#REF!</f>
        <v>#REF!</v>
      </c>
      <c r="N187" s="159" t="e">
        <f>#REF!</f>
        <v>#REF!</v>
      </c>
      <c r="O187" s="159" t="e">
        <f>#REF!</f>
        <v>#REF!</v>
      </c>
      <c r="P187" s="159" t="e">
        <f>#REF!</f>
        <v>#REF!</v>
      </c>
      <c r="Q187" s="159" t="e">
        <f>#REF!</f>
        <v>#REF!</v>
      </c>
      <c r="R187" s="159" t="e">
        <f>#REF!</f>
        <v>#REF!</v>
      </c>
      <c r="S187" s="159" t="e">
        <f>#REF!</f>
        <v>#REF!</v>
      </c>
      <c r="T187" s="159" t="e">
        <f>#REF!</f>
        <v>#REF!</v>
      </c>
      <c r="U187" s="159" t="e">
        <f>#REF!</f>
        <v>#REF!</v>
      </c>
      <c r="V187" s="159" t="e">
        <f>#REF!</f>
        <v>#REF!</v>
      </c>
      <c r="W187" s="159" t="e">
        <f>#REF!</f>
        <v>#REF!</v>
      </c>
      <c r="X187" s="159" t="e">
        <f>#REF!</f>
        <v>#REF!</v>
      </c>
      <c r="Y187" s="159" t="e">
        <f>#REF!</f>
        <v>#REF!</v>
      </c>
    </row>
    <row r="188" spans="1:25">
      <c r="A188" s="147">
        <v>6</v>
      </c>
      <c r="B188" s="159" t="e">
        <f>#REF!</f>
        <v>#REF!</v>
      </c>
      <c r="C188" s="159" t="e">
        <f>#REF!</f>
        <v>#REF!</v>
      </c>
      <c r="D188" s="159" t="e">
        <f>#REF!</f>
        <v>#REF!</v>
      </c>
      <c r="E188" s="159" t="e">
        <f>#REF!</f>
        <v>#REF!</v>
      </c>
      <c r="F188" s="159" t="e">
        <f>#REF!</f>
        <v>#REF!</v>
      </c>
      <c r="G188" s="159" t="e">
        <f>#REF!</f>
        <v>#REF!</v>
      </c>
      <c r="H188" s="159" t="e">
        <f>#REF!</f>
        <v>#REF!</v>
      </c>
      <c r="I188" s="159" t="e">
        <f>#REF!</f>
        <v>#REF!</v>
      </c>
      <c r="J188" s="159" t="e">
        <f>#REF!</f>
        <v>#REF!</v>
      </c>
      <c r="K188" s="159" t="e">
        <f>#REF!</f>
        <v>#REF!</v>
      </c>
      <c r="L188" s="159" t="e">
        <f>#REF!</f>
        <v>#REF!</v>
      </c>
      <c r="M188" s="159" t="e">
        <f>#REF!</f>
        <v>#REF!</v>
      </c>
      <c r="N188" s="159" t="e">
        <f>#REF!</f>
        <v>#REF!</v>
      </c>
      <c r="O188" s="159" t="e">
        <f>#REF!</f>
        <v>#REF!</v>
      </c>
      <c r="P188" s="159" t="e">
        <f>#REF!</f>
        <v>#REF!</v>
      </c>
      <c r="Q188" s="159" t="e">
        <f>#REF!</f>
        <v>#REF!</v>
      </c>
      <c r="R188" s="159" t="e">
        <f>#REF!</f>
        <v>#REF!</v>
      </c>
      <c r="S188" s="159" t="e">
        <f>#REF!</f>
        <v>#REF!</v>
      </c>
      <c r="T188" s="159" t="e">
        <f>#REF!</f>
        <v>#REF!</v>
      </c>
      <c r="U188" s="159" t="e">
        <f>#REF!</f>
        <v>#REF!</v>
      </c>
      <c r="V188" s="159" t="e">
        <f>#REF!</f>
        <v>#REF!</v>
      </c>
      <c r="W188" s="159" t="e">
        <f>#REF!</f>
        <v>#REF!</v>
      </c>
      <c r="X188" s="159" t="e">
        <f>#REF!</f>
        <v>#REF!</v>
      </c>
      <c r="Y188" s="159" t="e">
        <f>#REF!</f>
        <v>#REF!</v>
      </c>
    </row>
    <row r="189" spans="1:25">
      <c r="A189" s="147">
        <v>7</v>
      </c>
      <c r="B189" s="159" t="e">
        <f>#REF!</f>
        <v>#REF!</v>
      </c>
      <c r="C189" s="159" t="e">
        <f>#REF!</f>
        <v>#REF!</v>
      </c>
      <c r="D189" s="159" t="e">
        <f>#REF!</f>
        <v>#REF!</v>
      </c>
      <c r="E189" s="159" t="e">
        <f>#REF!</f>
        <v>#REF!</v>
      </c>
      <c r="F189" s="159" t="e">
        <f>#REF!</f>
        <v>#REF!</v>
      </c>
      <c r="G189" s="159" t="e">
        <f>#REF!</f>
        <v>#REF!</v>
      </c>
      <c r="H189" s="159" t="e">
        <f>#REF!</f>
        <v>#REF!</v>
      </c>
      <c r="I189" s="159" t="e">
        <f>#REF!</f>
        <v>#REF!</v>
      </c>
      <c r="J189" s="159" t="e">
        <f>#REF!</f>
        <v>#REF!</v>
      </c>
      <c r="K189" s="159" t="e">
        <f>#REF!</f>
        <v>#REF!</v>
      </c>
      <c r="L189" s="159" t="e">
        <f>#REF!</f>
        <v>#REF!</v>
      </c>
      <c r="M189" s="159" t="e">
        <f>#REF!</f>
        <v>#REF!</v>
      </c>
      <c r="N189" s="159" t="e">
        <f>#REF!</f>
        <v>#REF!</v>
      </c>
      <c r="O189" s="159" t="e">
        <f>#REF!</f>
        <v>#REF!</v>
      </c>
      <c r="P189" s="159" t="e">
        <f>#REF!</f>
        <v>#REF!</v>
      </c>
      <c r="Q189" s="159" t="e">
        <f>#REF!</f>
        <v>#REF!</v>
      </c>
      <c r="R189" s="159" t="e">
        <f>#REF!</f>
        <v>#REF!</v>
      </c>
      <c r="S189" s="159" t="e">
        <f>#REF!</f>
        <v>#REF!</v>
      </c>
      <c r="T189" s="159" t="e">
        <f>#REF!</f>
        <v>#REF!</v>
      </c>
      <c r="U189" s="159" t="e">
        <f>#REF!</f>
        <v>#REF!</v>
      </c>
      <c r="V189" s="159" t="e">
        <f>#REF!</f>
        <v>#REF!</v>
      </c>
      <c r="W189" s="159" t="e">
        <f>#REF!</f>
        <v>#REF!</v>
      </c>
      <c r="X189" s="159" t="e">
        <f>#REF!</f>
        <v>#REF!</v>
      </c>
      <c r="Y189" s="159" t="e">
        <f>#REF!</f>
        <v>#REF!</v>
      </c>
    </row>
    <row r="190" spans="1:25">
      <c r="A190" s="147">
        <v>8</v>
      </c>
      <c r="B190" s="159" t="e">
        <f>#REF!</f>
        <v>#REF!</v>
      </c>
      <c r="C190" s="159" t="e">
        <f>#REF!</f>
        <v>#REF!</v>
      </c>
      <c r="D190" s="159" t="e">
        <f>#REF!</f>
        <v>#REF!</v>
      </c>
      <c r="E190" s="159" t="e">
        <f>#REF!</f>
        <v>#REF!</v>
      </c>
      <c r="F190" s="159" t="e">
        <f>#REF!</f>
        <v>#REF!</v>
      </c>
      <c r="G190" s="159" t="e">
        <f>#REF!</f>
        <v>#REF!</v>
      </c>
      <c r="H190" s="159" t="e">
        <f>#REF!</f>
        <v>#REF!</v>
      </c>
      <c r="I190" s="159" t="e">
        <f>#REF!</f>
        <v>#REF!</v>
      </c>
      <c r="J190" s="159" t="e">
        <f>#REF!</f>
        <v>#REF!</v>
      </c>
      <c r="K190" s="159" t="e">
        <f>#REF!</f>
        <v>#REF!</v>
      </c>
      <c r="L190" s="159" t="e">
        <f>#REF!</f>
        <v>#REF!</v>
      </c>
      <c r="M190" s="159" t="e">
        <f>#REF!</f>
        <v>#REF!</v>
      </c>
      <c r="N190" s="159" t="e">
        <f>#REF!</f>
        <v>#REF!</v>
      </c>
      <c r="O190" s="159" t="e">
        <f>#REF!</f>
        <v>#REF!</v>
      </c>
      <c r="P190" s="159" t="e">
        <f>#REF!</f>
        <v>#REF!</v>
      </c>
      <c r="Q190" s="159" t="e">
        <f>#REF!</f>
        <v>#REF!</v>
      </c>
      <c r="R190" s="159" t="e">
        <f>#REF!</f>
        <v>#REF!</v>
      </c>
      <c r="S190" s="159" t="e">
        <f>#REF!</f>
        <v>#REF!</v>
      </c>
      <c r="T190" s="159" t="e">
        <f>#REF!</f>
        <v>#REF!</v>
      </c>
      <c r="U190" s="159" t="e">
        <f>#REF!</f>
        <v>#REF!</v>
      </c>
      <c r="V190" s="159" t="e">
        <f>#REF!</f>
        <v>#REF!</v>
      </c>
      <c r="W190" s="159" t="e">
        <f>#REF!</f>
        <v>#REF!</v>
      </c>
      <c r="X190" s="159" t="e">
        <f>#REF!</f>
        <v>#REF!</v>
      </c>
      <c r="Y190" s="159" t="e">
        <f>#REF!</f>
        <v>#REF!</v>
      </c>
    </row>
    <row r="191" spans="1:25">
      <c r="A191" s="147">
        <v>9</v>
      </c>
      <c r="B191" s="159" t="e">
        <f>#REF!</f>
        <v>#REF!</v>
      </c>
      <c r="C191" s="159" t="e">
        <f>#REF!</f>
        <v>#REF!</v>
      </c>
      <c r="D191" s="159" t="e">
        <f>#REF!</f>
        <v>#REF!</v>
      </c>
      <c r="E191" s="159" t="e">
        <f>#REF!</f>
        <v>#REF!</v>
      </c>
      <c r="F191" s="159" t="e">
        <f>#REF!</f>
        <v>#REF!</v>
      </c>
      <c r="G191" s="159" t="e">
        <f>#REF!</f>
        <v>#REF!</v>
      </c>
      <c r="H191" s="159" t="e">
        <f>#REF!</f>
        <v>#REF!</v>
      </c>
      <c r="I191" s="159" t="e">
        <f>#REF!</f>
        <v>#REF!</v>
      </c>
      <c r="J191" s="159" t="e">
        <f>#REF!</f>
        <v>#REF!</v>
      </c>
      <c r="K191" s="159" t="e">
        <f>#REF!</f>
        <v>#REF!</v>
      </c>
      <c r="L191" s="159" t="e">
        <f>#REF!</f>
        <v>#REF!</v>
      </c>
      <c r="M191" s="159" t="e">
        <f>#REF!</f>
        <v>#REF!</v>
      </c>
      <c r="N191" s="159" t="e">
        <f>#REF!</f>
        <v>#REF!</v>
      </c>
      <c r="O191" s="159" t="e">
        <f>#REF!</f>
        <v>#REF!</v>
      </c>
      <c r="P191" s="159" t="e">
        <f>#REF!</f>
        <v>#REF!</v>
      </c>
      <c r="Q191" s="159" t="e">
        <f>#REF!</f>
        <v>#REF!</v>
      </c>
      <c r="R191" s="159" t="e">
        <f>#REF!</f>
        <v>#REF!</v>
      </c>
      <c r="S191" s="159" t="e">
        <f>#REF!</f>
        <v>#REF!</v>
      </c>
      <c r="T191" s="159" t="e">
        <f>#REF!</f>
        <v>#REF!</v>
      </c>
      <c r="U191" s="159" t="e">
        <f>#REF!</f>
        <v>#REF!</v>
      </c>
      <c r="V191" s="159" t="e">
        <f>#REF!</f>
        <v>#REF!</v>
      </c>
      <c r="W191" s="159" t="e">
        <f>#REF!</f>
        <v>#REF!</v>
      </c>
      <c r="X191" s="159" t="e">
        <f>#REF!</f>
        <v>#REF!</v>
      </c>
      <c r="Y191" s="159" t="e">
        <f>#REF!</f>
        <v>#REF!</v>
      </c>
    </row>
    <row r="192" spans="1:25">
      <c r="A192" s="147">
        <v>10</v>
      </c>
      <c r="B192" s="159" t="e">
        <f>#REF!</f>
        <v>#REF!</v>
      </c>
      <c r="C192" s="159" t="e">
        <f>#REF!</f>
        <v>#REF!</v>
      </c>
      <c r="D192" s="159" t="e">
        <f>#REF!</f>
        <v>#REF!</v>
      </c>
      <c r="E192" s="159" t="e">
        <f>#REF!</f>
        <v>#REF!</v>
      </c>
      <c r="F192" s="159" t="e">
        <f>#REF!</f>
        <v>#REF!</v>
      </c>
      <c r="G192" s="159" t="e">
        <f>#REF!</f>
        <v>#REF!</v>
      </c>
      <c r="H192" s="159" t="e">
        <f>#REF!</f>
        <v>#REF!</v>
      </c>
      <c r="I192" s="159" t="e">
        <f>#REF!</f>
        <v>#REF!</v>
      </c>
      <c r="J192" s="159" t="e">
        <f>#REF!</f>
        <v>#REF!</v>
      </c>
      <c r="K192" s="159" t="e">
        <f>#REF!</f>
        <v>#REF!</v>
      </c>
      <c r="L192" s="159" t="e">
        <f>#REF!</f>
        <v>#REF!</v>
      </c>
      <c r="M192" s="159" t="e">
        <f>#REF!</f>
        <v>#REF!</v>
      </c>
      <c r="N192" s="159" t="e">
        <f>#REF!</f>
        <v>#REF!</v>
      </c>
      <c r="O192" s="159" t="e">
        <f>#REF!</f>
        <v>#REF!</v>
      </c>
      <c r="P192" s="159" t="e">
        <f>#REF!</f>
        <v>#REF!</v>
      </c>
      <c r="Q192" s="159" t="e">
        <f>#REF!</f>
        <v>#REF!</v>
      </c>
      <c r="R192" s="159" t="e">
        <f>#REF!</f>
        <v>#REF!</v>
      </c>
      <c r="S192" s="159" t="e">
        <f>#REF!</f>
        <v>#REF!</v>
      </c>
      <c r="T192" s="159" t="e">
        <f>#REF!</f>
        <v>#REF!</v>
      </c>
      <c r="U192" s="159" t="e">
        <f>#REF!</f>
        <v>#REF!</v>
      </c>
      <c r="V192" s="159" t="e">
        <f>#REF!</f>
        <v>#REF!</v>
      </c>
      <c r="W192" s="159" t="e">
        <f>#REF!</f>
        <v>#REF!</v>
      </c>
      <c r="X192" s="159" t="e">
        <f>#REF!</f>
        <v>#REF!</v>
      </c>
      <c r="Y192" s="159" t="e">
        <f>#REF!</f>
        <v>#REF!</v>
      </c>
    </row>
    <row r="193" spans="1:25">
      <c r="A193" s="147">
        <v>11</v>
      </c>
      <c r="B193" s="159" t="e">
        <f>#REF!</f>
        <v>#REF!</v>
      </c>
      <c r="C193" s="159" t="e">
        <f>#REF!</f>
        <v>#REF!</v>
      </c>
      <c r="D193" s="159" t="e">
        <f>#REF!</f>
        <v>#REF!</v>
      </c>
      <c r="E193" s="159" t="e">
        <f>#REF!</f>
        <v>#REF!</v>
      </c>
      <c r="F193" s="159" t="e">
        <f>#REF!</f>
        <v>#REF!</v>
      </c>
      <c r="G193" s="159" t="e">
        <f>#REF!</f>
        <v>#REF!</v>
      </c>
      <c r="H193" s="159" t="e">
        <f>#REF!</f>
        <v>#REF!</v>
      </c>
      <c r="I193" s="159" t="e">
        <f>#REF!</f>
        <v>#REF!</v>
      </c>
      <c r="J193" s="159" t="e">
        <f>#REF!</f>
        <v>#REF!</v>
      </c>
      <c r="K193" s="159" t="e">
        <f>#REF!</f>
        <v>#REF!</v>
      </c>
      <c r="L193" s="159" t="e">
        <f>#REF!</f>
        <v>#REF!</v>
      </c>
      <c r="M193" s="159" t="e">
        <f>#REF!</f>
        <v>#REF!</v>
      </c>
      <c r="N193" s="159" t="e">
        <f>#REF!</f>
        <v>#REF!</v>
      </c>
      <c r="O193" s="159" t="e">
        <f>#REF!</f>
        <v>#REF!</v>
      </c>
      <c r="P193" s="159" t="e">
        <f>#REF!</f>
        <v>#REF!</v>
      </c>
      <c r="Q193" s="159" t="e">
        <f>#REF!</f>
        <v>#REF!</v>
      </c>
      <c r="R193" s="159" t="e">
        <f>#REF!</f>
        <v>#REF!</v>
      </c>
      <c r="S193" s="159" t="e">
        <f>#REF!</f>
        <v>#REF!</v>
      </c>
      <c r="T193" s="159" t="e">
        <f>#REF!</f>
        <v>#REF!</v>
      </c>
      <c r="U193" s="159" t="e">
        <f>#REF!</f>
        <v>#REF!</v>
      </c>
      <c r="V193" s="159" t="e">
        <f>#REF!</f>
        <v>#REF!</v>
      </c>
      <c r="W193" s="159" t="e">
        <f>#REF!</f>
        <v>#REF!</v>
      </c>
      <c r="X193" s="159" t="e">
        <f>#REF!</f>
        <v>#REF!</v>
      </c>
      <c r="Y193" s="159" t="e">
        <f>#REF!</f>
        <v>#REF!</v>
      </c>
    </row>
    <row r="194" spans="1:25">
      <c r="A194" s="147">
        <v>12</v>
      </c>
      <c r="B194" s="159" t="e">
        <f>#REF!</f>
        <v>#REF!</v>
      </c>
      <c r="C194" s="159" t="e">
        <f>#REF!</f>
        <v>#REF!</v>
      </c>
      <c r="D194" s="159" t="e">
        <f>#REF!</f>
        <v>#REF!</v>
      </c>
      <c r="E194" s="159" t="e">
        <f>#REF!</f>
        <v>#REF!</v>
      </c>
      <c r="F194" s="159" t="e">
        <f>#REF!</f>
        <v>#REF!</v>
      </c>
      <c r="G194" s="159" t="e">
        <f>#REF!</f>
        <v>#REF!</v>
      </c>
      <c r="H194" s="159" t="e">
        <f>#REF!</f>
        <v>#REF!</v>
      </c>
      <c r="I194" s="159" t="e">
        <f>#REF!</f>
        <v>#REF!</v>
      </c>
      <c r="J194" s="159" t="e">
        <f>#REF!</f>
        <v>#REF!</v>
      </c>
      <c r="K194" s="159" t="e">
        <f>#REF!</f>
        <v>#REF!</v>
      </c>
      <c r="L194" s="159" t="e">
        <f>#REF!</f>
        <v>#REF!</v>
      </c>
      <c r="M194" s="159" t="e">
        <f>#REF!</f>
        <v>#REF!</v>
      </c>
      <c r="N194" s="159" t="e">
        <f>#REF!</f>
        <v>#REF!</v>
      </c>
      <c r="O194" s="159" t="e">
        <f>#REF!</f>
        <v>#REF!</v>
      </c>
      <c r="P194" s="159" t="e">
        <f>#REF!</f>
        <v>#REF!</v>
      </c>
      <c r="Q194" s="159" t="e">
        <f>#REF!</f>
        <v>#REF!</v>
      </c>
      <c r="R194" s="159" t="e">
        <f>#REF!</f>
        <v>#REF!</v>
      </c>
      <c r="S194" s="159" t="e">
        <f>#REF!</f>
        <v>#REF!</v>
      </c>
      <c r="T194" s="159" t="e">
        <f>#REF!</f>
        <v>#REF!</v>
      </c>
      <c r="U194" s="159" t="e">
        <f>#REF!</f>
        <v>#REF!</v>
      </c>
      <c r="V194" s="159" t="e">
        <f>#REF!</f>
        <v>#REF!</v>
      </c>
      <c r="W194" s="159" t="e">
        <f>#REF!</f>
        <v>#REF!</v>
      </c>
      <c r="X194" s="159" t="e">
        <f>#REF!</f>
        <v>#REF!</v>
      </c>
      <c r="Y194" s="159" t="e">
        <f>#REF!</f>
        <v>#REF!</v>
      </c>
    </row>
    <row r="195" spans="1:25">
      <c r="A195" s="147">
        <v>13</v>
      </c>
      <c r="B195" s="159" t="e">
        <f>#REF!</f>
        <v>#REF!</v>
      </c>
      <c r="C195" s="159" t="e">
        <f>#REF!</f>
        <v>#REF!</v>
      </c>
      <c r="D195" s="159" t="e">
        <f>#REF!</f>
        <v>#REF!</v>
      </c>
      <c r="E195" s="159" t="e">
        <f>#REF!</f>
        <v>#REF!</v>
      </c>
      <c r="F195" s="159" t="e">
        <f>#REF!</f>
        <v>#REF!</v>
      </c>
      <c r="G195" s="159" t="e">
        <f>#REF!</f>
        <v>#REF!</v>
      </c>
      <c r="H195" s="159" t="e">
        <f>#REF!</f>
        <v>#REF!</v>
      </c>
      <c r="I195" s="159" t="e">
        <f>#REF!</f>
        <v>#REF!</v>
      </c>
      <c r="J195" s="159" t="e">
        <f>#REF!</f>
        <v>#REF!</v>
      </c>
      <c r="K195" s="159" t="e">
        <f>#REF!</f>
        <v>#REF!</v>
      </c>
      <c r="L195" s="159" t="e">
        <f>#REF!</f>
        <v>#REF!</v>
      </c>
      <c r="M195" s="159" t="e">
        <f>#REF!</f>
        <v>#REF!</v>
      </c>
      <c r="N195" s="159" t="e">
        <f>#REF!</f>
        <v>#REF!</v>
      </c>
      <c r="O195" s="159" t="e">
        <f>#REF!</f>
        <v>#REF!</v>
      </c>
      <c r="P195" s="159" t="e">
        <f>#REF!</f>
        <v>#REF!</v>
      </c>
      <c r="Q195" s="159" t="e">
        <f>#REF!</f>
        <v>#REF!</v>
      </c>
      <c r="R195" s="159" t="e">
        <f>#REF!</f>
        <v>#REF!</v>
      </c>
      <c r="S195" s="159" t="e">
        <f>#REF!</f>
        <v>#REF!</v>
      </c>
      <c r="T195" s="159" t="e">
        <f>#REF!</f>
        <v>#REF!</v>
      </c>
      <c r="U195" s="159" t="e">
        <f>#REF!</f>
        <v>#REF!</v>
      </c>
      <c r="V195" s="159" t="e">
        <f>#REF!</f>
        <v>#REF!</v>
      </c>
      <c r="W195" s="159" t="e">
        <f>#REF!</f>
        <v>#REF!</v>
      </c>
      <c r="X195" s="159" t="e">
        <f>#REF!</f>
        <v>#REF!</v>
      </c>
      <c r="Y195" s="159" t="e">
        <f>#REF!</f>
        <v>#REF!</v>
      </c>
    </row>
    <row r="196" spans="1:25">
      <c r="A196" s="147">
        <v>14</v>
      </c>
      <c r="B196" s="159" t="e">
        <f>#REF!</f>
        <v>#REF!</v>
      </c>
      <c r="C196" s="159" t="e">
        <f>#REF!</f>
        <v>#REF!</v>
      </c>
      <c r="D196" s="159" t="e">
        <f>#REF!</f>
        <v>#REF!</v>
      </c>
      <c r="E196" s="159" t="e">
        <f>#REF!</f>
        <v>#REF!</v>
      </c>
      <c r="F196" s="159" t="e">
        <f>#REF!</f>
        <v>#REF!</v>
      </c>
      <c r="G196" s="159" t="e">
        <f>#REF!</f>
        <v>#REF!</v>
      </c>
      <c r="H196" s="159" t="e">
        <f>#REF!</f>
        <v>#REF!</v>
      </c>
      <c r="I196" s="159" t="e">
        <f>#REF!</f>
        <v>#REF!</v>
      </c>
      <c r="J196" s="159" t="e">
        <f>#REF!</f>
        <v>#REF!</v>
      </c>
      <c r="K196" s="159" t="e">
        <f>#REF!</f>
        <v>#REF!</v>
      </c>
      <c r="L196" s="159" t="e">
        <f>#REF!</f>
        <v>#REF!</v>
      </c>
      <c r="M196" s="159" t="e">
        <f>#REF!</f>
        <v>#REF!</v>
      </c>
      <c r="N196" s="159" t="e">
        <f>#REF!</f>
        <v>#REF!</v>
      </c>
      <c r="O196" s="159" t="e">
        <f>#REF!</f>
        <v>#REF!</v>
      </c>
      <c r="P196" s="159" t="e">
        <f>#REF!</f>
        <v>#REF!</v>
      </c>
      <c r="Q196" s="159" t="e">
        <f>#REF!</f>
        <v>#REF!</v>
      </c>
      <c r="R196" s="159" t="e">
        <f>#REF!</f>
        <v>#REF!</v>
      </c>
      <c r="S196" s="159" t="e">
        <f>#REF!</f>
        <v>#REF!</v>
      </c>
      <c r="T196" s="159" t="e">
        <f>#REF!</f>
        <v>#REF!</v>
      </c>
      <c r="U196" s="159" t="e">
        <f>#REF!</f>
        <v>#REF!</v>
      </c>
      <c r="V196" s="159" t="e">
        <f>#REF!</f>
        <v>#REF!</v>
      </c>
      <c r="W196" s="159" t="e">
        <f>#REF!</f>
        <v>#REF!</v>
      </c>
      <c r="X196" s="159" t="e">
        <f>#REF!</f>
        <v>#REF!</v>
      </c>
      <c r="Y196" s="159" t="e">
        <f>#REF!</f>
        <v>#REF!</v>
      </c>
    </row>
    <row r="197" spans="1:25">
      <c r="A197" s="147">
        <v>15</v>
      </c>
      <c r="B197" s="159" t="e">
        <f>#REF!</f>
        <v>#REF!</v>
      </c>
      <c r="C197" s="159" t="e">
        <f>#REF!</f>
        <v>#REF!</v>
      </c>
      <c r="D197" s="159" t="e">
        <f>#REF!</f>
        <v>#REF!</v>
      </c>
      <c r="E197" s="159" t="e">
        <f>#REF!</f>
        <v>#REF!</v>
      </c>
      <c r="F197" s="159" t="e">
        <f>#REF!</f>
        <v>#REF!</v>
      </c>
      <c r="G197" s="159" t="e">
        <f>#REF!</f>
        <v>#REF!</v>
      </c>
      <c r="H197" s="159" t="e">
        <f>#REF!</f>
        <v>#REF!</v>
      </c>
      <c r="I197" s="159" t="e">
        <f>#REF!</f>
        <v>#REF!</v>
      </c>
      <c r="J197" s="159" t="e">
        <f>#REF!</f>
        <v>#REF!</v>
      </c>
      <c r="K197" s="159" t="e">
        <f>#REF!</f>
        <v>#REF!</v>
      </c>
      <c r="L197" s="159" t="e">
        <f>#REF!</f>
        <v>#REF!</v>
      </c>
      <c r="M197" s="159" t="e">
        <f>#REF!</f>
        <v>#REF!</v>
      </c>
      <c r="N197" s="159" t="e">
        <f>#REF!</f>
        <v>#REF!</v>
      </c>
      <c r="O197" s="159" t="e">
        <f>#REF!</f>
        <v>#REF!</v>
      </c>
      <c r="P197" s="159" t="e">
        <f>#REF!</f>
        <v>#REF!</v>
      </c>
      <c r="Q197" s="159" t="e">
        <f>#REF!</f>
        <v>#REF!</v>
      </c>
      <c r="R197" s="159" t="e">
        <f>#REF!</f>
        <v>#REF!</v>
      </c>
      <c r="S197" s="159" t="e">
        <f>#REF!</f>
        <v>#REF!</v>
      </c>
      <c r="T197" s="159" t="e">
        <f>#REF!</f>
        <v>#REF!</v>
      </c>
      <c r="U197" s="159" t="e">
        <f>#REF!</f>
        <v>#REF!</v>
      </c>
      <c r="V197" s="159" t="e">
        <f>#REF!</f>
        <v>#REF!</v>
      </c>
      <c r="W197" s="159" t="e">
        <f>#REF!</f>
        <v>#REF!</v>
      </c>
      <c r="X197" s="159" t="e">
        <f>#REF!</f>
        <v>#REF!</v>
      </c>
      <c r="Y197" s="159" t="e">
        <f>#REF!</f>
        <v>#REF!</v>
      </c>
    </row>
    <row r="198" spans="1:25">
      <c r="A198" s="147">
        <v>16</v>
      </c>
      <c r="B198" s="159" t="e">
        <f>#REF!</f>
        <v>#REF!</v>
      </c>
      <c r="C198" s="159" t="e">
        <f>#REF!</f>
        <v>#REF!</v>
      </c>
      <c r="D198" s="159" t="e">
        <f>#REF!</f>
        <v>#REF!</v>
      </c>
      <c r="E198" s="159" t="e">
        <f>#REF!</f>
        <v>#REF!</v>
      </c>
      <c r="F198" s="159" t="e">
        <f>#REF!</f>
        <v>#REF!</v>
      </c>
      <c r="G198" s="159" t="e">
        <f>#REF!</f>
        <v>#REF!</v>
      </c>
      <c r="H198" s="159" t="e">
        <f>#REF!</f>
        <v>#REF!</v>
      </c>
      <c r="I198" s="159" t="e">
        <f>#REF!</f>
        <v>#REF!</v>
      </c>
      <c r="J198" s="159" t="e">
        <f>#REF!</f>
        <v>#REF!</v>
      </c>
      <c r="K198" s="159" t="e">
        <f>#REF!</f>
        <v>#REF!</v>
      </c>
      <c r="L198" s="159" t="e">
        <f>#REF!</f>
        <v>#REF!</v>
      </c>
      <c r="M198" s="159" t="e">
        <f>#REF!</f>
        <v>#REF!</v>
      </c>
      <c r="N198" s="159" t="e">
        <f>#REF!</f>
        <v>#REF!</v>
      </c>
      <c r="O198" s="159" t="e">
        <f>#REF!</f>
        <v>#REF!</v>
      </c>
      <c r="P198" s="159" t="e">
        <f>#REF!</f>
        <v>#REF!</v>
      </c>
      <c r="Q198" s="159" t="e">
        <f>#REF!</f>
        <v>#REF!</v>
      </c>
      <c r="R198" s="159" t="e">
        <f>#REF!</f>
        <v>#REF!</v>
      </c>
      <c r="S198" s="159" t="e">
        <f>#REF!</f>
        <v>#REF!</v>
      </c>
      <c r="T198" s="159" t="e">
        <f>#REF!</f>
        <v>#REF!</v>
      </c>
      <c r="U198" s="159" t="e">
        <f>#REF!</f>
        <v>#REF!</v>
      </c>
      <c r="V198" s="159" t="e">
        <f>#REF!</f>
        <v>#REF!</v>
      </c>
      <c r="W198" s="159" t="e">
        <f>#REF!</f>
        <v>#REF!</v>
      </c>
      <c r="X198" s="159" t="e">
        <f>#REF!</f>
        <v>#REF!</v>
      </c>
      <c r="Y198" s="159" t="e">
        <f>#REF!</f>
        <v>#REF!</v>
      </c>
    </row>
    <row r="199" spans="1:25">
      <c r="A199" s="147">
        <v>17</v>
      </c>
      <c r="B199" s="159" t="e">
        <f>#REF!</f>
        <v>#REF!</v>
      </c>
      <c r="C199" s="159" t="e">
        <f>#REF!</f>
        <v>#REF!</v>
      </c>
      <c r="D199" s="159" t="e">
        <f>#REF!</f>
        <v>#REF!</v>
      </c>
      <c r="E199" s="159" t="e">
        <f>#REF!</f>
        <v>#REF!</v>
      </c>
      <c r="F199" s="159" t="e">
        <f>#REF!</f>
        <v>#REF!</v>
      </c>
      <c r="G199" s="159" t="e">
        <f>#REF!</f>
        <v>#REF!</v>
      </c>
      <c r="H199" s="159" t="e">
        <f>#REF!</f>
        <v>#REF!</v>
      </c>
      <c r="I199" s="159" t="e">
        <f>#REF!</f>
        <v>#REF!</v>
      </c>
      <c r="J199" s="159" t="e">
        <f>#REF!</f>
        <v>#REF!</v>
      </c>
      <c r="K199" s="159" t="e">
        <f>#REF!</f>
        <v>#REF!</v>
      </c>
      <c r="L199" s="159" t="e">
        <f>#REF!</f>
        <v>#REF!</v>
      </c>
      <c r="M199" s="159" t="e">
        <f>#REF!</f>
        <v>#REF!</v>
      </c>
      <c r="N199" s="159" t="e">
        <f>#REF!</f>
        <v>#REF!</v>
      </c>
      <c r="O199" s="159" t="e">
        <f>#REF!</f>
        <v>#REF!</v>
      </c>
      <c r="P199" s="159" t="e">
        <f>#REF!</f>
        <v>#REF!</v>
      </c>
      <c r="Q199" s="159" t="e">
        <f>#REF!</f>
        <v>#REF!</v>
      </c>
      <c r="R199" s="159" t="e">
        <f>#REF!</f>
        <v>#REF!</v>
      </c>
      <c r="S199" s="159" t="e">
        <f>#REF!</f>
        <v>#REF!</v>
      </c>
      <c r="T199" s="159" t="e">
        <f>#REF!</f>
        <v>#REF!</v>
      </c>
      <c r="U199" s="159" t="e">
        <f>#REF!</f>
        <v>#REF!</v>
      </c>
      <c r="V199" s="159" t="e">
        <f>#REF!</f>
        <v>#REF!</v>
      </c>
      <c r="W199" s="159" t="e">
        <f>#REF!</f>
        <v>#REF!</v>
      </c>
      <c r="X199" s="159" t="e">
        <f>#REF!</f>
        <v>#REF!</v>
      </c>
      <c r="Y199" s="159" t="e">
        <f>#REF!</f>
        <v>#REF!</v>
      </c>
    </row>
    <row r="200" spans="1:25">
      <c r="A200" s="147">
        <v>18</v>
      </c>
      <c r="B200" s="159" t="e">
        <f>#REF!</f>
        <v>#REF!</v>
      </c>
      <c r="C200" s="159" t="e">
        <f>#REF!</f>
        <v>#REF!</v>
      </c>
      <c r="D200" s="159" t="e">
        <f>#REF!</f>
        <v>#REF!</v>
      </c>
      <c r="E200" s="159" t="e">
        <f>#REF!</f>
        <v>#REF!</v>
      </c>
      <c r="F200" s="159" t="e">
        <f>#REF!</f>
        <v>#REF!</v>
      </c>
      <c r="G200" s="159" t="e">
        <f>#REF!</f>
        <v>#REF!</v>
      </c>
      <c r="H200" s="159" t="e">
        <f>#REF!</f>
        <v>#REF!</v>
      </c>
      <c r="I200" s="159" t="e">
        <f>#REF!</f>
        <v>#REF!</v>
      </c>
      <c r="J200" s="159" t="e">
        <f>#REF!</f>
        <v>#REF!</v>
      </c>
      <c r="K200" s="159" t="e">
        <f>#REF!</f>
        <v>#REF!</v>
      </c>
      <c r="L200" s="159" t="e">
        <f>#REF!</f>
        <v>#REF!</v>
      </c>
      <c r="M200" s="159" t="e">
        <f>#REF!</f>
        <v>#REF!</v>
      </c>
      <c r="N200" s="159" t="e">
        <f>#REF!</f>
        <v>#REF!</v>
      </c>
      <c r="O200" s="159" t="e">
        <f>#REF!</f>
        <v>#REF!</v>
      </c>
      <c r="P200" s="159" t="e">
        <f>#REF!</f>
        <v>#REF!</v>
      </c>
      <c r="Q200" s="159" t="e">
        <f>#REF!</f>
        <v>#REF!</v>
      </c>
      <c r="R200" s="159" t="e">
        <f>#REF!</f>
        <v>#REF!</v>
      </c>
      <c r="S200" s="159" t="e">
        <f>#REF!</f>
        <v>#REF!</v>
      </c>
      <c r="T200" s="159" t="e">
        <f>#REF!</f>
        <v>#REF!</v>
      </c>
      <c r="U200" s="159" t="e">
        <f>#REF!</f>
        <v>#REF!</v>
      </c>
      <c r="V200" s="159" t="e">
        <f>#REF!</f>
        <v>#REF!</v>
      </c>
      <c r="W200" s="159" t="e">
        <f>#REF!</f>
        <v>#REF!</v>
      </c>
      <c r="X200" s="159" t="e">
        <f>#REF!</f>
        <v>#REF!</v>
      </c>
      <c r="Y200" s="159" t="e">
        <f>#REF!</f>
        <v>#REF!</v>
      </c>
    </row>
    <row r="201" spans="1:25">
      <c r="A201" s="147">
        <v>19</v>
      </c>
      <c r="B201" s="159" t="e">
        <f>#REF!</f>
        <v>#REF!</v>
      </c>
      <c r="C201" s="159" t="e">
        <f>#REF!</f>
        <v>#REF!</v>
      </c>
      <c r="D201" s="159" t="e">
        <f>#REF!</f>
        <v>#REF!</v>
      </c>
      <c r="E201" s="159" t="e">
        <f>#REF!</f>
        <v>#REF!</v>
      </c>
      <c r="F201" s="159" t="e">
        <f>#REF!</f>
        <v>#REF!</v>
      </c>
      <c r="G201" s="159" t="e">
        <f>#REF!</f>
        <v>#REF!</v>
      </c>
      <c r="H201" s="159" t="e">
        <f>#REF!</f>
        <v>#REF!</v>
      </c>
      <c r="I201" s="159" t="e">
        <f>#REF!</f>
        <v>#REF!</v>
      </c>
      <c r="J201" s="159" t="e">
        <f>#REF!</f>
        <v>#REF!</v>
      </c>
      <c r="K201" s="159" t="e">
        <f>#REF!</f>
        <v>#REF!</v>
      </c>
      <c r="L201" s="159" t="e">
        <f>#REF!</f>
        <v>#REF!</v>
      </c>
      <c r="M201" s="159" t="e">
        <f>#REF!</f>
        <v>#REF!</v>
      </c>
      <c r="N201" s="159" t="e">
        <f>#REF!</f>
        <v>#REF!</v>
      </c>
      <c r="O201" s="159" t="e">
        <f>#REF!</f>
        <v>#REF!</v>
      </c>
      <c r="P201" s="159" t="e">
        <f>#REF!</f>
        <v>#REF!</v>
      </c>
      <c r="Q201" s="159" t="e">
        <f>#REF!</f>
        <v>#REF!</v>
      </c>
      <c r="R201" s="159" t="e">
        <f>#REF!</f>
        <v>#REF!</v>
      </c>
      <c r="S201" s="159" t="e">
        <f>#REF!</f>
        <v>#REF!</v>
      </c>
      <c r="T201" s="159" t="e">
        <f>#REF!</f>
        <v>#REF!</v>
      </c>
      <c r="U201" s="159" t="e">
        <f>#REF!</f>
        <v>#REF!</v>
      </c>
      <c r="V201" s="159" t="e">
        <f>#REF!</f>
        <v>#REF!</v>
      </c>
      <c r="W201" s="159" t="e">
        <f>#REF!</f>
        <v>#REF!</v>
      </c>
      <c r="X201" s="159" t="e">
        <f>#REF!</f>
        <v>#REF!</v>
      </c>
      <c r="Y201" s="159" t="e">
        <f>#REF!</f>
        <v>#REF!</v>
      </c>
    </row>
    <row r="202" spans="1:25">
      <c r="A202" s="147">
        <v>20</v>
      </c>
      <c r="B202" s="159" t="e">
        <f>#REF!</f>
        <v>#REF!</v>
      </c>
      <c r="C202" s="159" t="e">
        <f>#REF!</f>
        <v>#REF!</v>
      </c>
      <c r="D202" s="159" t="e">
        <f>#REF!</f>
        <v>#REF!</v>
      </c>
      <c r="E202" s="159" t="e">
        <f>#REF!</f>
        <v>#REF!</v>
      </c>
      <c r="F202" s="159" t="e">
        <f>#REF!</f>
        <v>#REF!</v>
      </c>
      <c r="G202" s="159" t="e">
        <f>#REF!</f>
        <v>#REF!</v>
      </c>
      <c r="H202" s="159" t="e">
        <f>#REF!</f>
        <v>#REF!</v>
      </c>
      <c r="I202" s="159" t="e">
        <f>#REF!</f>
        <v>#REF!</v>
      </c>
      <c r="J202" s="159" t="e">
        <f>#REF!</f>
        <v>#REF!</v>
      </c>
      <c r="K202" s="159" t="e">
        <f>#REF!</f>
        <v>#REF!</v>
      </c>
      <c r="L202" s="159" t="e">
        <f>#REF!</f>
        <v>#REF!</v>
      </c>
      <c r="M202" s="159" t="e">
        <f>#REF!</f>
        <v>#REF!</v>
      </c>
      <c r="N202" s="159" t="e">
        <f>#REF!</f>
        <v>#REF!</v>
      </c>
      <c r="O202" s="159" t="e">
        <f>#REF!</f>
        <v>#REF!</v>
      </c>
      <c r="P202" s="159" t="e">
        <f>#REF!</f>
        <v>#REF!</v>
      </c>
      <c r="Q202" s="159" t="e">
        <f>#REF!</f>
        <v>#REF!</v>
      </c>
      <c r="R202" s="159" t="e">
        <f>#REF!</f>
        <v>#REF!</v>
      </c>
      <c r="S202" s="159" t="e">
        <f>#REF!</f>
        <v>#REF!</v>
      </c>
      <c r="T202" s="159" t="e">
        <f>#REF!</f>
        <v>#REF!</v>
      </c>
      <c r="U202" s="159" t="e">
        <f>#REF!</f>
        <v>#REF!</v>
      </c>
      <c r="V202" s="159" t="e">
        <f>#REF!</f>
        <v>#REF!</v>
      </c>
      <c r="W202" s="159" t="e">
        <f>#REF!</f>
        <v>#REF!</v>
      </c>
      <c r="X202" s="159" t="e">
        <f>#REF!</f>
        <v>#REF!</v>
      </c>
      <c r="Y202" s="159" t="e">
        <f>#REF!</f>
        <v>#REF!</v>
      </c>
    </row>
    <row r="203" spans="1:25">
      <c r="A203" s="147">
        <v>21</v>
      </c>
      <c r="B203" s="159" t="e">
        <f>#REF!</f>
        <v>#REF!</v>
      </c>
      <c r="C203" s="159" t="e">
        <f>#REF!</f>
        <v>#REF!</v>
      </c>
      <c r="D203" s="159" t="e">
        <f>#REF!</f>
        <v>#REF!</v>
      </c>
      <c r="E203" s="159" t="e">
        <f>#REF!</f>
        <v>#REF!</v>
      </c>
      <c r="F203" s="159" t="e">
        <f>#REF!</f>
        <v>#REF!</v>
      </c>
      <c r="G203" s="159" t="e">
        <f>#REF!</f>
        <v>#REF!</v>
      </c>
      <c r="H203" s="159" t="e">
        <f>#REF!</f>
        <v>#REF!</v>
      </c>
      <c r="I203" s="159" t="e">
        <f>#REF!</f>
        <v>#REF!</v>
      </c>
      <c r="J203" s="159" t="e">
        <f>#REF!</f>
        <v>#REF!</v>
      </c>
      <c r="K203" s="159" t="e">
        <f>#REF!</f>
        <v>#REF!</v>
      </c>
      <c r="L203" s="159" t="e">
        <f>#REF!</f>
        <v>#REF!</v>
      </c>
      <c r="M203" s="159" t="e">
        <f>#REF!</f>
        <v>#REF!</v>
      </c>
      <c r="N203" s="159" t="e">
        <f>#REF!</f>
        <v>#REF!</v>
      </c>
      <c r="O203" s="159" t="e">
        <f>#REF!</f>
        <v>#REF!</v>
      </c>
      <c r="P203" s="159" t="e">
        <f>#REF!</f>
        <v>#REF!</v>
      </c>
      <c r="Q203" s="159" t="e">
        <f>#REF!</f>
        <v>#REF!</v>
      </c>
      <c r="R203" s="159" t="e">
        <f>#REF!</f>
        <v>#REF!</v>
      </c>
      <c r="S203" s="159" t="e">
        <f>#REF!</f>
        <v>#REF!</v>
      </c>
      <c r="T203" s="159" t="e">
        <f>#REF!</f>
        <v>#REF!</v>
      </c>
      <c r="U203" s="159" t="e">
        <f>#REF!</f>
        <v>#REF!</v>
      </c>
      <c r="V203" s="159" t="e">
        <f>#REF!</f>
        <v>#REF!</v>
      </c>
      <c r="W203" s="159" t="e">
        <f>#REF!</f>
        <v>#REF!</v>
      </c>
      <c r="X203" s="159" t="e">
        <f>#REF!</f>
        <v>#REF!</v>
      </c>
      <c r="Y203" s="159" t="e">
        <f>#REF!</f>
        <v>#REF!</v>
      </c>
    </row>
    <row r="204" spans="1:25">
      <c r="A204" s="147">
        <v>22</v>
      </c>
      <c r="B204" s="159" t="e">
        <f>#REF!</f>
        <v>#REF!</v>
      </c>
      <c r="C204" s="159" t="e">
        <f>#REF!</f>
        <v>#REF!</v>
      </c>
      <c r="D204" s="159" t="e">
        <f>#REF!</f>
        <v>#REF!</v>
      </c>
      <c r="E204" s="159" t="e">
        <f>#REF!</f>
        <v>#REF!</v>
      </c>
      <c r="F204" s="159" t="e">
        <f>#REF!</f>
        <v>#REF!</v>
      </c>
      <c r="G204" s="159" t="e">
        <f>#REF!</f>
        <v>#REF!</v>
      </c>
      <c r="H204" s="159" t="e">
        <f>#REF!</f>
        <v>#REF!</v>
      </c>
      <c r="I204" s="159" t="e">
        <f>#REF!</f>
        <v>#REF!</v>
      </c>
      <c r="J204" s="159" t="e">
        <f>#REF!</f>
        <v>#REF!</v>
      </c>
      <c r="K204" s="159" t="e">
        <f>#REF!</f>
        <v>#REF!</v>
      </c>
      <c r="L204" s="159" t="e">
        <f>#REF!</f>
        <v>#REF!</v>
      </c>
      <c r="M204" s="159" t="e">
        <f>#REF!</f>
        <v>#REF!</v>
      </c>
      <c r="N204" s="159" t="e">
        <f>#REF!</f>
        <v>#REF!</v>
      </c>
      <c r="O204" s="159" t="e">
        <f>#REF!</f>
        <v>#REF!</v>
      </c>
      <c r="P204" s="159" t="e">
        <f>#REF!</f>
        <v>#REF!</v>
      </c>
      <c r="Q204" s="159" t="e">
        <f>#REF!</f>
        <v>#REF!</v>
      </c>
      <c r="R204" s="159" t="e">
        <f>#REF!</f>
        <v>#REF!</v>
      </c>
      <c r="S204" s="159" t="e">
        <f>#REF!</f>
        <v>#REF!</v>
      </c>
      <c r="T204" s="159" t="e">
        <f>#REF!</f>
        <v>#REF!</v>
      </c>
      <c r="U204" s="159" t="e">
        <f>#REF!</f>
        <v>#REF!</v>
      </c>
      <c r="V204" s="159" t="e">
        <f>#REF!</f>
        <v>#REF!</v>
      </c>
      <c r="W204" s="159" t="e">
        <f>#REF!</f>
        <v>#REF!</v>
      </c>
      <c r="X204" s="159" t="e">
        <f>#REF!</f>
        <v>#REF!</v>
      </c>
      <c r="Y204" s="159" t="e">
        <f>#REF!</f>
        <v>#REF!</v>
      </c>
    </row>
    <row r="205" spans="1:25">
      <c r="A205" s="147">
        <v>23</v>
      </c>
      <c r="B205" s="159" t="e">
        <f>#REF!</f>
        <v>#REF!</v>
      </c>
      <c r="C205" s="159" t="e">
        <f>#REF!</f>
        <v>#REF!</v>
      </c>
      <c r="D205" s="159" t="e">
        <f>#REF!</f>
        <v>#REF!</v>
      </c>
      <c r="E205" s="159" t="e">
        <f>#REF!</f>
        <v>#REF!</v>
      </c>
      <c r="F205" s="159" t="e">
        <f>#REF!</f>
        <v>#REF!</v>
      </c>
      <c r="G205" s="159" t="e">
        <f>#REF!</f>
        <v>#REF!</v>
      </c>
      <c r="H205" s="159" t="e">
        <f>#REF!</f>
        <v>#REF!</v>
      </c>
      <c r="I205" s="159" t="e">
        <f>#REF!</f>
        <v>#REF!</v>
      </c>
      <c r="J205" s="159" t="e">
        <f>#REF!</f>
        <v>#REF!</v>
      </c>
      <c r="K205" s="159" t="e">
        <f>#REF!</f>
        <v>#REF!</v>
      </c>
      <c r="L205" s="159" t="e">
        <f>#REF!</f>
        <v>#REF!</v>
      </c>
      <c r="M205" s="159" t="e">
        <f>#REF!</f>
        <v>#REF!</v>
      </c>
      <c r="N205" s="159" t="e">
        <f>#REF!</f>
        <v>#REF!</v>
      </c>
      <c r="O205" s="159" t="e">
        <f>#REF!</f>
        <v>#REF!</v>
      </c>
      <c r="P205" s="159" t="e">
        <f>#REF!</f>
        <v>#REF!</v>
      </c>
      <c r="Q205" s="159" t="e">
        <f>#REF!</f>
        <v>#REF!</v>
      </c>
      <c r="R205" s="159" t="e">
        <f>#REF!</f>
        <v>#REF!</v>
      </c>
      <c r="S205" s="159" t="e">
        <f>#REF!</f>
        <v>#REF!</v>
      </c>
      <c r="T205" s="159" t="e">
        <f>#REF!</f>
        <v>#REF!</v>
      </c>
      <c r="U205" s="159" t="e">
        <f>#REF!</f>
        <v>#REF!</v>
      </c>
      <c r="V205" s="159" t="e">
        <f>#REF!</f>
        <v>#REF!</v>
      </c>
      <c r="W205" s="159" t="e">
        <f>#REF!</f>
        <v>#REF!</v>
      </c>
      <c r="X205" s="159" t="e">
        <f>#REF!</f>
        <v>#REF!</v>
      </c>
      <c r="Y205" s="159" t="e">
        <f>#REF!</f>
        <v>#REF!</v>
      </c>
    </row>
    <row r="206" spans="1:25">
      <c r="A206" s="147">
        <v>24</v>
      </c>
      <c r="B206" s="159" t="e">
        <f>#REF!</f>
        <v>#REF!</v>
      </c>
      <c r="C206" s="159" t="e">
        <f>#REF!</f>
        <v>#REF!</v>
      </c>
      <c r="D206" s="159" t="e">
        <f>#REF!</f>
        <v>#REF!</v>
      </c>
      <c r="E206" s="159" t="e">
        <f>#REF!</f>
        <v>#REF!</v>
      </c>
      <c r="F206" s="159" t="e">
        <f>#REF!</f>
        <v>#REF!</v>
      </c>
      <c r="G206" s="159" t="e">
        <f>#REF!</f>
        <v>#REF!</v>
      </c>
      <c r="H206" s="159" t="e">
        <f>#REF!</f>
        <v>#REF!</v>
      </c>
      <c r="I206" s="159" t="e">
        <f>#REF!</f>
        <v>#REF!</v>
      </c>
      <c r="J206" s="159" t="e">
        <f>#REF!</f>
        <v>#REF!</v>
      </c>
      <c r="K206" s="159" t="e">
        <f>#REF!</f>
        <v>#REF!</v>
      </c>
      <c r="L206" s="159" t="e">
        <f>#REF!</f>
        <v>#REF!</v>
      </c>
      <c r="M206" s="159" t="e">
        <f>#REF!</f>
        <v>#REF!</v>
      </c>
      <c r="N206" s="159" t="e">
        <f>#REF!</f>
        <v>#REF!</v>
      </c>
      <c r="O206" s="159" t="e">
        <f>#REF!</f>
        <v>#REF!</v>
      </c>
      <c r="P206" s="159" t="e">
        <f>#REF!</f>
        <v>#REF!</v>
      </c>
      <c r="Q206" s="159" t="e">
        <f>#REF!</f>
        <v>#REF!</v>
      </c>
      <c r="R206" s="159" t="e">
        <f>#REF!</f>
        <v>#REF!</v>
      </c>
      <c r="S206" s="159" t="e">
        <f>#REF!</f>
        <v>#REF!</v>
      </c>
      <c r="T206" s="159" t="e">
        <f>#REF!</f>
        <v>#REF!</v>
      </c>
      <c r="U206" s="159" t="e">
        <f>#REF!</f>
        <v>#REF!</v>
      </c>
      <c r="V206" s="159" t="e">
        <f>#REF!</f>
        <v>#REF!</v>
      </c>
      <c r="W206" s="159" t="e">
        <f>#REF!</f>
        <v>#REF!</v>
      </c>
      <c r="X206" s="159" t="e">
        <f>#REF!</f>
        <v>#REF!</v>
      </c>
      <c r="Y206" s="159" t="e">
        <f>#REF!</f>
        <v>#REF!</v>
      </c>
    </row>
    <row r="207" spans="1:25">
      <c r="A207" s="147">
        <v>25</v>
      </c>
      <c r="B207" s="159" t="e">
        <f>#REF!</f>
        <v>#REF!</v>
      </c>
      <c r="C207" s="159" t="e">
        <f>#REF!</f>
        <v>#REF!</v>
      </c>
      <c r="D207" s="159" t="e">
        <f>#REF!</f>
        <v>#REF!</v>
      </c>
      <c r="E207" s="159" t="e">
        <f>#REF!</f>
        <v>#REF!</v>
      </c>
      <c r="F207" s="159" t="e">
        <f>#REF!</f>
        <v>#REF!</v>
      </c>
      <c r="G207" s="159" t="e">
        <f>#REF!</f>
        <v>#REF!</v>
      </c>
      <c r="H207" s="159" t="e">
        <f>#REF!</f>
        <v>#REF!</v>
      </c>
      <c r="I207" s="159" t="e">
        <f>#REF!</f>
        <v>#REF!</v>
      </c>
      <c r="J207" s="159" t="e">
        <f>#REF!</f>
        <v>#REF!</v>
      </c>
      <c r="K207" s="159" t="e">
        <f>#REF!</f>
        <v>#REF!</v>
      </c>
      <c r="L207" s="159" t="e">
        <f>#REF!</f>
        <v>#REF!</v>
      </c>
      <c r="M207" s="159" t="e">
        <f>#REF!</f>
        <v>#REF!</v>
      </c>
      <c r="N207" s="159" t="e">
        <f>#REF!</f>
        <v>#REF!</v>
      </c>
      <c r="O207" s="159" t="e">
        <f>#REF!</f>
        <v>#REF!</v>
      </c>
      <c r="P207" s="159" t="e">
        <f>#REF!</f>
        <v>#REF!</v>
      </c>
      <c r="Q207" s="159" t="e">
        <f>#REF!</f>
        <v>#REF!</v>
      </c>
      <c r="R207" s="159" t="e">
        <f>#REF!</f>
        <v>#REF!</v>
      </c>
      <c r="S207" s="159" t="e">
        <f>#REF!</f>
        <v>#REF!</v>
      </c>
      <c r="T207" s="159" t="e">
        <f>#REF!</f>
        <v>#REF!</v>
      </c>
      <c r="U207" s="159" t="e">
        <f>#REF!</f>
        <v>#REF!</v>
      </c>
      <c r="V207" s="159" t="e">
        <f>#REF!</f>
        <v>#REF!</v>
      </c>
      <c r="W207" s="159" t="e">
        <f>#REF!</f>
        <v>#REF!</v>
      </c>
      <c r="X207" s="159" t="e">
        <f>#REF!</f>
        <v>#REF!</v>
      </c>
      <c r="Y207" s="159" t="e">
        <f>#REF!</f>
        <v>#REF!</v>
      </c>
    </row>
    <row r="208" spans="1:25">
      <c r="A208" s="147">
        <v>26</v>
      </c>
      <c r="B208" s="159" t="e">
        <f>#REF!</f>
        <v>#REF!</v>
      </c>
      <c r="C208" s="159" t="e">
        <f>#REF!</f>
        <v>#REF!</v>
      </c>
      <c r="D208" s="159" t="e">
        <f>#REF!</f>
        <v>#REF!</v>
      </c>
      <c r="E208" s="159" t="e">
        <f>#REF!</f>
        <v>#REF!</v>
      </c>
      <c r="F208" s="159" t="e">
        <f>#REF!</f>
        <v>#REF!</v>
      </c>
      <c r="G208" s="159" t="e">
        <f>#REF!</f>
        <v>#REF!</v>
      </c>
      <c r="H208" s="159" t="e">
        <f>#REF!</f>
        <v>#REF!</v>
      </c>
      <c r="I208" s="159" t="e">
        <f>#REF!</f>
        <v>#REF!</v>
      </c>
      <c r="J208" s="159" t="e">
        <f>#REF!</f>
        <v>#REF!</v>
      </c>
      <c r="K208" s="159" t="e">
        <f>#REF!</f>
        <v>#REF!</v>
      </c>
      <c r="L208" s="159" t="e">
        <f>#REF!</f>
        <v>#REF!</v>
      </c>
      <c r="M208" s="159" t="e">
        <f>#REF!</f>
        <v>#REF!</v>
      </c>
      <c r="N208" s="159" t="e">
        <f>#REF!</f>
        <v>#REF!</v>
      </c>
      <c r="O208" s="159" t="e">
        <f>#REF!</f>
        <v>#REF!</v>
      </c>
      <c r="P208" s="159" t="e">
        <f>#REF!</f>
        <v>#REF!</v>
      </c>
      <c r="Q208" s="159" t="e">
        <f>#REF!</f>
        <v>#REF!</v>
      </c>
      <c r="R208" s="159" t="e">
        <f>#REF!</f>
        <v>#REF!</v>
      </c>
      <c r="S208" s="159" t="e">
        <f>#REF!</f>
        <v>#REF!</v>
      </c>
      <c r="T208" s="159" t="e">
        <f>#REF!</f>
        <v>#REF!</v>
      </c>
      <c r="U208" s="159" t="e">
        <f>#REF!</f>
        <v>#REF!</v>
      </c>
      <c r="V208" s="159" t="e">
        <f>#REF!</f>
        <v>#REF!</v>
      </c>
      <c r="W208" s="159" t="e">
        <f>#REF!</f>
        <v>#REF!</v>
      </c>
      <c r="X208" s="159" t="e">
        <f>#REF!</f>
        <v>#REF!</v>
      </c>
      <c r="Y208" s="159" t="e">
        <f>#REF!</f>
        <v>#REF!</v>
      </c>
    </row>
    <row r="209" spans="1:25">
      <c r="A209" s="147">
        <v>27</v>
      </c>
      <c r="B209" s="159" t="e">
        <f>#REF!</f>
        <v>#REF!</v>
      </c>
      <c r="C209" s="159" t="e">
        <f>#REF!</f>
        <v>#REF!</v>
      </c>
      <c r="D209" s="159" t="e">
        <f>#REF!</f>
        <v>#REF!</v>
      </c>
      <c r="E209" s="159" t="e">
        <f>#REF!</f>
        <v>#REF!</v>
      </c>
      <c r="F209" s="159" t="e">
        <f>#REF!</f>
        <v>#REF!</v>
      </c>
      <c r="G209" s="159" t="e">
        <f>#REF!</f>
        <v>#REF!</v>
      </c>
      <c r="H209" s="159" t="e">
        <f>#REF!</f>
        <v>#REF!</v>
      </c>
      <c r="I209" s="159" t="e">
        <f>#REF!</f>
        <v>#REF!</v>
      </c>
      <c r="J209" s="159" t="e">
        <f>#REF!</f>
        <v>#REF!</v>
      </c>
      <c r="K209" s="159" t="e">
        <f>#REF!</f>
        <v>#REF!</v>
      </c>
      <c r="L209" s="159" t="e">
        <f>#REF!</f>
        <v>#REF!</v>
      </c>
      <c r="M209" s="159" t="e">
        <f>#REF!</f>
        <v>#REF!</v>
      </c>
      <c r="N209" s="159" t="e">
        <f>#REF!</f>
        <v>#REF!</v>
      </c>
      <c r="O209" s="159" t="e">
        <f>#REF!</f>
        <v>#REF!</v>
      </c>
      <c r="P209" s="159" t="e">
        <f>#REF!</f>
        <v>#REF!</v>
      </c>
      <c r="Q209" s="159" t="e">
        <f>#REF!</f>
        <v>#REF!</v>
      </c>
      <c r="R209" s="159" t="e">
        <f>#REF!</f>
        <v>#REF!</v>
      </c>
      <c r="S209" s="159" t="e">
        <f>#REF!</f>
        <v>#REF!</v>
      </c>
      <c r="T209" s="159" t="e">
        <f>#REF!</f>
        <v>#REF!</v>
      </c>
      <c r="U209" s="159" t="e">
        <f>#REF!</f>
        <v>#REF!</v>
      </c>
      <c r="V209" s="159" t="e">
        <f>#REF!</f>
        <v>#REF!</v>
      </c>
      <c r="W209" s="159" t="e">
        <f>#REF!</f>
        <v>#REF!</v>
      </c>
      <c r="X209" s="159" t="e">
        <f>#REF!</f>
        <v>#REF!</v>
      </c>
      <c r="Y209" s="159" t="e">
        <f>#REF!</f>
        <v>#REF!</v>
      </c>
    </row>
    <row r="210" spans="1:25">
      <c r="A210" s="147">
        <v>28</v>
      </c>
      <c r="B210" s="159" t="e">
        <f>#REF!</f>
        <v>#REF!</v>
      </c>
      <c r="C210" s="159" t="e">
        <f>#REF!</f>
        <v>#REF!</v>
      </c>
      <c r="D210" s="159" t="e">
        <f>#REF!</f>
        <v>#REF!</v>
      </c>
      <c r="E210" s="159" t="e">
        <f>#REF!</f>
        <v>#REF!</v>
      </c>
      <c r="F210" s="159" t="e">
        <f>#REF!</f>
        <v>#REF!</v>
      </c>
      <c r="G210" s="159" t="e">
        <f>#REF!</f>
        <v>#REF!</v>
      </c>
      <c r="H210" s="159" t="e">
        <f>#REF!</f>
        <v>#REF!</v>
      </c>
      <c r="I210" s="159" t="e">
        <f>#REF!</f>
        <v>#REF!</v>
      </c>
      <c r="J210" s="159" t="e">
        <f>#REF!</f>
        <v>#REF!</v>
      </c>
      <c r="K210" s="159" t="e">
        <f>#REF!</f>
        <v>#REF!</v>
      </c>
      <c r="L210" s="159" t="e">
        <f>#REF!</f>
        <v>#REF!</v>
      </c>
      <c r="M210" s="159" t="e">
        <f>#REF!</f>
        <v>#REF!</v>
      </c>
      <c r="N210" s="159" t="e">
        <f>#REF!</f>
        <v>#REF!</v>
      </c>
      <c r="O210" s="159" t="e">
        <f>#REF!</f>
        <v>#REF!</v>
      </c>
      <c r="P210" s="159" t="e">
        <f>#REF!</f>
        <v>#REF!</v>
      </c>
      <c r="Q210" s="159" t="e">
        <f>#REF!</f>
        <v>#REF!</v>
      </c>
      <c r="R210" s="159" t="e">
        <f>#REF!</f>
        <v>#REF!</v>
      </c>
      <c r="S210" s="159" t="e">
        <f>#REF!</f>
        <v>#REF!</v>
      </c>
      <c r="T210" s="159" t="e">
        <f>#REF!</f>
        <v>#REF!</v>
      </c>
      <c r="U210" s="159" t="e">
        <f>#REF!</f>
        <v>#REF!</v>
      </c>
      <c r="V210" s="159" t="e">
        <f>#REF!</f>
        <v>#REF!</v>
      </c>
      <c r="W210" s="159" t="e">
        <f>#REF!</f>
        <v>#REF!</v>
      </c>
      <c r="X210" s="159" t="e">
        <f>#REF!</f>
        <v>#REF!</v>
      </c>
      <c r="Y210" s="159" t="e">
        <f>#REF!</f>
        <v>#REF!</v>
      </c>
    </row>
    <row r="211" spans="1:25">
      <c r="A211" s="147">
        <v>29</v>
      </c>
      <c r="B211" s="159" t="e">
        <f>#REF!</f>
        <v>#REF!</v>
      </c>
      <c r="C211" s="159" t="e">
        <f>#REF!</f>
        <v>#REF!</v>
      </c>
      <c r="D211" s="159" t="e">
        <f>#REF!</f>
        <v>#REF!</v>
      </c>
      <c r="E211" s="159" t="e">
        <f>#REF!</f>
        <v>#REF!</v>
      </c>
      <c r="F211" s="159" t="e">
        <f>#REF!</f>
        <v>#REF!</v>
      </c>
      <c r="G211" s="159" t="e">
        <f>#REF!</f>
        <v>#REF!</v>
      </c>
      <c r="H211" s="159" t="e">
        <f>#REF!</f>
        <v>#REF!</v>
      </c>
      <c r="I211" s="159" t="e">
        <f>#REF!</f>
        <v>#REF!</v>
      </c>
      <c r="J211" s="159" t="e">
        <f>#REF!</f>
        <v>#REF!</v>
      </c>
      <c r="K211" s="159" t="e">
        <f>#REF!</f>
        <v>#REF!</v>
      </c>
      <c r="L211" s="159" t="e">
        <f>#REF!</f>
        <v>#REF!</v>
      </c>
      <c r="M211" s="159" t="e">
        <f>#REF!</f>
        <v>#REF!</v>
      </c>
      <c r="N211" s="159" t="e">
        <f>#REF!</f>
        <v>#REF!</v>
      </c>
      <c r="O211" s="159" t="e">
        <f>#REF!</f>
        <v>#REF!</v>
      </c>
      <c r="P211" s="159" t="e">
        <f>#REF!</f>
        <v>#REF!</v>
      </c>
      <c r="Q211" s="159" t="e">
        <f>#REF!</f>
        <v>#REF!</v>
      </c>
      <c r="R211" s="159" t="e">
        <f>#REF!</f>
        <v>#REF!</v>
      </c>
      <c r="S211" s="159" t="e">
        <f>#REF!</f>
        <v>#REF!</v>
      </c>
      <c r="T211" s="159" t="e">
        <f>#REF!</f>
        <v>#REF!</v>
      </c>
      <c r="U211" s="159" t="e">
        <f>#REF!</f>
        <v>#REF!</v>
      </c>
      <c r="V211" s="159" t="e">
        <f>#REF!</f>
        <v>#REF!</v>
      </c>
      <c r="W211" s="159" t="e">
        <f>#REF!</f>
        <v>#REF!</v>
      </c>
      <c r="X211" s="159" t="e">
        <f>#REF!</f>
        <v>#REF!</v>
      </c>
      <c r="Y211" s="159" t="e">
        <f>#REF!</f>
        <v>#REF!</v>
      </c>
    </row>
    <row r="212" spans="1:25">
      <c r="A212" s="147">
        <v>30</v>
      </c>
      <c r="B212" s="159" t="e">
        <f>#REF!</f>
        <v>#REF!</v>
      </c>
      <c r="C212" s="159" t="e">
        <f>#REF!</f>
        <v>#REF!</v>
      </c>
      <c r="D212" s="159" t="e">
        <f>#REF!</f>
        <v>#REF!</v>
      </c>
      <c r="E212" s="159" t="e">
        <f>#REF!</f>
        <v>#REF!</v>
      </c>
      <c r="F212" s="159" t="e">
        <f>#REF!</f>
        <v>#REF!</v>
      </c>
      <c r="G212" s="159" t="e">
        <f>#REF!</f>
        <v>#REF!</v>
      </c>
      <c r="H212" s="159" t="e">
        <f>#REF!</f>
        <v>#REF!</v>
      </c>
      <c r="I212" s="159" t="e">
        <f>#REF!</f>
        <v>#REF!</v>
      </c>
      <c r="J212" s="159" t="e">
        <f>#REF!</f>
        <v>#REF!</v>
      </c>
      <c r="K212" s="159" t="e">
        <f>#REF!</f>
        <v>#REF!</v>
      </c>
      <c r="L212" s="159" t="e">
        <f>#REF!</f>
        <v>#REF!</v>
      </c>
      <c r="M212" s="159" t="e">
        <f>#REF!</f>
        <v>#REF!</v>
      </c>
      <c r="N212" s="159" t="e">
        <f>#REF!</f>
        <v>#REF!</v>
      </c>
      <c r="O212" s="159" t="e">
        <f>#REF!</f>
        <v>#REF!</v>
      </c>
      <c r="P212" s="159" t="e">
        <f>#REF!</f>
        <v>#REF!</v>
      </c>
      <c r="Q212" s="159" t="e">
        <f>#REF!</f>
        <v>#REF!</v>
      </c>
      <c r="R212" s="159" t="e">
        <f>#REF!</f>
        <v>#REF!</v>
      </c>
      <c r="S212" s="159" t="e">
        <f>#REF!</f>
        <v>#REF!</v>
      </c>
      <c r="T212" s="159" t="e">
        <f>#REF!</f>
        <v>#REF!</v>
      </c>
      <c r="U212" s="159" t="e">
        <f>#REF!</f>
        <v>#REF!</v>
      </c>
      <c r="V212" s="159" t="e">
        <f>#REF!</f>
        <v>#REF!</v>
      </c>
      <c r="W212" s="159" t="e">
        <f>#REF!</f>
        <v>#REF!</v>
      </c>
      <c r="X212" s="159" t="e">
        <f>#REF!</f>
        <v>#REF!</v>
      </c>
      <c r="Y212" s="159" t="e">
        <f>#REF!</f>
        <v>#REF!</v>
      </c>
    </row>
    <row r="213" spans="1:25">
      <c r="A213" s="147">
        <v>31</v>
      </c>
      <c r="B213" s="159" t="e">
        <f>#REF!</f>
        <v>#REF!</v>
      </c>
      <c r="C213" s="159" t="e">
        <f>#REF!</f>
        <v>#REF!</v>
      </c>
      <c r="D213" s="159" t="e">
        <f>#REF!</f>
        <v>#REF!</v>
      </c>
      <c r="E213" s="159" t="e">
        <f>#REF!</f>
        <v>#REF!</v>
      </c>
      <c r="F213" s="159" t="e">
        <f>#REF!</f>
        <v>#REF!</v>
      </c>
      <c r="G213" s="159" t="e">
        <f>#REF!</f>
        <v>#REF!</v>
      </c>
      <c r="H213" s="159" t="e">
        <f>#REF!</f>
        <v>#REF!</v>
      </c>
      <c r="I213" s="159" t="e">
        <f>#REF!</f>
        <v>#REF!</v>
      </c>
      <c r="J213" s="159" t="e">
        <f>#REF!</f>
        <v>#REF!</v>
      </c>
      <c r="K213" s="159" t="e">
        <f>#REF!</f>
        <v>#REF!</v>
      </c>
      <c r="L213" s="159" t="e">
        <f>#REF!</f>
        <v>#REF!</v>
      </c>
      <c r="M213" s="159" t="e">
        <f>#REF!</f>
        <v>#REF!</v>
      </c>
      <c r="N213" s="159" t="e">
        <f>#REF!</f>
        <v>#REF!</v>
      </c>
      <c r="O213" s="159" t="e">
        <f>#REF!</f>
        <v>#REF!</v>
      </c>
      <c r="P213" s="159" t="e">
        <f>#REF!</f>
        <v>#REF!</v>
      </c>
      <c r="Q213" s="159" t="e">
        <f>#REF!</f>
        <v>#REF!</v>
      </c>
      <c r="R213" s="159" t="e">
        <f>#REF!</f>
        <v>#REF!</v>
      </c>
      <c r="S213" s="159" t="e">
        <f>#REF!</f>
        <v>#REF!</v>
      </c>
      <c r="T213" s="159" t="e">
        <f>#REF!</f>
        <v>#REF!</v>
      </c>
      <c r="U213" s="159" t="e">
        <f>#REF!</f>
        <v>#REF!</v>
      </c>
      <c r="V213" s="159" t="e">
        <f>#REF!</f>
        <v>#REF!</v>
      </c>
      <c r="W213" s="159" t="e">
        <f>#REF!</f>
        <v>#REF!</v>
      </c>
      <c r="X213" s="159" t="e">
        <f>#REF!</f>
        <v>#REF!</v>
      </c>
      <c r="Y213" s="159" t="e">
        <f>#REF!</f>
        <v>#REF!</v>
      </c>
    </row>
    <row r="215" spans="1:25">
      <c r="A215" s="489" t="s">
        <v>218</v>
      </c>
      <c r="B215" s="490" t="s">
        <v>223</v>
      </c>
      <c r="C215" s="490"/>
      <c r="D215" s="490"/>
      <c r="E215" s="490"/>
      <c r="F215" s="490"/>
      <c r="G215" s="490"/>
      <c r="H215" s="490"/>
      <c r="I215" s="490"/>
      <c r="J215" s="490"/>
      <c r="K215" s="490"/>
      <c r="L215" s="490"/>
      <c r="M215" s="490"/>
      <c r="N215" s="490"/>
      <c r="O215" s="490"/>
      <c r="P215" s="490"/>
      <c r="Q215" s="490"/>
      <c r="R215" s="490"/>
      <c r="S215" s="490"/>
      <c r="T215" s="490"/>
      <c r="U215" s="490"/>
      <c r="V215" s="490"/>
      <c r="W215" s="490"/>
      <c r="X215" s="490"/>
      <c r="Y215" s="490"/>
    </row>
    <row r="216" spans="1:25">
      <c r="A216" s="489"/>
      <c r="B216" s="161" t="s">
        <v>1</v>
      </c>
      <c r="C216" s="161" t="s">
        <v>2</v>
      </c>
      <c r="D216" s="161" t="s">
        <v>3</v>
      </c>
      <c r="E216" s="161" t="s">
        <v>4</v>
      </c>
      <c r="F216" s="161" t="s">
        <v>5</v>
      </c>
      <c r="G216" s="161" t="s">
        <v>6</v>
      </c>
      <c r="H216" s="161" t="s">
        <v>7</v>
      </c>
      <c r="I216" s="161" t="s">
        <v>8</v>
      </c>
      <c r="J216" s="161" t="s">
        <v>9</v>
      </c>
      <c r="K216" s="161" t="s">
        <v>10</v>
      </c>
      <c r="L216" s="161" t="s">
        <v>11</v>
      </c>
      <c r="M216" s="161" t="s">
        <v>12</v>
      </c>
      <c r="N216" s="161" t="s">
        <v>13</v>
      </c>
      <c r="O216" s="161" t="s">
        <v>14</v>
      </c>
      <c r="P216" s="161" t="s">
        <v>15</v>
      </c>
      <c r="Q216" s="161" t="s">
        <v>16</v>
      </c>
      <c r="R216" s="161" t="s">
        <v>17</v>
      </c>
      <c r="S216" s="161" t="s">
        <v>18</v>
      </c>
      <c r="T216" s="161" t="s">
        <v>19</v>
      </c>
      <c r="U216" s="161" t="s">
        <v>20</v>
      </c>
      <c r="V216" s="161" t="s">
        <v>21</v>
      </c>
      <c r="W216" s="161" t="s">
        <v>22</v>
      </c>
      <c r="X216" s="161" t="s">
        <v>23</v>
      </c>
      <c r="Y216" s="161" t="s">
        <v>24</v>
      </c>
    </row>
    <row r="217" spans="1:25">
      <c r="A217" s="147">
        <v>1</v>
      </c>
      <c r="B217" s="159" t="e">
        <f>#REF!</f>
        <v>#REF!</v>
      </c>
      <c r="C217" s="159" t="e">
        <f>#REF!</f>
        <v>#REF!</v>
      </c>
      <c r="D217" s="159" t="e">
        <f>#REF!</f>
        <v>#REF!</v>
      </c>
      <c r="E217" s="159" t="e">
        <f>#REF!</f>
        <v>#REF!</v>
      </c>
      <c r="F217" s="159" t="e">
        <f>#REF!</f>
        <v>#REF!</v>
      </c>
      <c r="G217" s="159" t="e">
        <f>#REF!</f>
        <v>#REF!</v>
      </c>
      <c r="H217" s="159" t="e">
        <f>#REF!</f>
        <v>#REF!</v>
      </c>
      <c r="I217" s="159" t="e">
        <f>#REF!</f>
        <v>#REF!</v>
      </c>
      <c r="J217" s="159" t="e">
        <f>#REF!</f>
        <v>#REF!</v>
      </c>
      <c r="K217" s="159" t="e">
        <f>#REF!</f>
        <v>#REF!</v>
      </c>
      <c r="L217" s="159" t="e">
        <f>#REF!</f>
        <v>#REF!</v>
      </c>
      <c r="M217" s="159" t="e">
        <f>#REF!</f>
        <v>#REF!</v>
      </c>
      <c r="N217" s="159" t="e">
        <f>#REF!</f>
        <v>#REF!</v>
      </c>
      <c r="O217" s="159" t="e">
        <f>#REF!</f>
        <v>#REF!</v>
      </c>
      <c r="P217" s="159" t="e">
        <f>#REF!</f>
        <v>#REF!</v>
      </c>
      <c r="Q217" s="159" t="e">
        <f>#REF!</f>
        <v>#REF!</v>
      </c>
      <c r="R217" s="159" t="e">
        <f>#REF!</f>
        <v>#REF!</v>
      </c>
      <c r="S217" s="159" t="e">
        <f>#REF!</f>
        <v>#REF!</v>
      </c>
      <c r="T217" s="159" t="e">
        <f>#REF!</f>
        <v>#REF!</v>
      </c>
      <c r="U217" s="159" t="e">
        <f>#REF!</f>
        <v>#REF!</v>
      </c>
      <c r="V217" s="159" t="e">
        <f>#REF!</f>
        <v>#REF!</v>
      </c>
      <c r="W217" s="159" t="e">
        <f>#REF!</f>
        <v>#REF!</v>
      </c>
      <c r="X217" s="159" t="e">
        <f>#REF!</f>
        <v>#REF!</v>
      </c>
      <c r="Y217" s="159" t="e">
        <f>#REF!</f>
        <v>#REF!</v>
      </c>
    </row>
    <row r="218" spans="1:25">
      <c r="A218" s="147">
        <v>2</v>
      </c>
      <c r="B218" s="159" t="e">
        <f>#REF!</f>
        <v>#REF!</v>
      </c>
      <c r="C218" s="159" t="e">
        <f>#REF!</f>
        <v>#REF!</v>
      </c>
      <c r="D218" s="159" t="e">
        <f>#REF!</f>
        <v>#REF!</v>
      </c>
      <c r="E218" s="159" t="e">
        <f>#REF!</f>
        <v>#REF!</v>
      </c>
      <c r="F218" s="159" t="e">
        <f>#REF!</f>
        <v>#REF!</v>
      </c>
      <c r="G218" s="159" t="e">
        <f>#REF!</f>
        <v>#REF!</v>
      </c>
      <c r="H218" s="159" t="e">
        <f>#REF!</f>
        <v>#REF!</v>
      </c>
      <c r="I218" s="159" t="e">
        <f>#REF!</f>
        <v>#REF!</v>
      </c>
      <c r="J218" s="159" t="e">
        <f>#REF!</f>
        <v>#REF!</v>
      </c>
      <c r="K218" s="159" t="e">
        <f>#REF!</f>
        <v>#REF!</v>
      </c>
      <c r="L218" s="159" t="e">
        <f>#REF!</f>
        <v>#REF!</v>
      </c>
      <c r="M218" s="159" t="e">
        <f>#REF!</f>
        <v>#REF!</v>
      </c>
      <c r="N218" s="159" t="e">
        <f>#REF!</f>
        <v>#REF!</v>
      </c>
      <c r="O218" s="159" t="e">
        <f>#REF!</f>
        <v>#REF!</v>
      </c>
      <c r="P218" s="159" t="e">
        <f>#REF!</f>
        <v>#REF!</v>
      </c>
      <c r="Q218" s="159" t="e">
        <f>#REF!</f>
        <v>#REF!</v>
      </c>
      <c r="R218" s="159" t="e">
        <f>#REF!</f>
        <v>#REF!</v>
      </c>
      <c r="S218" s="159" t="e">
        <f>#REF!</f>
        <v>#REF!</v>
      </c>
      <c r="T218" s="159" t="e">
        <f>#REF!</f>
        <v>#REF!</v>
      </c>
      <c r="U218" s="159" t="e">
        <f>#REF!</f>
        <v>#REF!</v>
      </c>
      <c r="V218" s="159" t="e">
        <f>#REF!</f>
        <v>#REF!</v>
      </c>
      <c r="W218" s="159" t="e">
        <f>#REF!</f>
        <v>#REF!</v>
      </c>
      <c r="X218" s="159" t="e">
        <f>#REF!</f>
        <v>#REF!</v>
      </c>
      <c r="Y218" s="159" t="e">
        <f>#REF!</f>
        <v>#REF!</v>
      </c>
    </row>
    <row r="219" spans="1:25">
      <c r="A219" s="147">
        <v>3</v>
      </c>
      <c r="B219" s="159" t="e">
        <f>#REF!</f>
        <v>#REF!</v>
      </c>
      <c r="C219" s="159" t="e">
        <f>#REF!</f>
        <v>#REF!</v>
      </c>
      <c r="D219" s="159" t="e">
        <f>#REF!</f>
        <v>#REF!</v>
      </c>
      <c r="E219" s="159" t="e">
        <f>#REF!</f>
        <v>#REF!</v>
      </c>
      <c r="F219" s="159" t="e">
        <f>#REF!</f>
        <v>#REF!</v>
      </c>
      <c r="G219" s="159" t="e">
        <f>#REF!</f>
        <v>#REF!</v>
      </c>
      <c r="H219" s="159" t="e">
        <f>#REF!</f>
        <v>#REF!</v>
      </c>
      <c r="I219" s="159" t="e">
        <f>#REF!</f>
        <v>#REF!</v>
      </c>
      <c r="J219" s="159" t="e">
        <f>#REF!</f>
        <v>#REF!</v>
      </c>
      <c r="K219" s="159" t="e">
        <f>#REF!</f>
        <v>#REF!</v>
      </c>
      <c r="L219" s="159" t="e">
        <f>#REF!</f>
        <v>#REF!</v>
      </c>
      <c r="M219" s="159" t="e">
        <f>#REF!</f>
        <v>#REF!</v>
      </c>
      <c r="N219" s="159" t="e">
        <f>#REF!</f>
        <v>#REF!</v>
      </c>
      <c r="O219" s="159" t="e">
        <f>#REF!</f>
        <v>#REF!</v>
      </c>
      <c r="P219" s="159" t="e">
        <f>#REF!</f>
        <v>#REF!</v>
      </c>
      <c r="Q219" s="159" t="e">
        <f>#REF!</f>
        <v>#REF!</v>
      </c>
      <c r="R219" s="159" t="e">
        <f>#REF!</f>
        <v>#REF!</v>
      </c>
      <c r="S219" s="159" t="e">
        <f>#REF!</f>
        <v>#REF!</v>
      </c>
      <c r="T219" s="159" t="e">
        <f>#REF!</f>
        <v>#REF!</v>
      </c>
      <c r="U219" s="159" t="e">
        <f>#REF!</f>
        <v>#REF!</v>
      </c>
      <c r="V219" s="159" t="e">
        <f>#REF!</f>
        <v>#REF!</v>
      </c>
      <c r="W219" s="159" t="e">
        <f>#REF!</f>
        <v>#REF!</v>
      </c>
      <c r="X219" s="159" t="e">
        <f>#REF!</f>
        <v>#REF!</v>
      </c>
      <c r="Y219" s="159" t="e">
        <f>#REF!</f>
        <v>#REF!</v>
      </c>
    </row>
    <row r="220" spans="1:25">
      <c r="A220" s="147">
        <v>4</v>
      </c>
      <c r="B220" s="159" t="e">
        <f>#REF!</f>
        <v>#REF!</v>
      </c>
      <c r="C220" s="159" t="e">
        <f>#REF!</f>
        <v>#REF!</v>
      </c>
      <c r="D220" s="159" t="e">
        <f>#REF!</f>
        <v>#REF!</v>
      </c>
      <c r="E220" s="159" t="e">
        <f>#REF!</f>
        <v>#REF!</v>
      </c>
      <c r="F220" s="159" t="e">
        <f>#REF!</f>
        <v>#REF!</v>
      </c>
      <c r="G220" s="159" t="e">
        <f>#REF!</f>
        <v>#REF!</v>
      </c>
      <c r="H220" s="159" t="e">
        <f>#REF!</f>
        <v>#REF!</v>
      </c>
      <c r="I220" s="159" t="e">
        <f>#REF!</f>
        <v>#REF!</v>
      </c>
      <c r="J220" s="159" t="e">
        <f>#REF!</f>
        <v>#REF!</v>
      </c>
      <c r="K220" s="159" t="e">
        <f>#REF!</f>
        <v>#REF!</v>
      </c>
      <c r="L220" s="159" t="e">
        <f>#REF!</f>
        <v>#REF!</v>
      </c>
      <c r="M220" s="159" t="e">
        <f>#REF!</f>
        <v>#REF!</v>
      </c>
      <c r="N220" s="159" t="e">
        <f>#REF!</f>
        <v>#REF!</v>
      </c>
      <c r="O220" s="159" t="e">
        <f>#REF!</f>
        <v>#REF!</v>
      </c>
      <c r="P220" s="159" t="e">
        <f>#REF!</f>
        <v>#REF!</v>
      </c>
      <c r="Q220" s="159" t="e">
        <f>#REF!</f>
        <v>#REF!</v>
      </c>
      <c r="R220" s="159" t="e">
        <f>#REF!</f>
        <v>#REF!</v>
      </c>
      <c r="S220" s="159" t="e">
        <f>#REF!</f>
        <v>#REF!</v>
      </c>
      <c r="T220" s="159" t="e">
        <f>#REF!</f>
        <v>#REF!</v>
      </c>
      <c r="U220" s="159" t="e">
        <f>#REF!</f>
        <v>#REF!</v>
      </c>
      <c r="V220" s="159" t="e">
        <f>#REF!</f>
        <v>#REF!</v>
      </c>
      <c r="W220" s="159" t="e">
        <f>#REF!</f>
        <v>#REF!</v>
      </c>
      <c r="X220" s="159" t="e">
        <f>#REF!</f>
        <v>#REF!</v>
      </c>
      <c r="Y220" s="159" t="e">
        <f>#REF!</f>
        <v>#REF!</v>
      </c>
    </row>
    <row r="221" spans="1:25">
      <c r="A221" s="147">
        <v>5</v>
      </c>
      <c r="B221" s="159" t="e">
        <f>#REF!</f>
        <v>#REF!</v>
      </c>
      <c r="C221" s="159" t="e">
        <f>#REF!</f>
        <v>#REF!</v>
      </c>
      <c r="D221" s="159" t="e">
        <f>#REF!</f>
        <v>#REF!</v>
      </c>
      <c r="E221" s="159" t="e">
        <f>#REF!</f>
        <v>#REF!</v>
      </c>
      <c r="F221" s="159" t="e">
        <f>#REF!</f>
        <v>#REF!</v>
      </c>
      <c r="G221" s="159" t="e">
        <f>#REF!</f>
        <v>#REF!</v>
      </c>
      <c r="H221" s="159" t="e">
        <f>#REF!</f>
        <v>#REF!</v>
      </c>
      <c r="I221" s="159" t="e">
        <f>#REF!</f>
        <v>#REF!</v>
      </c>
      <c r="J221" s="159" t="e">
        <f>#REF!</f>
        <v>#REF!</v>
      </c>
      <c r="K221" s="159" t="e">
        <f>#REF!</f>
        <v>#REF!</v>
      </c>
      <c r="L221" s="159" t="e">
        <f>#REF!</f>
        <v>#REF!</v>
      </c>
      <c r="M221" s="159" t="e">
        <f>#REF!</f>
        <v>#REF!</v>
      </c>
      <c r="N221" s="159" t="e">
        <f>#REF!</f>
        <v>#REF!</v>
      </c>
      <c r="O221" s="159" t="e">
        <f>#REF!</f>
        <v>#REF!</v>
      </c>
      <c r="P221" s="159" t="e">
        <f>#REF!</f>
        <v>#REF!</v>
      </c>
      <c r="Q221" s="159" t="e">
        <f>#REF!</f>
        <v>#REF!</v>
      </c>
      <c r="R221" s="159" t="e">
        <f>#REF!</f>
        <v>#REF!</v>
      </c>
      <c r="S221" s="159" t="e">
        <f>#REF!</f>
        <v>#REF!</v>
      </c>
      <c r="T221" s="159" t="e">
        <f>#REF!</f>
        <v>#REF!</v>
      </c>
      <c r="U221" s="159" t="e">
        <f>#REF!</f>
        <v>#REF!</v>
      </c>
      <c r="V221" s="159" t="e">
        <f>#REF!</f>
        <v>#REF!</v>
      </c>
      <c r="W221" s="159" t="e">
        <f>#REF!</f>
        <v>#REF!</v>
      </c>
      <c r="X221" s="159" t="e">
        <f>#REF!</f>
        <v>#REF!</v>
      </c>
      <c r="Y221" s="159" t="e">
        <f>#REF!</f>
        <v>#REF!</v>
      </c>
    </row>
    <row r="222" spans="1:25">
      <c r="A222" s="147">
        <v>6</v>
      </c>
      <c r="B222" s="159" t="e">
        <f>#REF!</f>
        <v>#REF!</v>
      </c>
      <c r="C222" s="159" t="e">
        <f>#REF!</f>
        <v>#REF!</v>
      </c>
      <c r="D222" s="159" t="e">
        <f>#REF!</f>
        <v>#REF!</v>
      </c>
      <c r="E222" s="159" t="e">
        <f>#REF!</f>
        <v>#REF!</v>
      </c>
      <c r="F222" s="159" t="e">
        <f>#REF!</f>
        <v>#REF!</v>
      </c>
      <c r="G222" s="159" t="e">
        <f>#REF!</f>
        <v>#REF!</v>
      </c>
      <c r="H222" s="159" t="e">
        <f>#REF!</f>
        <v>#REF!</v>
      </c>
      <c r="I222" s="159" t="e">
        <f>#REF!</f>
        <v>#REF!</v>
      </c>
      <c r="J222" s="159" t="e">
        <f>#REF!</f>
        <v>#REF!</v>
      </c>
      <c r="K222" s="159" t="e">
        <f>#REF!</f>
        <v>#REF!</v>
      </c>
      <c r="L222" s="159" t="e">
        <f>#REF!</f>
        <v>#REF!</v>
      </c>
      <c r="M222" s="159" t="e">
        <f>#REF!</f>
        <v>#REF!</v>
      </c>
      <c r="N222" s="159" t="e">
        <f>#REF!</f>
        <v>#REF!</v>
      </c>
      <c r="O222" s="159" t="e">
        <f>#REF!</f>
        <v>#REF!</v>
      </c>
      <c r="P222" s="159" t="e">
        <f>#REF!</f>
        <v>#REF!</v>
      </c>
      <c r="Q222" s="159" t="e">
        <f>#REF!</f>
        <v>#REF!</v>
      </c>
      <c r="R222" s="159" t="e">
        <f>#REF!</f>
        <v>#REF!</v>
      </c>
      <c r="S222" s="159" t="e">
        <f>#REF!</f>
        <v>#REF!</v>
      </c>
      <c r="T222" s="159" t="e">
        <f>#REF!</f>
        <v>#REF!</v>
      </c>
      <c r="U222" s="159" t="e">
        <f>#REF!</f>
        <v>#REF!</v>
      </c>
      <c r="V222" s="159" t="e">
        <f>#REF!</f>
        <v>#REF!</v>
      </c>
      <c r="W222" s="159" t="e">
        <f>#REF!</f>
        <v>#REF!</v>
      </c>
      <c r="X222" s="159" t="e">
        <f>#REF!</f>
        <v>#REF!</v>
      </c>
      <c r="Y222" s="159" t="e">
        <f>#REF!</f>
        <v>#REF!</v>
      </c>
    </row>
    <row r="223" spans="1:25">
      <c r="A223" s="147">
        <v>7</v>
      </c>
      <c r="B223" s="159" t="e">
        <f>#REF!</f>
        <v>#REF!</v>
      </c>
      <c r="C223" s="159" t="e">
        <f>#REF!</f>
        <v>#REF!</v>
      </c>
      <c r="D223" s="159" t="e">
        <f>#REF!</f>
        <v>#REF!</v>
      </c>
      <c r="E223" s="159" t="e">
        <f>#REF!</f>
        <v>#REF!</v>
      </c>
      <c r="F223" s="159" t="e">
        <f>#REF!</f>
        <v>#REF!</v>
      </c>
      <c r="G223" s="159" t="e">
        <f>#REF!</f>
        <v>#REF!</v>
      </c>
      <c r="H223" s="159" t="e">
        <f>#REF!</f>
        <v>#REF!</v>
      </c>
      <c r="I223" s="159" t="e">
        <f>#REF!</f>
        <v>#REF!</v>
      </c>
      <c r="J223" s="159" t="e">
        <f>#REF!</f>
        <v>#REF!</v>
      </c>
      <c r="K223" s="159" t="e">
        <f>#REF!</f>
        <v>#REF!</v>
      </c>
      <c r="L223" s="159" t="e">
        <f>#REF!</f>
        <v>#REF!</v>
      </c>
      <c r="M223" s="159" t="e">
        <f>#REF!</f>
        <v>#REF!</v>
      </c>
      <c r="N223" s="159" t="e">
        <f>#REF!</f>
        <v>#REF!</v>
      </c>
      <c r="O223" s="159" t="e">
        <f>#REF!</f>
        <v>#REF!</v>
      </c>
      <c r="P223" s="159" t="e">
        <f>#REF!</f>
        <v>#REF!</v>
      </c>
      <c r="Q223" s="159" t="e">
        <f>#REF!</f>
        <v>#REF!</v>
      </c>
      <c r="R223" s="159" t="e">
        <f>#REF!</f>
        <v>#REF!</v>
      </c>
      <c r="S223" s="159" t="e">
        <f>#REF!</f>
        <v>#REF!</v>
      </c>
      <c r="T223" s="159" t="e">
        <f>#REF!</f>
        <v>#REF!</v>
      </c>
      <c r="U223" s="159" t="e">
        <f>#REF!</f>
        <v>#REF!</v>
      </c>
      <c r="V223" s="159" t="e">
        <f>#REF!</f>
        <v>#REF!</v>
      </c>
      <c r="W223" s="159" t="e">
        <f>#REF!</f>
        <v>#REF!</v>
      </c>
      <c r="X223" s="159" t="e">
        <f>#REF!</f>
        <v>#REF!</v>
      </c>
      <c r="Y223" s="159" t="e">
        <f>#REF!</f>
        <v>#REF!</v>
      </c>
    </row>
    <row r="224" spans="1:25">
      <c r="A224" s="147">
        <v>8</v>
      </c>
      <c r="B224" s="159" t="e">
        <f>#REF!</f>
        <v>#REF!</v>
      </c>
      <c r="C224" s="159" t="e">
        <f>#REF!</f>
        <v>#REF!</v>
      </c>
      <c r="D224" s="159" t="e">
        <f>#REF!</f>
        <v>#REF!</v>
      </c>
      <c r="E224" s="159" t="e">
        <f>#REF!</f>
        <v>#REF!</v>
      </c>
      <c r="F224" s="159" t="e">
        <f>#REF!</f>
        <v>#REF!</v>
      </c>
      <c r="G224" s="159" t="e">
        <f>#REF!</f>
        <v>#REF!</v>
      </c>
      <c r="H224" s="159" t="e">
        <f>#REF!</f>
        <v>#REF!</v>
      </c>
      <c r="I224" s="159" t="e">
        <f>#REF!</f>
        <v>#REF!</v>
      </c>
      <c r="J224" s="159" t="e">
        <f>#REF!</f>
        <v>#REF!</v>
      </c>
      <c r="K224" s="159" t="e">
        <f>#REF!</f>
        <v>#REF!</v>
      </c>
      <c r="L224" s="159" t="e">
        <f>#REF!</f>
        <v>#REF!</v>
      </c>
      <c r="M224" s="159" t="e">
        <f>#REF!</f>
        <v>#REF!</v>
      </c>
      <c r="N224" s="159" t="e">
        <f>#REF!</f>
        <v>#REF!</v>
      </c>
      <c r="O224" s="159" t="e">
        <f>#REF!</f>
        <v>#REF!</v>
      </c>
      <c r="P224" s="159" t="e">
        <f>#REF!</f>
        <v>#REF!</v>
      </c>
      <c r="Q224" s="159" t="e">
        <f>#REF!</f>
        <v>#REF!</v>
      </c>
      <c r="R224" s="159" t="e">
        <f>#REF!</f>
        <v>#REF!</v>
      </c>
      <c r="S224" s="159" t="e">
        <f>#REF!</f>
        <v>#REF!</v>
      </c>
      <c r="T224" s="159" t="e">
        <f>#REF!</f>
        <v>#REF!</v>
      </c>
      <c r="U224" s="159" t="e">
        <f>#REF!</f>
        <v>#REF!</v>
      </c>
      <c r="V224" s="159" t="e">
        <f>#REF!</f>
        <v>#REF!</v>
      </c>
      <c r="W224" s="159" t="e">
        <f>#REF!</f>
        <v>#REF!</v>
      </c>
      <c r="X224" s="159" t="e">
        <f>#REF!</f>
        <v>#REF!</v>
      </c>
      <c r="Y224" s="159" t="e">
        <f>#REF!</f>
        <v>#REF!</v>
      </c>
    </row>
    <row r="225" spans="1:25">
      <c r="A225" s="147">
        <v>9</v>
      </c>
      <c r="B225" s="159" t="e">
        <f>#REF!</f>
        <v>#REF!</v>
      </c>
      <c r="C225" s="159" t="e">
        <f>#REF!</f>
        <v>#REF!</v>
      </c>
      <c r="D225" s="159" t="e">
        <f>#REF!</f>
        <v>#REF!</v>
      </c>
      <c r="E225" s="159" t="e">
        <f>#REF!</f>
        <v>#REF!</v>
      </c>
      <c r="F225" s="159" t="e">
        <f>#REF!</f>
        <v>#REF!</v>
      </c>
      <c r="G225" s="159" t="e">
        <f>#REF!</f>
        <v>#REF!</v>
      </c>
      <c r="H225" s="159" t="e">
        <f>#REF!</f>
        <v>#REF!</v>
      </c>
      <c r="I225" s="159" t="e">
        <f>#REF!</f>
        <v>#REF!</v>
      </c>
      <c r="J225" s="159" t="e">
        <f>#REF!</f>
        <v>#REF!</v>
      </c>
      <c r="K225" s="159" t="e">
        <f>#REF!</f>
        <v>#REF!</v>
      </c>
      <c r="L225" s="159" t="e">
        <f>#REF!</f>
        <v>#REF!</v>
      </c>
      <c r="M225" s="159" t="e">
        <f>#REF!</f>
        <v>#REF!</v>
      </c>
      <c r="N225" s="159" t="e">
        <f>#REF!</f>
        <v>#REF!</v>
      </c>
      <c r="O225" s="159" t="e">
        <f>#REF!</f>
        <v>#REF!</v>
      </c>
      <c r="P225" s="159" t="e">
        <f>#REF!</f>
        <v>#REF!</v>
      </c>
      <c r="Q225" s="159" t="e">
        <f>#REF!</f>
        <v>#REF!</v>
      </c>
      <c r="R225" s="159" t="e">
        <f>#REF!</f>
        <v>#REF!</v>
      </c>
      <c r="S225" s="159" t="e">
        <f>#REF!</f>
        <v>#REF!</v>
      </c>
      <c r="T225" s="159" t="e">
        <f>#REF!</f>
        <v>#REF!</v>
      </c>
      <c r="U225" s="159" t="e">
        <f>#REF!</f>
        <v>#REF!</v>
      </c>
      <c r="V225" s="159" t="e">
        <f>#REF!</f>
        <v>#REF!</v>
      </c>
      <c r="W225" s="159" t="e">
        <f>#REF!</f>
        <v>#REF!</v>
      </c>
      <c r="X225" s="159" t="e">
        <f>#REF!</f>
        <v>#REF!</v>
      </c>
      <c r="Y225" s="159" t="e">
        <f>#REF!</f>
        <v>#REF!</v>
      </c>
    </row>
    <row r="226" spans="1:25">
      <c r="A226" s="147">
        <v>10</v>
      </c>
      <c r="B226" s="159" t="e">
        <f>#REF!</f>
        <v>#REF!</v>
      </c>
      <c r="C226" s="159" t="e">
        <f>#REF!</f>
        <v>#REF!</v>
      </c>
      <c r="D226" s="159" t="e">
        <f>#REF!</f>
        <v>#REF!</v>
      </c>
      <c r="E226" s="159" t="e">
        <f>#REF!</f>
        <v>#REF!</v>
      </c>
      <c r="F226" s="159" t="e">
        <f>#REF!</f>
        <v>#REF!</v>
      </c>
      <c r="G226" s="159" t="e">
        <f>#REF!</f>
        <v>#REF!</v>
      </c>
      <c r="H226" s="159" t="e">
        <f>#REF!</f>
        <v>#REF!</v>
      </c>
      <c r="I226" s="159" t="e">
        <f>#REF!</f>
        <v>#REF!</v>
      </c>
      <c r="J226" s="159" t="e">
        <f>#REF!</f>
        <v>#REF!</v>
      </c>
      <c r="K226" s="159" t="e">
        <f>#REF!</f>
        <v>#REF!</v>
      </c>
      <c r="L226" s="159" t="e">
        <f>#REF!</f>
        <v>#REF!</v>
      </c>
      <c r="M226" s="159" t="e">
        <f>#REF!</f>
        <v>#REF!</v>
      </c>
      <c r="N226" s="159" t="e">
        <f>#REF!</f>
        <v>#REF!</v>
      </c>
      <c r="O226" s="159" t="e">
        <f>#REF!</f>
        <v>#REF!</v>
      </c>
      <c r="P226" s="159" t="e">
        <f>#REF!</f>
        <v>#REF!</v>
      </c>
      <c r="Q226" s="159" t="e">
        <f>#REF!</f>
        <v>#REF!</v>
      </c>
      <c r="R226" s="159" t="e">
        <f>#REF!</f>
        <v>#REF!</v>
      </c>
      <c r="S226" s="159" t="e">
        <f>#REF!</f>
        <v>#REF!</v>
      </c>
      <c r="T226" s="159" t="e">
        <f>#REF!</f>
        <v>#REF!</v>
      </c>
      <c r="U226" s="159" t="e">
        <f>#REF!</f>
        <v>#REF!</v>
      </c>
      <c r="V226" s="159" t="e">
        <f>#REF!</f>
        <v>#REF!</v>
      </c>
      <c r="W226" s="159" t="e">
        <f>#REF!</f>
        <v>#REF!</v>
      </c>
      <c r="X226" s="159" t="e">
        <f>#REF!</f>
        <v>#REF!</v>
      </c>
      <c r="Y226" s="159" t="e">
        <f>#REF!</f>
        <v>#REF!</v>
      </c>
    </row>
    <row r="227" spans="1:25">
      <c r="A227" s="147">
        <v>11</v>
      </c>
      <c r="B227" s="159" t="e">
        <f>#REF!</f>
        <v>#REF!</v>
      </c>
      <c r="C227" s="159" t="e">
        <f>#REF!</f>
        <v>#REF!</v>
      </c>
      <c r="D227" s="159" t="e">
        <f>#REF!</f>
        <v>#REF!</v>
      </c>
      <c r="E227" s="159" t="e">
        <f>#REF!</f>
        <v>#REF!</v>
      </c>
      <c r="F227" s="159" t="e">
        <f>#REF!</f>
        <v>#REF!</v>
      </c>
      <c r="G227" s="159" t="e">
        <f>#REF!</f>
        <v>#REF!</v>
      </c>
      <c r="H227" s="159" t="e">
        <f>#REF!</f>
        <v>#REF!</v>
      </c>
      <c r="I227" s="159" t="e">
        <f>#REF!</f>
        <v>#REF!</v>
      </c>
      <c r="J227" s="159" t="e">
        <f>#REF!</f>
        <v>#REF!</v>
      </c>
      <c r="K227" s="159" t="e">
        <f>#REF!</f>
        <v>#REF!</v>
      </c>
      <c r="L227" s="159" t="e">
        <f>#REF!</f>
        <v>#REF!</v>
      </c>
      <c r="M227" s="159" t="e">
        <f>#REF!</f>
        <v>#REF!</v>
      </c>
      <c r="N227" s="159" t="e">
        <f>#REF!</f>
        <v>#REF!</v>
      </c>
      <c r="O227" s="159" t="e">
        <f>#REF!</f>
        <v>#REF!</v>
      </c>
      <c r="P227" s="159" t="e">
        <f>#REF!</f>
        <v>#REF!</v>
      </c>
      <c r="Q227" s="159" t="e">
        <f>#REF!</f>
        <v>#REF!</v>
      </c>
      <c r="R227" s="159" t="e">
        <f>#REF!</f>
        <v>#REF!</v>
      </c>
      <c r="S227" s="159" t="e">
        <f>#REF!</f>
        <v>#REF!</v>
      </c>
      <c r="T227" s="159" t="e">
        <f>#REF!</f>
        <v>#REF!</v>
      </c>
      <c r="U227" s="159" t="e">
        <f>#REF!</f>
        <v>#REF!</v>
      </c>
      <c r="V227" s="159" t="e">
        <f>#REF!</f>
        <v>#REF!</v>
      </c>
      <c r="W227" s="159" t="e">
        <f>#REF!</f>
        <v>#REF!</v>
      </c>
      <c r="X227" s="159" t="e">
        <f>#REF!</f>
        <v>#REF!</v>
      </c>
      <c r="Y227" s="159" t="e">
        <f>#REF!</f>
        <v>#REF!</v>
      </c>
    </row>
    <row r="228" spans="1:25">
      <c r="A228" s="147">
        <v>12</v>
      </c>
      <c r="B228" s="159" t="e">
        <f>#REF!</f>
        <v>#REF!</v>
      </c>
      <c r="C228" s="159" t="e">
        <f>#REF!</f>
        <v>#REF!</v>
      </c>
      <c r="D228" s="159" t="e">
        <f>#REF!</f>
        <v>#REF!</v>
      </c>
      <c r="E228" s="159" t="e">
        <f>#REF!</f>
        <v>#REF!</v>
      </c>
      <c r="F228" s="159" t="e">
        <f>#REF!</f>
        <v>#REF!</v>
      </c>
      <c r="G228" s="159" t="e">
        <f>#REF!</f>
        <v>#REF!</v>
      </c>
      <c r="H228" s="159" t="e">
        <f>#REF!</f>
        <v>#REF!</v>
      </c>
      <c r="I228" s="159" t="e">
        <f>#REF!</f>
        <v>#REF!</v>
      </c>
      <c r="J228" s="159" t="e">
        <f>#REF!</f>
        <v>#REF!</v>
      </c>
      <c r="K228" s="159" t="e">
        <f>#REF!</f>
        <v>#REF!</v>
      </c>
      <c r="L228" s="159" t="e">
        <f>#REF!</f>
        <v>#REF!</v>
      </c>
      <c r="M228" s="159" t="e">
        <f>#REF!</f>
        <v>#REF!</v>
      </c>
      <c r="N228" s="159" t="e">
        <f>#REF!</f>
        <v>#REF!</v>
      </c>
      <c r="O228" s="159" t="e">
        <f>#REF!</f>
        <v>#REF!</v>
      </c>
      <c r="P228" s="159" t="e">
        <f>#REF!</f>
        <v>#REF!</v>
      </c>
      <c r="Q228" s="159" t="e">
        <f>#REF!</f>
        <v>#REF!</v>
      </c>
      <c r="R228" s="159" t="e">
        <f>#REF!</f>
        <v>#REF!</v>
      </c>
      <c r="S228" s="159" t="e">
        <f>#REF!</f>
        <v>#REF!</v>
      </c>
      <c r="T228" s="159" t="e">
        <f>#REF!</f>
        <v>#REF!</v>
      </c>
      <c r="U228" s="159" t="e">
        <f>#REF!</f>
        <v>#REF!</v>
      </c>
      <c r="V228" s="159" t="e">
        <f>#REF!</f>
        <v>#REF!</v>
      </c>
      <c r="W228" s="159" t="e">
        <f>#REF!</f>
        <v>#REF!</v>
      </c>
      <c r="X228" s="159" t="e">
        <f>#REF!</f>
        <v>#REF!</v>
      </c>
      <c r="Y228" s="159" t="e">
        <f>#REF!</f>
        <v>#REF!</v>
      </c>
    </row>
    <row r="229" spans="1:25">
      <c r="A229" s="147">
        <v>13</v>
      </c>
      <c r="B229" s="159" t="e">
        <f>#REF!</f>
        <v>#REF!</v>
      </c>
      <c r="C229" s="159" t="e">
        <f>#REF!</f>
        <v>#REF!</v>
      </c>
      <c r="D229" s="159" t="e">
        <f>#REF!</f>
        <v>#REF!</v>
      </c>
      <c r="E229" s="159" t="e">
        <f>#REF!</f>
        <v>#REF!</v>
      </c>
      <c r="F229" s="159" t="e">
        <f>#REF!</f>
        <v>#REF!</v>
      </c>
      <c r="G229" s="159" t="e">
        <f>#REF!</f>
        <v>#REF!</v>
      </c>
      <c r="H229" s="159" t="e">
        <f>#REF!</f>
        <v>#REF!</v>
      </c>
      <c r="I229" s="159" t="e">
        <f>#REF!</f>
        <v>#REF!</v>
      </c>
      <c r="J229" s="159" t="e">
        <f>#REF!</f>
        <v>#REF!</v>
      </c>
      <c r="K229" s="159" t="e">
        <f>#REF!</f>
        <v>#REF!</v>
      </c>
      <c r="L229" s="159" t="e">
        <f>#REF!</f>
        <v>#REF!</v>
      </c>
      <c r="M229" s="159" t="e">
        <f>#REF!</f>
        <v>#REF!</v>
      </c>
      <c r="N229" s="159" t="e">
        <f>#REF!</f>
        <v>#REF!</v>
      </c>
      <c r="O229" s="159" t="e">
        <f>#REF!</f>
        <v>#REF!</v>
      </c>
      <c r="P229" s="159" t="e">
        <f>#REF!</f>
        <v>#REF!</v>
      </c>
      <c r="Q229" s="159" t="e">
        <f>#REF!</f>
        <v>#REF!</v>
      </c>
      <c r="R229" s="159" t="e">
        <f>#REF!</f>
        <v>#REF!</v>
      </c>
      <c r="S229" s="159" t="e">
        <f>#REF!</f>
        <v>#REF!</v>
      </c>
      <c r="T229" s="159" t="e">
        <f>#REF!</f>
        <v>#REF!</v>
      </c>
      <c r="U229" s="159" t="e">
        <f>#REF!</f>
        <v>#REF!</v>
      </c>
      <c r="V229" s="159" t="e">
        <f>#REF!</f>
        <v>#REF!</v>
      </c>
      <c r="W229" s="159" t="e">
        <f>#REF!</f>
        <v>#REF!</v>
      </c>
      <c r="X229" s="159" t="e">
        <f>#REF!</f>
        <v>#REF!</v>
      </c>
      <c r="Y229" s="159" t="e">
        <f>#REF!</f>
        <v>#REF!</v>
      </c>
    </row>
    <row r="230" spans="1:25">
      <c r="A230" s="147">
        <v>14</v>
      </c>
      <c r="B230" s="159" t="e">
        <f>#REF!</f>
        <v>#REF!</v>
      </c>
      <c r="C230" s="159" t="e">
        <f>#REF!</f>
        <v>#REF!</v>
      </c>
      <c r="D230" s="159" t="e">
        <f>#REF!</f>
        <v>#REF!</v>
      </c>
      <c r="E230" s="159" t="e">
        <f>#REF!</f>
        <v>#REF!</v>
      </c>
      <c r="F230" s="159" t="e">
        <f>#REF!</f>
        <v>#REF!</v>
      </c>
      <c r="G230" s="159" t="e">
        <f>#REF!</f>
        <v>#REF!</v>
      </c>
      <c r="H230" s="159" t="e">
        <f>#REF!</f>
        <v>#REF!</v>
      </c>
      <c r="I230" s="159" t="e">
        <f>#REF!</f>
        <v>#REF!</v>
      </c>
      <c r="J230" s="159" t="e">
        <f>#REF!</f>
        <v>#REF!</v>
      </c>
      <c r="K230" s="159" t="e">
        <f>#REF!</f>
        <v>#REF!</v>
      </c>
      <c r="L230" s="159" t="e">
        <f>#REF!</f>
        <v>#REF!</v>
      </c>
      <c r="M230" s="159" t="e">
        <f>#REF!</f>
        <v>#REF!</v>
      </c>
      <c r="N230" s="159" t="e">
        <f>#REF!</f>
        <v>#REF!</v>
      </c>
      <c r="O230" s="159" t="e">
        <f>#REF!</f>
        <v>#REF!</v>
      </c>
      <c r="P230" s="159" t="e">
        <f>#REF!</f>
        <v>#REF!</v>
      </c>
      <c r="Q230" s="159" t="e">
        <f>#REF!</f>
        <v>#REF!</v>
      </c>
      <c r="R230" s="159" t="e">
        <f>#REF!</f>
        <v>#REF!</v>
      </c>
      <c r="S230" s="159" t="e">
        <f>#REF!</f>
        <v>#REF!</v>
      </c>
      <c r="T230" s="159" t="e">
        <f>#REF!</f>
        <v>#REF!</v>
      </c>
      <c r="U230" s="159" t="e">
        <f>#REF!</f>
        <v>#REF!</v>
      </c>
      <c r="V230" s="159" t="e">
        <f>#REF!</f>
        <v>#REF!</v>
      </c>
      <c r="W230" s="159" t="e">
        <f>#REF!</f>
        <v>#REF!</v>
      </c>
      <c r="X230" s="159" t="e">
        <f>#REF!</f>
        <v>#REF!</v>
      </c>
      <c r="Y230" s="159" t="e">
        <f>#REF!</f>
        <v>#REF!</v>
      </c>
    </row>
    <row r="231" spans="1:25">
      <c r="A231" s="147">
        <v>15</v>
      </c>
      <c r="B231" s="159" t="e">
        <f>#REF!</f>
        <v>#REF!</v>
      </c>
      <c r="C231" s="159" t="e">
        <f>#REF!</f>
        <v>#REF!</v>
      </c>
      <c r="D231" s="159" t="e">
        <f>#REF!</f>
        <v>#REF!</v>
      </c>
      <c r="E231" s="159" t="e">
        <f>#REF!</f>
        <v>#REF!</v>
      </c>
      <c r="F231" s="159" t="e">
        <f>#REF!</f>
        <v>#REF!</v>
      </c>
      <c r="G231" s="159" t="e">
        <f>#REF!</f>
        <v>#REF!</v>
      </c>
      <c r="H231" s="159" t="e">
        <f>#REF!</f>
        <v>#REF!</v>
      </c>
      <c r="I231" s="159" t="e">
        <f>#REF!</f>
        <v>#REF!</v>
      </c>
      <c r="J231" s="159" t="e">
        <f>#REF!</f>
        <v>#REF!</v>
      </c>
      <c r="K231" s="159" t="e">
        <f>#REF!</f>
        <v>#REF!</v>
      </c>
      <c r="L231" s="159" t="e">
        <f>#REF!</f>
        <v>#REF!</v>
      </c>
      <c r="M231" s="159" t="e">
        <f>#REF!</f>
        <v>#REF!</v>
      </c>
      <c r="N231" s="159" t="e">
        <f>#REF!</f>
        <v>#REF!</v>
      </c>
      <c r="O231" s="159" t="e">
        <f>#REF!</f>
        <v>#REF!</v>
      </c>
      <c r="P231" s="159" t="e">
        <f>#REF!</f>
        <v>#REF!</v>
      </c>
      <c r="Q231" s="159" t="e">
        <f>#REF!</f>
        <v>#REF!</v>
      </c>
      <c r="R231" s="159" t="e">
        <f>#REF!</f>
        <v>#REF!</v>
      </c>
      <c r="S231" s="159" t="e">
        <f>#REF!</f>
        <v>#REF!</v>
      </c>
      <c r="T231" s="159" t="e">
        <f>#REF!</f>
        <v>#REF!</v>
      </c>
      <c r="U231" s="159" t="e">
        <f>#REF!</f>
        <v>#REF!</v>
      </c>
      <c r="V231" s="159" t="e">
        <f>#REF!</f>
        <v>#REF!</v>
      </c>
      <c r="W231" s="159" t="e">
        <f>#REF!</f>
        <v>#REF!</v>
      </c>
      <c r="X231" s="159" t="e">
        <f>#REF!</f>
        <v>#REF!</v>
      </c>
      <c r="Y231" s="159" t="e">
        <f>#REF!</f>
        <v>#REF!</v>
      </c>
    </row>
    <row r="232" spans="1:25">
      <c r="A232" s="147">
        <v>16</v>
      </c>
      <c r="B232" s="159" t="e">
        <f>#REF!</f>
        <v>#REF!</v>
      </c>
      <c r="C232" s="159" t="e">
        <f>#REF!</f>
        <v>#REF!</v>
      </c>
      <c r="D232" s="159" t="e">
        <f>#REF!</f>
        <v>#REF!</v>
      </c>
      <c r="E232" s="159" t="e">
        <f>#REF!</f>
        <v>#REF!</v>
      </c>
      <c r="F232" s="159" t="e">
        <f>#REF!</f>
        <v>#REF!</v>
      </c>
      <c r="G232" s="159" t="e">
        <f>#REF!</f>
        <v>#REF!</v>
      </c>
      <c r="H232" s="159" t="e">
        <f>#REF!</f>
        <v>#REF!</v>
      </c>
      <c r="I232" s="159" t="e">
        <f>#REF!</f>
        <v>#REF!</v>
      </c>
      <c r="J232" s="159" t="e">
        <f>#REF!</f>
        <v>#REF!</v>
      </c>
      <c r="K232" s="159" t="e">
        <f>#REF!</f>
        <v>#REF!</v>
      </c>
      <c r="L232" s="159" t="e">
        <f>#REF!</f>
        <v>#REF!</v>
      </c>
      <c r="M232" s="159" t="e">
        <f>#REF!</f>
        <v>#REF!</v>
      </c>
      <c r="N232" s="159" t="e">
        <f>#REF!</f>
        <v>#REF!</v>
      </c>
      <c r="O232" s="159" t="e">
        <f>#REF!</f>
        <v>#REF!</v>
      </c>
      <c r="P232" s="159" t="e">
        <f>#REF!</f>
        <v>#REF!</v>
      </c>
      <c r="Q232" s="159" t="e">
        <f>#REF!</f>
        <v>#REF!</v>
      </c>
      <c r="R232" s="159" t="e">
        <f>#REF!</f>
        <v>#REF!</v>
      </c>
      <c r="S232" s="159" t="e">
        <f>#REF!</f>
        <v>#REF!</v>
      </c>
      <c r="T232" s="159" t="e">
        <f>#REF!</f>
        <v>#REF!</v>
      </c>
      <c r="U232" s="159" t="e">
        <f>#REF!</f>
        <v>#REF!</v>
      </c>
      <c r="V232" s="159" t="e">
        <f>#REF!</f>
        <v>#REF!</v>
      </c>
      <c r="W232" s="159" t="e">
        <f>#REF!</f>
        <v>#REF!</v>
      </c>
      <c r="X232" s="159" t="e">
        <f>#REF!</f>
        <v>#REF!</v>
      </c>
      <c r="Y232" s="159" t="e">
        <f>#REF!</f>
        <v>#REF!</v>
      </c>
    </row>
    <row r="233" spans="1:25">
      <c r="A233" s="147">
        <v>17</v>
      </c>
      <c r="B233" s="159" t="e">
        <f>#REF!</f>
        <v>#REF!</v>
      </c>
      <c r="C233" s="159" t="e">
        <f>#REF!</f>
        <v>#REF!</v>
      </c>
      <c r="D233" s="159" t="e">
        <f>#REF!</f>
        <v>#REF!</v>
      </c>
      <c r="E233" s="159" t="e">
        <f>#REF!</f>
        <v>#REF!</v>
      </c>
      <c r="F233" s="159" t="e">
        <f>#REF!</f>
        <v>#REF!</v>
      </c>
      <c r="G233" s="159" t="e">
        <f>#REF!</f>
        <v>#REF!</v>
      </c>
      <c r="H233" s="159" t="e">
        <f>#REF!</f>
        <v>#REF!</v>
      </c>
      <c r="I233" s="159" t="e">
        <f>#REF!</f>
        <v>#REF!</v>
      </c>
      <c r="J233" s="159" t="e">
        <f>#REF!</f>
        <v>#REF!</v>
      </c>
      <c r="K233" s="159" t="e">
        <f>#REF!</f>
        <v>#REF!</v>
      </c>
      <c r="L233" s="159" t="e">
        <f>#REF!</f>
        <v>#REF!</v>
      </c>
      <c r="M233" s="159" t="e">
        <f>#REF!</f>
        <v>#REF!</v>
      </c>
      <c r="N233" s="159" t="e">
        <f>#REF!</f>
        <v>#REF!</v>
      </c>
      <c r="O233" s="159" t="e">
        <f>#REF!</f>
        <v>#REF!</v>
      </c>
      <c r="P233" s="159" t="e">
        <f>#REF!</f>
        <v>#REF!</v>
      </c>
      <c r="Q233" s="159" t="e">
        <f>#REF!</f>
        <v>#REF!</v>
      </c>
      <c r="R233" s="159" t="e">
        <f>#REF!</f>
        <v>#REF!</v>
      </c>
      <c r="S233" s="159" t="e">
        <f>#REF!</f>
        <v>#REF!</v>
      </c>
      <c r="T233" s="159" t="e">
        <f>#REF!</f>
        <v>#REF!</v>
      </c>
      <c r="U233" s="159" t="e">
        <f>#REF!</f>
        <v>#REF!</v>
      </c>
      <c r="V233" s="159" t="e">
        <f>#REF!</f>
        <v>#REF!</v>
      </c>
      <c r="W233" s="159" t="e">
        <f>#REF!</f>
        <v>#REF!</v>
      </c>
      <c r="X233" s="159" t="e">
        <f>#REF!</f>
        <v>#REF!</v>
      </c>
      <c r="Y233" s="159" t="e">
        <f>#REF!</f>
        <v>#REF!</v>
      </c>
    </row>
    <row r="234" spans="1:25">
      <c r="A234" s="147">
        <v>18</v>
      </c>
      <c r="B234" s="159" t="e">
        <f>#REF!</f>
        <v>#REF!</v>
      </c>
      <c r="C234" s="159" t="e">
        <f>#REF!</f>
        <v>#REF!</v>
      </c>
      <c r="D234" s="159" t="e">
        <f>#REF!</f>
        <v>#REF!</v>
      </c>
      <c r="E234" s="159" t="e">
        <f>#REF!</f>
        <v>#REF!</v>
      </c>
      <c r="F234" s="159" t="e">
        <f>#REF!</f>
        <v>#REF!</v>
      </c>
      <c r="G234" s="159" t="e">
        <f>#REF!</f>
        <v>#REF!</v>
      </c>
      <c r="H234" s="159" t="e">
        <f>#REF!</f>
        <v>#REF!</v>
      </c>
      <c r="I234" s="159" t="e">
        <f>#REF!</f>
        <v>#REF!</v>
      </c>
      <c r="J234" s="159" t="e">
        <f>#REF!</f>
        <v>#REF!</v>
      </c>
      <c r="K234" s="159" t="e">
        <f>#REF!</f>
        <v>#REF!</v>
      </c>
      <c r="L234" s="159" t="e">
        <f>#REF!</f>
        <v>#REF!</v>
      </c>
      <c r="M234" s="159" t="e">
        <f>#REF!</f>
        <v>#REF!</v>
      </c>
      <c r="N234" s="159" t="e">
        <f>#REF!</f>
        <v>#REF!</v>
      </c>
      <c r="O234" s="159" t="e">
        <f>#REF!</f>
        <v>#REF!</v>
      </c>
      <c r="P234" s="159" t="e">
        <f>#REF!</f>
        <v>#REF!</v>
      </c>
      <c r="Q234" s="159" t="e">
        <f>#REF!</f>
        <v>#REF!</v>
      </c>
      <c r="R234" s="159" t="e">
        <f>#REF!</f>
        <v>#REF!</v>
      </c>
      <c r="S234" s="159" t="e">
        <f>#REF!</f>
        <v>#REF!</v>
      </c>
      <c r="T234" s="159" t="e">
        <f>#REF!</f>
        <v>#REF!</v>
      </c>
      <c r="U234" s="159" t="e">
        <f>#REF!</f>
        <v>#REF!</v>
      </c>
      <c r="V234" s="159" t="e">
        <f>#REF!</f>
        <v>#REF!</v>
      </c>
      <c r="W234" s="159" t="e">
        <f>#REF!</f>
        <v>#REF!</v>
      </c>
      <c r="X234" s="159" t="e">
        <f>#REF!</f>
        <v>#REF!</v>
      </c>
      <c r="Y234" s="159" t="e">
        <f>#REF!</f>
        <v>#REF!</v>
      </c>
    </row>
    <row r="235" spans="1:25">
      <c r="A235" s="147">
        <v>19</v>
      </c>
      <c r="B235" s="159" t="e">
        <f>#REF!</f>
        <v>#REF!</v>
      </c>
      <c r="C235" s="159" t="e">
        <f>#REF!</f>
        <v>#REF!</v>
      </c>
      <c r="D235" s="159" t="e">
        <f>#REF!</f>
        <v>#REF!</v>
      </c>
      <c r="E235" s="159" t="e">
        <f>#REF!</f>
        <v>#REF!</v>
      </c>
      <c r="F235" s="159" t="e">
        <f>#REF!</f>
        <v>#REF!</v>
      </c>
      <c r="G235" s="159" t="e">
        <f>#REF!</f>
        <v>#REF!</v>
      </c>
      <c r="H235" s="159" t="e">
        <f>#REF!</f>
        <v>#REF!</v>
      </c>
      <c r="I235" s="159" t="e">
        <f>#REF!</f>
        <v>#REF!</v>
      </c>
      <c r="J235" s="159" t="e">
        <f>#REF!</f>
        <v>#REF!</v>
      </c>
      <c r="K235" s="159" t="e">
        <f>#REF!</f>
        <v>#REF!</v>
      </c>
      <c r="L235" s="159" t="e">
        <f>#REF!</f>
        <v>#REF!</v>
      </c>
      <c r="M235" s="159" t="e">
        <f>#REF!</f>
        <v>#REF!</v>
      </c>
      <c r="N235" s="159" t="e">
        <f>#REF!</f>
        <v>#REF!</v>
      </c>
      <c r="O235" s="159" t="e">
        <f>#REF!</f>
        <v>#REF!</v>
      </c>
      <c r="P235" s="159" t="e">
        <f>#REF!</f>
        <v>#REF!</v>
      </c>
      <c r="Q235" s="159" t="e">
        <f>#REF!</f>
        <v>#REF!</v>
      </c>
      <c r="R235" s="159" t="e">
        <f>#REF!</f>
        <v>#REF!</v>
      </c>
      <c r="S235" s="159" t="e">
        <f>#REF!</f>
        <v>#REF!</v>
      </c>
      <c r="T235" s="159" t="e">
        <f>#REF!</f>
        <v>#REF!</v>
      </c>
      <c r="U235" s="159" t="e">
        <f>#REF!</f>
        <v>#REF!</v>
      </c>
      <c r="V235" s="159" t="e">
        <f>#REF!</f>
        <v>#REF!</v>
      </c>
      <c r="W235" s="159" t="e">
        <f>#REF!</f>
        <v>#REF!</v>
      </c>
      <c r="X235" s="159" t="e">
        <f>#REF!</f>
        <v>#REF!</v>
      </c>
      <c r="Y235" s="159" t="e">
        <f>#REF!</f>
        <v>#REF!</v>
      </c>
    </row>
    <row r="236" spans="1:25">
      <c r="A236" s="147">
        <v>20</v>
      </c>
      <c r="B236" s="159" t="e">
        <f>#REF!</f>
        <v>#REF!</v>
      </c>
      <c r="C236" s="159" t="e">
        <f>#REF!</f>
        <v>#REF!</v>
      </c>
      <c r="D236" s="159" t="e">
        <f>#REF!</f>
        <v>#REF!</v>
      </c>
      <c r="E236" s="159" t="e">
        <f>#REF!</f>
        <v>#REF!</v>
      </c>
      <c r="F236" s="159" t="e">
        <f>#REF!</f>
        <v>#REF!</v>
      </c>
      <c r="G236" s="159" t="e">
        <f>#REF!</f>
        <v>#REF!</v>
      </c>
      <c r="H236" s="159" t="e">
        <f>#REF!</f>
        <v>#REF!</v>
      </c>
      <c r="I236" s="159" t="e">
        <f>#REF!</f>
        <v>#REF!</v>
      </c>
      <c r="J236" s="159" t="e">
        <f>#REF!</f>
        <v>#REF!</v>
      </c>
      <c r="K236" s="159" t="e">
        <f>#REF!</f>
        <v>#REF!</v>
      </c>
      <c r="L236" s="159" t="e">
        <f>#REF!</f>
        <v>#REF!</v>
      </c>
      <c r="M236" s="159" t="e">
        <f>#REF!</f>
        <v>#REF!</v>
      </c>
      <c r="N236" s="159" t="e">
        <f>#REF!</f>
        <v>#REF!</v>
      </c>
      <c r="O236" s="159" t="e">
        <f>#REF!</f>
        <v>#REF!</v>
      </c>
      <c r="P236" s="159" t="e">
        <f>#REF!</f>
        <v>#REF!</v>
      </c>
      <c r="Q236" s="159" t="e">
        <f>#REF!</f>
        <v>#REF!</v>
      </c>
      <c r="R236" s="159" t="e">
        <f>#REF!</f>
        <v>#REF!</v>
      </c>
      <c r="S236" s="159" t="e">
        <f>#REF!</f>
        <v>#REF!</v>
      </c>
      <c r="T236" s="159" t="e">
        <f>#REF!</f>
        <v>#REF!</v>
      </c>
      <c r="U236" s="159" t="e">
        <f>#REF!</f>
        <v>#REF!</v>
      </c>
      <c r="V236" s="159" t="e">
        <f>#REF!</f>
        <v>#REF!</v>
      </c>
      <c r="W236" s="159" t="e">
        <f>#REF!</f>
        <v>#REF!</v>
      </c>
      <c r="X236" s="159" t="e">
        <f>#REF!</f>
        <v>#REF!</v>
      </c>
      <c r="Y236" s="159" t="e">
        <f>#REF!</f>
        <v>#REF!</v>
      </c>
    </row>
    <row r="237" spans="1:25">
      <c r="A237" s="147">
        <v>21</v>
      </c>
      <c r="B237" s="159" t="e">
        <f>#REF!</f>
        <v>#REF!</v>
      </c>
      <c r="C237" s="159" t="e">
        <f>#REF!</f>
        <v>#REF!</v>
      </c>
      <c r="D237" s="159" t="e">
        <f>#REF!</f>
        <v>#REF!</v>
      </c>
      <c r="E237" s="159" t="e">
        <f>#REF!</f>
        <v>#REF!</v>
      </c>
      <c r="F237" s="159" t="e">
        <f>#REF!</f>
        <v>#REF!</v>
      </c>
      <c r="G237" s="159" t="e">
        <f>#REF!</f>
        <v>#REF!</v>
      </c>
      <c r="H237" s="159" t="e">
        <f>#REF!</f>
        <v>#REF!</v>
      </c>
      <c r="I237" s="159" t="e">
        <f>#REF!</f>
        <v>#REF!</v>
      </c>
      <c r="J237" s="159" t="e">
        <f>#REF!</f>
        <v>#REF!</v>
      </c>
      <c r="K237" s="159" t="e">
        <f>#REF!</f>
        <v>#REF!</v>
      </c>
      <c r="L237" s="159" t="e">
        <f>#REF!</f>
        <v>#REF!</v>
      </c>
      <c r="M237" s="159" t="e">
        <f>#REF!</f>
        <v>#REF!</v>
      </c>
      <c r="N237" s="159" t="e">
        <f>#REF!</f>
        <v>#REF!</v>
      </c>
      <c r="O237" s="159" t="e">
        <f>#REF!</f>
        <v>#REF!</v>
      </c>
      <c r="P237" s="159" t="e">
        <f>#REF!</f>
        <v>#REF!</v>
      </c>
      <c r="Q237" s="159" t="e">
        <f>#REF!</f>
        <v>#REF!</v>
      </c>
      <c r="R237" s="159" t="e">
        <f>#REF!</f>
        <v>#REF!</v>
      </c>
      <c r="S237" s="159" t="e">
        <f>#REF!</f>
        <v>#REF!</v>
      </c>
      <c r="T237" s="159" t="e">
        <f>#REF!</f>
        <v>#REF!</v>
      </c>
      <c r="U237" s="159" t="e">
        <f>#REF!</f>
        <v>#REF!</v>
      </c>
      <c r="V237" s="159" t="e">
        <f>#REF!</f>
        <v>#REF!</v>
      </c>
      <c r="W237" s="159" t="e">
        <f>#REF!</f>
        <v>#REF!</v>
      </c>
      <c r="X237" s="159" t="e">
        <f>#REF!</f>
        <v>#REF!</v>
      </c>
      <c r="Y237" s="159" t="e">
        <f>#REF!</f>
        <v>#REF!</v>
      </c>
    </row>
    <row r="238" spans="1:25">
      <c r="A238" s="147">
        <v>22</v>
      </c>
      <c r="B238" s="159" t="e">
        <f>#REF!</f>
        <v>#REF!</v>
      </c>
      <c r="C238" s="159" t="e">
        <f>#REF!</f>
        <v>#REF!</v>
      </c>
      <c r="D238" s="159" t="e">
        <f>#REF!</f>
        <v>#REF!</v>
      </c>
      <c r="E238" s="159" t="e">
        <f>#REF!</f>
        <v>#REF!</v>
      </c>
      <c r="F238" s="159" t="e">
        <f>#REF!</f>
        <v>#REF!</v>
      </c>
      <c r="G238" s="159" t="e">
        <f>#REF!</f>
        <v>#REF!</v>
      </c>
      <c r="H238" s="159" t="e">
        <f>#REF!</f>
        <v>#REF!</v>
      </c>
      <c r="I238" s="159" t="e">
        <f>#REF!</f>
        <v>#REF!</v>
      </c>
      <c r="J238" s="159" t="e">
        <f>#REF!</f>
        <v>#REF!</v>
      </c>
      <c r="K238" s="159" t="e">
        <f>#REF!</f>
        <v>#REF!</v>
      </c>
      <c r="L238" s="159" t="e">
        <f>#REF!</f>
        <v>#REF!</v>
      </c>
      <c r="M238" s="159" t="e">
        <f>#REF!</f>
        <v>#REF!</v>
      </c>
      <c r="N238" s="159" t="e">
        <f>#REF!</f>
        <v>#REF!</v>
      </c>
      <c r="O238" s="159" t="e">
        <f>#REF!</f>
        <v>#REF!</v>
      </c>
      <c r="P238" s="159" t="e">
        <f>#REF!</f>
        <v>#REF!</v>
      </c>
      <c r="Q238" s="159" t="e">
        <f>#REF!</f>
        <v>#REF!</v>
      </c>
      <c r="R238" s="159" t="e">
        <f>#REF!</f>
        <v>#REF!</v>
      </c>
      <c r="S238" s="159" t="e">
        <f>#REF!</f>
        <v>#REF!</v>
      </c>
      <c r="T238" s="159" t="e">
        <f>#REF!</f>
        <v>#REF!</v>
      </c>
      <c r="U238" s="159" t="e">
        <f>#REF!</f>
        <v>#REF!</v>
      </c>
      <c r="V238" s="159" t="e">
        <f>#REF!</f>
        <v>#REF!</v>
      </c>
      <c r="W238" s="159" t="e">
        <f>#REF!</f>
        <v>#REF!</v>
      </c>
      <c r="X238" s="159" t="e">
        <f>#REF!</f>
        <v>#REF!</v>
      </c>
      <c r="Y238" s="159" t="e">
        <f>#REF!</f>
        <v>#REF!</v>
      </c>
    </row>
    <row r="239" spans="1:25">
      <c r="A239" s="147">
        <v>23</v>
      </c>
      <c r="B239" s="159" t="e">
        <f>#REF!</f>
        <v>#REF!</v>
      </c>
      <c r="C239" s="159" t="e">
        <f>#REF!</f>
        <v>#REF!</v>
      </c>
      <c r="D239" s="159" t="e">
        <f>#REF!</f>
        <v>#REF!</v>
      </c>
      <c r="E239" s="159" t="e">
        <f>#REF!</f>
        <v>#REF!</v>
      </c>
      <c r="F239" s="159" t="e">
        <f>#REF!</f>
        <v>#REF!</v>
      </c>
      <c r="G239" s="159" t="e">
        <f>#REF!</f>
        <v>#REF!</v>
      </c>
      <c r="H239" s="159" t="e">
        <f>#REF!</f>
        <v>#REF!</v>
      </c>
      <c r="I239" s="159" t="e">
        <f>#REF!</f>
        <v>#REF!</v>
      </c>
      <c r="J239" s="159" t="e">
        <f>#REF!</f>
        <v>#REF!</v>
      </c>
      <c r="K239" s="159" t="e">
        <f>#REF!</f>
        <v>#REF!</v>
      </c>
      <c r="L239" s="159" t="e">
        <f>#REF!</f>
        <v>#REF!</v>
      </c>
      <c r="M239" s="159" t="e">
        <f>#REF!</f>
        <v>#REF!</v>
      </c>
      <c r="N239" s="159" t="e">
        <f>#REF!</f>
        <v>#REF!</v>
      </c>
      <c r="O239" s="159" t="e">
        <f>#REF!</f>
        <v>#REF!</v>
      </c>
      <c r="P239" s="159" t="e">
        <f>#REF!</f>
        <v>#REF!</v>
      </c>
      <c r="Q239" s="159" t="e">
        <f>#REF!</f>
        <v>#REF!</v>
      </c>
      <c r="R239" s="159" t="e">
        <f>#REF!</f>
        <v>#REF!</v>
      </c>
      <c r="S239" s="159" t="e">
        <f>#REF!</f>
        <v>#REF!</v>
      </c>
      <c r="T239" s="159" t="e">
        <f>#REF!</f>
        <v>#REF!</v>
      </c>
      <c r="U239" s="159" t="e">
        <f>#REF!</f>
        <v>#REF!</v>
      </c>
      <c r="V239" s="159" t="e">
        <f>#REF!</f>
        <v>#REF!</v>
      </c>
      <c r="W239" s="159" t="e">
        <f>#REF!</f>
        <v>#REF!</v>
      </c>
      <c r="X239" s="159" t="e">
        <f>#REF!</f>
        <v>#REF!</v>
      </c>
      <c r="Y239" s="159" t="e">
        <f>#REF!</f>
        <v>#REF!</v>
      </c>
    </row>
    <row r="240" spans="1:25">
      <c r="A240" s="147">
        <v>24</v>
      </c>
      <c r="B240" s="159" t="e">
        <f>#REF!</f>
        <v>#REF!</v>
      </c>
      <c r="C240" s="159" t="e">
        <f>#REF!</f>
        <v>#REF!</v>
      </c>
      <c r="D240" s="159" t="e">
        <f>#REF!</f>
        <v>#REF!</v>
      </c>
      <c r="E240" s="159" t="e">
        <f>#REF!</f>
        <v>#REF!</v>
      </c>
      <c r="F240" s="159" t="e">
        <f>#REF!</f>
        <v>#REF!</v>
      </c>
      <c r="G240" s="159" t="e">
        <f>#REF!</f>
        <v>#REF!</v>
      </c>
      <c r="H240" s="159" t="e">
        <f>#REF!</f>
        <v>#REF!</v>
      </c>
      <c r="I240" s="159" t="e">
        <f>#REF!</f>
        <v>#REF!</v>
      </c>
      <c r="J240" s="159" t="e">
        <f>#REF!</f>
        <v>#REF!</v>
      </c>
      <c r="K240" s="159" t="e">
        <f>#REF!</f>
        <v>#REF!</v>
      </c>
      <c r="L240" s="159" t="e">
        <f>#REF!</f>
        <v>#REF!</v>
      </c>
      <c r="M240" s="159" t="e">
        <f>#REF!</f>
        <v>#REF!</v>
      </c>
      <c r="N240" s="159" t="e">
        <f>#REF!</f>
        <v>#REF!</v>
      </c>
      <c r="O240" s="159" t="e">
        <f>#REF!</f>
        <v>#REF!</v>
      </c>
      <c r="P240" s="159" t="e">
        <f>#REF!</f>
        <v>#REF!</v>
      </c>
      <c r="Q240" s="159" t="e">
        <f>#REF!</f>
        <v>#REF!</v>
      </c>
      <c r="R240" s="159" t="e">
        <f>#REF!</f>
        <v>#REF!</v>
      </c>
      <c r="S240" s="159" t="e">
        <f>#REF!</f>
        <v>#REF!</v>
      </c>
      <c r="T240" s="159" t="e">
        <f>#REF!</f>
        <v>#REF!</v>
      </c>
      <c r="U240" s="159" t="e">
        <f>#REF!</f>
        <v>#REF!</v>
      </c>
      <c r="V240" s="159" t="e">
        <f>#REF!</f>
        <v>#REF!</v>
      </c>
      <c r="W240" s="159" t="e">
        <f>#REF!</f>
        <v>#REF!</v>
      </c>
      <c r="X240" s="159" t="e">
        <f>#REF!</f>
        <v>#REF!</v>
      </c>
      <c r="Y240" s="159" t="e">
        <f>#REF!</f>
        <v>#REF!</v>
      </c>
    </row>
    <row r="241" spans="1:167">
      <c r="A241" s="147">
        <v>25</v>
      </c>
      <c r="B241" s="159" t="e">
        <f>#REF!</f>
        <v>#REF!</v>
      </c>
      <c r="C241" s="159" t="e">
        <f>#REF!</f>
        <v>#REF!</v>
      </c>
      <c r="D241" s="159" t="e">
        <f>#REF!</f>
        <v>#REF!</v>
      </c>
      <c r="E241" s="159" t="e">
        <f>#REF!</f>
        <v>#REF!</v>
      </c>
      <c r="F241" s="159" t="e">
        <f>#REF!</f>
        <v>#REF!</v>
      </c>
      <c r="G241" s="159" t="e">
        <f>#REF!</f>
        <v>#REF!</v>
      </c>
      <c r="H241" s="159" t="e">
        <f>#REF!</f>
        <v>#REF!</v>
      </c>
      <c r="I241" s="159" t="e">
        <f>#REF!</f>
        <v>#REF!</v>
      </c>
      <c r="J241" s="159" t="e">
        <f>#REF!</f>
        <v>#REF!</v>
      </c>
      <c r="K241" s="159" t="e">
        <f>#REF!</f>
        <v>#REF!</v>
      </c>
      <c r="L241" s="159" t="e">
        <f>#REF!</f>
        <v>#REF!</v>
      </c>
      <c r="M241" s="159" t="e">
        <f>#REF!</f>
        <v>#REF!</v>
      </c>
      <c r="N241" s="159" t="e">
        <f>#REF!</f>
        <v>#REF!</v>
      </c>
      <c r="O241" s="159" t="e">
        <f>#REF!</f>
        <v>#REF!</v>
      </c>
      <c r="P241" s="159" t="e">
        <f>#REF!</f>
        <v>#REF!</v>
      </c>
      <c r="Q241" s="159" t="e">
        <f>#REF!</f>
        <v>#REF!</v>
      </c>
      <c r="R241" s="159" t="e">
        <f>#REF!</f>
        <v>#REF!</v>
      </c>
      <c r="S241" s="159" t="e">
        <f>#REF!</f>
        <v>#REF!</v>
      </c>
      <c r="T241" s="159" t="e">
        <f>#REF!</f>
        <v>#REF!</v>
      </c>
      <c r="U241" s="159" t="e">
        <f>#REF!</f>
        <v>#REF!</v>
      </c>
      <c r="V241" s="159" t="e">
        <f>#REF!</f>
        <v>#REF!</v>
      </c>
      <c r="W241" s="159" t="e">
        <f>#REF!</f>
        <v>#REF!</v>
      </c>
      <c r="X241" s="159" t="e">
        <f>#REF!</f>
        <v>#REF!</v>
      </c>
      <c r="Y241" s="159" t="e">
        <f>#REF!</f>
        <v>#REF!</v>
      </c>
    </row>
    <row r="242" spans="1:167">
      <c r="A242" s="147">
        <v>26</v>
      </c>
      <c r="B242" s="159" t="e">
        <f>#REF!</f>
        <v>#REF!</v>
      </c>
      <c r="C242" s="159" t="e">
        <f>#REF!</f>
        <v>#REF!</v>
      </c>
      <c r="D242" s="159" t="e">
        <f>#REF!</f>
        <v>#REF!</v>
      </c>
      <c r="E242" s="159" t="e">
        <f>#REF!</f>
        <v>#REF!</v>
      </c>
      <c r="F242" s="159" t="e">
        <f>#REF!</f>
        <v>#REF!</v>
      </c>
      <c r="G242" s="159" t="e">
        <f>#REF!</f>
        <v>#REF!</v>
      </c>
      <c r="H242" s="159" t="e">
        <f>#REF!</f>
        <v>#REF!</v>
      </c>
      <c r="I242" s="159" t="e">
        <f>#REF!</f>
        <v>#REF!</v>
      </c>
      <c r="J242" s="159" t="e">
        <f>#REF!</f>
        <v>#REF!</v>
      </c>
      <c r="K242" s="159" t="e">
        <f>#REF!</f>
        <v>#REF!</v>
      </c>
      <c r="L242" s="159" t="e">
        <f>#REF!</f>
        <v>#REF!</v>
      </c>
      <c r="M242" s="159" t="e">
        <f>#REF!</f>
        <v>#REF!</v>
      </c>
      <c r="N242" s="159" t="e">
        <f>#REF!</f>
        <v>#REF!</v>
      </c>
      <c r="O242" s="159" t="e">
        <f>#REF!</f>
        <v>#REF!</v>
      </c>
      <c r="P242" s="159" t="e">
        <f>#REF!</f>
        <v>#REF!</v>
      </c>
      <c r="Q242" s="159" t="e">
        <f>#REF!</f>
        <v>#REF!</v>
      </c>
      <c r="R242" s="159" t="e">
        <f>#REF!</f>
        <v>#REF!</v>
      </c>
      <c r="S242" s="159" t="e">
        <f>#REF!</f>
        <v>#REF!</v>
      </c>
      <c r="T242" s="159" t="e">
        <f>#REF!</f>
        <v>#REF!</v>
      </c>
      <c r="U242" s="159" t="e">
        <f>#REF!</f>
        <v>#REF!</v>
      </c>
      <c r="V242" s="159" t="e">
        <f>#REF!</f>
        <v>#REF!</v>
      </c>
      <c r="W242" s="159" t="e">
        <f>#REF!</f>
        <v>#REF!</v>
      </c>
      <c r="X242" s="159" t="e">
        <f>#REF!</f>
        <v>#REF!</v>
      </c>
      <c r="Y242" s="159" t="e">
        <f>#REF!</f>
        <v>#REF!</v>
      </c>
    </row>
    <row r="243" spans="1:167">
      <c r="A243" s="147">
        <v>27</v>
      </c>
      <c r="B243" s="159" t="e">
        <f>#REF!</f>
        <v>#REF!</v>
      </c>
      <c r="C243" s="159" t="e">
        <f>#REF!</f>
        <v>#REF!</v>
      </c>
      <c r="D243" s="159" t="e">
        <f>#REF!</f>
        <v>#REF!</v>
      </c>
      <c r="E243" s="159" t="e">
        <f>#REF!</f>
        <v>#REF!</v>
      </c>
      <c r="F243" s="159" t="e">
        <f>#REF!</f>
        <v>#REF!</v>
      </c>
      <c r="G243" s="159" t="e">
        <f>#REF!</f>
        <v>#REF!</v>
      </c>
      <c r="H243" s="159" t="e">
        <f>#REF!</f>
        <v>#REF!</v>
      </c>
      <c r="I243" s="159" t="e">
        <f>#REF!</f>
        <v>#REF!</v>
      </c>
      <c r="J243" s="159" t="e">
        <f>#REF!</f>
        <v>#REF!</v>
      </c>
      <c r="K243" s="159" t="e">
        <f>#REF!</f>
        <v>#REF!</v>
      </c>
      <c r="L243" s="159" t="e">
        <f>#REF!</f>
        <v>#REF!</v>
      </c>
      <c r="M243" s="159" t="e">
        <f>#REF!</f>
        <v>#REF!</v>
      </c>
      <c r="N243" s="159" t="e">
        <f>#REF!</f>
        <v>#REF!</v>
      </c>
      <c r="O243" s="159" t="e">
        <f>#REF!</f>
        <v>#REF!</v>
      </c>
      <c r="P243" s="159" t="e">
        <f>#REF!</f>
        <v>#REF!</v>
      </c>
      <c r="Q243" s="159" t="e">
        <f>#REF!</f>
        <v>#REF!</v>
      </c>
      <c r="R243" s="159" t="e">
        <f>#REF!</f>
        <v>#REF!</v>
      </c>
      <c r="S243" s="159" t="e">
        <f>#REF!</f>
        <v>#REF!</v>
      </c>
      <c r="T243" s="159" t="e">
        <f>#REF!</f>
        <v>#REF!</v>
      </c>
      <c r="U243" s="159" t="e">
        <f>#REF!</f>
        <v>#REF!</v>
      </c>
      <c r="V243" s="159" t="e">
        <f>#REF!</f>
        <v>#REF!</v>
      </c>
      <c r="W243" s="159" t="e">
        <f>#REF!</f>
        <v>#REF!</v>
      </c>
      <c r="X243" s="159" t="e">
        <f>#REF!</f>
        <v>#REF!</v>
      </c>
      <c r="Y243" s="159" t="e">
        <f>#REF!</f>
        <v>#REF!</v>
      </c>
    </row>
    <row r="244" spans="1:167">
      <c r="A244" s="147">
        <v>28</v>
      </c>
      <c r="B244" s="159" t="e">
        <f>#REF!</f>
        <v>#REF!</v>
      </c>
      <c r="C244" s="159" t="e">
        <f>#REF!</f>
        <v>#REF!</v>
      </c>
      <c r="D244" s="159" t="e">
        <f>#REF!</f>
        <v>#REF!</v>
      </c>
      <c r="E244" s="159" t="e">
        <f>#REF!</f>
        <v>#REF!</v>
      </c>
      <c r="F244" s="159" t="e">
        <f>#REF!</f>
        <v>#REF!</v>
      </c>
      <c r="G244" s="159" t="e">
        <f>#REF!</f>
        <v>#REF!</v>
      </c>
      <c r="H244" s="159" t="e">
        <f>#REF!</f>
        <v>#REF!</v>
      </c>
      <c r="I244" s="159" t="e">
        <f>#REF!</f>
        <v>#REF!</v>
      </c>
      <c r="J244" s="159" t="e">
        <f>#REF!</f>
        <v>#REF!</v>
      </c>
      <c r="K244" s="159" t="e">
        <f>#REF!</f>
        <v>#REF!</v>
      </c>
      <c r="L244" s="159" t="e">
        <f>#REF!</f>
        <v>#REF!</v>
      </c>
      <c r="M244" s="159" t="e">
        <f>#REF!</f>
        <v>#REF!</v>
      </c>
      <c r="N244" s="159" t="e">
        <f>#REF!</f>
        <v>#REF!</v>
      </c>
      <c r="O244" s="159" t="e">
        <f>#REF!</f>
        <v>#REF!</v>
      </c>
      <c r="P244" s="159" t="e">
        <f>#REF!</f>
        <v>#REF!</v>
      </c>
      <c r="Q244" s="159" t="e">
        <f>#REF!</f>
        <v>#REF!</v>
      </c>
      <c r="R244" s="159" t="e">
        <f>#REF!</f>
        <v>#REF!</v>
      </c>
      <c r="S244" s="159" t="e">
        <f>#REF!</f>
        <v>#REF!</v>
      </c>
      <c r="T244" s="159" t="e">
        <f>#REF!</f>
        <v>#REF!</v>
      </c>
      <c r="U244" s="159" t="e">
        <f>#REF!</f>
        <v>#REF!</v>
      </c>
      <c r="V244" s="159" t="e">
        <f>#REF!</f>
        <v>#REF!</v>
      </c>
      <c r="W244" s="159" t="e">
        <f>#REF!</f>
        <v>#REF!</v>
      </c>
      <c r="X244" s="159" t="e">
        <f>#REF!</f>
        <v>#REF!</v>
      </c>
      <c r="Y244" s="159" t="e">
        <f>#REF!</f>
        <v>#REF!</v>
      </c>
    </row>
    <row r="245" spans="1:167">
      <c r="A245" s="147">
        <v>29</v>
      </c>
      <c r="B245" s="159" t="e">
        <f>#REF!</f>
        <v>#REF!</v>
      </c>
      <c r="C245" s="159" t="e">
        <f>#REF!</f>
        <v>#REF!</v>
      </c>
      <c r="D245" s="159" t="e">
        <f>#REF!</f>
        <v>#REF!</v>
      </c>
      <c r="E245" s="159" t="e">
        <f>#REF!</f>
        <v>#REF!</v>
      </c>
      <c r="F245" s="159" t="e">
        <f>#REF!</f>
        <v>#REF!</v>
      </c>
      <c r="G245" s="159" t="e">
        <f>#REF!</f>
        <v>#REF!</v>
      </c>
      <c r="H245" s="159" t="e">
        <f>#REF!</f>
        <v>#REF!</v>
      </c>
      <c r="I245" s="159" t="e">
        <f>#REF!</f>
        <v>#REF!</v>
      </c>
      <c r="J245" s="159" t="e">
        <f>#REF!</f>
        <v>#REF!</v>
      </c>
      <c r="K245" s="159" t="e">
        <f>#REF!</f>
        <v>#REF!</v>
      </c>
      <c r="L245" s="159" t="e">
        <f>#REF!</f>
        <v>#REF!</v>
      </c>
      <c r="M245" s="159" t="e">
        <f>#REF!</f>
        <v>#REF!</v>
      </c>
      <c r="N245" s="159" t="e">
        <f>#REF!</f>
        <v>#REF!</v>
      </c>
      <c r="O245" s="159" t="e">
        <f>#REF!</f>
        <v>#REF!</v>
      </c>
      <c r="P245" s="159" t="e">
        <f>#REF!</f>
        <v>#REF!</v>
      </c>
      <c r="Q245" s="159" t="e">
        <f>#REF!</f>
        <v>#REF!</v>
      </c>
      <c r="R245" s="159" t="e">
        <f>#REF!</f>
        <v>#REF!</v>
      </c>
      <c r="S245" s="159" t="e">
        <f>#REF!</f>
        <v>#REF!</v>
      </c>
      <c r="T245" s="159" t="e">
        <f>#REF!</f>
        <v>#REF!</v>
      </c>
      <c r="U245" s="159" t="e">
        <f>#REF!</f>
        <v>#REF!</v>
      </c>
      <c r="V245" s="159" t="e">
        <f>#REF!</f>
        <v>#REF!</v>
      </c>
      <c r="W245" s="159" t="e">
        <f>#REF!</f>
        <v>#REF!</v>
      </c>
      <c r="X245" s="159" t="e">
        <f>#REF!</f>
        <v>#REF!</v>
      </c>
      <c r="Y245" s="159" t="e">
        <f>#REF!</f>
        <v>#REF!</v>
      </c>
    </row>
    <row r="246" spans="1:167">
      <c r="A246" s="147">
        <v>30</v>
      </c>
      <c r="B246" s="159" t="e">
        <f>#REF!</f>
        <v>#REF!</v>
      </c>
      <c r="C246" s="159" t="e">
        <f>#REF!</f>
        <v>#REF!</v>
      </c>
      <c r="D246" s="159" t="e">
        <f>#REF!</f>
        <v>#REF!</v>
      </c>
      <c r="E246" s="159" t="e">
        <f>#REF!</f>
        <v>#REF!</v>
      </c>
      <c r="F246" s="159" t="e">
        <f>#REF!</f>
        <v>#REF!</v>
      </c>
      <c r="G246" s="159" t="e">
        <f>#REF!</f>
        <v>#REF!</v>
      </c>
      <c r="H246" s="159" t="e">
        <f>#REF!</f>
        <v>#REF!</v>
      </c>
      <c r="I246" s="159" t="e">
        <f>#REF!</f>
        <v>#REF!</v>
      </c>
      <c r="J246" s="159" t="e">
        <f>#REF!</f>
        <v>#REF!</v>
      </c>
      <c r="K246" s="159" t="e">
        <f>#REF!</f>
        <v>#REF!</v>
      </c>
      <c r="L246" s="159" t="e">
        <f>#REF!</f>
        <v>#REF!</v>
      </c>
      <c r="M246" s="159" t="e">
        <f>#REF!</f>
        <v>#REF!</v>
      </c>
      <c r="N246" s="159" t="e">
        <f>#REF!</f>
        <v>#REF!</v>
      </c>
      <c r="O246" s="159" t="e">
        <f>#REF!</f>
        <v>#REF!</v>
      </c>
      <c r="P246" s="159" t="e">
        <f>#REF!</f>
        <v>#REF!</v>
      </c>
      <c r="Q246" s="159" t="e">
        <f>#REF!</f>
        <v>#REF!</v>
      </c>
      <c r="R246" s="159" t="e">
        <f>#REF!</f>
        <v>#REF!</v>
      </c>
      <c r="S246" s="159" t="e">
        <f>#REF!</f>
        <v>#REF!</v>
      </c>
      <c r="T246" s="159" t="e">
        <f>#REF!</f>
        <v>#REF!</v>
      </c>
      <c r="U246" s="159" t="e">
        <f>#REF!</f>
        <v>#REF!</v>
      </c>
      <c r="V246" s="159" t="e">
        <f>#REF!</f>
        <v>#REF!</v>
      </c>
      <c r="W246" s="159" t="e">
        <f>#REF!</f>
        <v>#REF!</v>
      </c>
      <c r="X246" s="159" t="e">
        <f>#REF!</f>
        <v>#REF!</v>
      </c>
      <c r="Y246" s="159" t="e">
        <f>#REF!</f>
        <v>#REF!</v>
      </c>
    </row>
    <row r="247" spans="1:167">
      <c r="A247" s="147">
        <v>31</v>
      </c>
      <c r="B247" s="159" t="e">
        <f>#REF!</f>
        <v>#REF!</v>
      </c>
      <c r="C247" s="159" t="e">
        <f>#REF!</f>
        <v>#REF!</v>
      </c>
      <c r="D247" s="159" t="e">
        <f>#REF!</f>
        <v>#REF!</v>
      </c>
      <c r="E247" s="159" t="e">
        <f>#REF!</f>
        <v>#REF!</v>
      </c>
      <c r="F247" s="159" t="e">
        <f>#REF!</f>
        <v>#REF!</v>
      </c>
      <c r="G247" s="159" t="e">
        <f>#REF!</f>
        <v>#REF!</v>
      </c>
      <c r="H247" s="159" t="e">
        <f>#REF!</f>
        <v>#REF!</v>
      </c>
      <c r="I247" s="159" t="e">
        <f>#REF!</f>
        <v>#REF!</v>
      </c>
      <c r="J247" s="159" t="e">
        <f>#REF!</f>
        <v>#REF!</v>
      </c>
      <c r="K247" s="159" t="e">
        <f>#REF!</f>
        <v>#REF!</v>
      </c>
      <c r="L247" s="159" t="e">
        <f>#REF!</f>
        <v>#REF!</v>
      </c>
      <c r="M247" s="159" t="e">
        <f>#REF!</f>
        <v>#REF!</v>
      </c>
      <c r="N247" s="159" t="e">
        <f>#REF!</f>
        <v>#REF!</v>
      </c>
      <c r="O247" s="159" t="e">
        <f>#REF!</f>
        <v>#REF!</v>
      </c>
      <c r="P247" s="159" t="e">
        <f>#REF!</f>
        <v>#REF!</v>
      </c>
      <c r="Q247" s="159" t="e">
        <f>#REF!</f>
        <v>#REF!</v>
      </c>
      <c r="R247" s="159" t="e">
        <f>#REF!</f>
        <v>#REF!</v>
      </c>
      <c r="S247" s="159" t="e">
        <f>#REF!</f>
        <v>#REF!</v>
      </c>
      <c r="T247" s="159" t="e">
        <f>#REF!</f>
        <v>#REF!</v>
      </c>
      <c r="U247" s="159" t="e">
        <f>#REF!</f>
        <v>#REF!</v>
      </c>
      <c r="V247" s="159" t="e">
        <f>#REF!</f>
        <v>#REF!</v>
      </c>
      <c r="W247" s="159" t="e">
        <f>#REF!</f>
        <v>#REF!</v>
      </c>
      <c r="X247" s="159" t="e">
        <f>#REF!</f>
        <v>#REF!</v>
      </c>
      <c r="Y247" s="159" t="e">
        <f>#REF!</f>
        <v>#REF!</v>
      </c>
    </row>
    <row r="249" spans="1:167" ht="15.75" thickBot="1">
      <c r="B249" s="148" t="s">
        <v>224</v>
      </c>
      <c r="N249" s="162" t="e">
        <f>#REF!</f>
        <v>#REF!</v>
      </c>
    </row>
    <row r="251" spans="1:167" ht="56.25" customHeight="1">
      <c r="A251" s="423" t="s">
        <v>225</v>
      </c>
      <c r="B251" s="423"/>
      <c r="C251" s="423"/>
      <c r="D251" s="423"/>
      <c r="E251" s="423"/>
      <c r="F251" s="423"/>
      <c r="G251" s="423"/>
      <c r="H251" s="423"/>
      <c r="I251" s="423"/>
      <c r="J251" s="423"/>
      <c r="K251" s="423"/>
      <c r="L251" s="423"/>
      <c r="M251" s="423"/>
      <c r="N251" s="423"/>
      <c r="O251" s="423"/>
      <c r="P251" s="423"/>
      <c r="Q251" s="423"/>
      <c r="R251" s="423"/>
      <c r="S251" s="423"/>
      <c r="T251" s="423"/>
      <c r="U251" s="423"/>
      <c r="V251" s="423"/>
      <c r="W251" s="423"/>
      <c r="X251" s="423"/>
      <c r="Y251" s="423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</row>
    <row r="252" spans="1:167">
      <c r="A252" s="148"/>
      <c r="B252" s="149" t="s">
        <v>219</v>
      </c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</row>
    <row r="253" spans="1:167">
      <c r="A253" s="489" t="s">
        <v>218</v>
      </c>
      <c r="B253" s="490" t="s">
        <v>95</v>
      </c>
      <c r="C253" s="490"/>
      <c r="D253" s="490"/>
      <c r="E253" s="490"/>
      <c r="F253" s="490"/>
      <c r="G253" s="490"/>
      <c r="H253" s="490"/>
      <c r="I253" s="490"/>
      <c r="J253" s="490"/>
      <c r="K253" s="490"/>
      <c r="L253" s="490"/>
      <c r="M253" s="490"/>
      <c r="N253" s="490"/>
      <c r="O253" s="490"/>
      <c r="P253" s="490"/>
      <c r="Q253" s="490"/>
      <c r="R253" s="490"/>
      <c r="S253" s="490"/>
      <c r="T253" s="490"/>
      <c r="U253" s="490"/>
      <c r="V253" s="490"/>
      <c r="W253" s="490"/>
      <c r="X253" s="490"/>
      <c r="Y253" s="490"/>
    </row>
    <row r="254" spans="1:167">
      <c r="A254" s="489"/>
      <c r="B254" s="161" t="s">
        <v>1</v>
      </c>
      <c r="C254" s="161" t="s">
        <v>2</v>
      </c>
      <c r="D254" s="161" t="s">
        <v>3</v>
      </c>
      <c r="E254" s="161" t="s">
        <v>4</v>
      </c>
      <c r="F254" s="161" t="s">
        <v>5</v>
      </c>
      <c r="G254" s="161" t="s">
        <v>6</v>
      </c>
      <c r="H254" s="161" t="s">
        <v>7</v>
      </c>
      <c r="I254" s="161" t="s">
        <v>8</v>
      </c>
      <c r="J254" s="161" t="s">
        <v>9</v>
      </c>
      <c r="K254" s="161" t="s">
        <v>10</v>
      </c>
      <c r="L254" s="161" t="s">
        <v>11</v>
      </c>
      <c r="M254" s="161" t="s">
        <v>12</v>
      </c>
      <c r="N254" s="161" t="s">
        <v>13</v>
      </c>
      <c r="O254" s="161" t="s">
        <v>14</v>
      </c>
      <c r="P254" s="161" t="s">
        <v>15</v>
      </c>
      <c r="Q254" s="161" t="s">
        <v>16</v>
      </c>
      <c r="R254" s="161" t="s">
        <v>17</v>
      </c>
      <c r="S254" s="161" t="s">
        <v>18</v>
      </c>
      <c r="T254" s="161" t="s">
        <v>19</v>
      </c>
      <c r="U254" s="161" t="s">
        <v>20</v>
      </c>
      <c r="V254" s="161" t="s">
        <v>21</v>
      </c>
      <c r="W254" s="161" t="s">
        <v>22</v>
      </c>
      <c r="X254" s="161" t="s">
        <v>23</v>
      </c>
      <c r="Y254" s="161" t="s">
        <v>24</v>
      </c>
    </row>
    <row r="255" spans="1:167">
      <c r="A255" s="147">
        <v>1</v>
      </c>
      <c r="B255" s="159" t="e">
        <f>#REF!</f>
        <v>#REF!</v>
      </c>
      <c r="C255" s="159" t="e">
        <f>#REF!</f>
        <v>#REF!</v>
      </c>
      <c r="D255" s="159" t="e">
        <f>#REF!</f>
        <v>#REF!</v>
      </c>
      <c r="E255" s="159" t="e">
        <f>#REF!</f>
        <v>#REF!</v>
      </c>
      <c r="F255" s="159" t="e">
        <f>#REF!</f>
        <v>#REF!</v>
      </c>
      <c r="G255" s="159" t="e">
        <f>#REF!</f>
        <v>#REF!</v>
      </c>
      <c r="H255" s="159" t="e">
        <f>#REF!</f>
        <v>#REF!</v>
      </c>
      <c r="I255" s="159" t="e">
        <f>#REF!</f>
        <v>#REF!</v>
      </c>
      <c r="J255" s="159" t="e">
        <f>#REF!</f>
        <v>#REF!</v>
      </c>
      <c r="K255" s="159" t="e">
        <f>#REF!</f>
        <v>#REF!</v>
      </c>
      <c r="L255" s="159" t="e">
        <f>#REF!</f>
        <v>#REF!</v>
      </c>
      <c r="M255" s="159" t="e">
        <f>#REF!</f>
        <v>#REF!</v>
      </c>
      <c r="N255" s="159" t="e">
        <f>#REF!</f>
        <v>#REF!</v>
      </c>
      <c r="O255" s="159" t="e">
        <f>#REF!</f>
        <v>#REF!</v>
      </c>
      <c r="P255" s="159" t="e">
        <f>#REF!</f>
        <v>#REF!</v>
      </c>
      <c r="Q255" s="159" t="e">
        <f>#REF!</f>
        <v>#REF!</v>
      </c>
      <c r="R255" s="159" t="e">
        <f>#REF!</f>
        <v>#REF!</v>
      </c>
      <c r="S255" s="159" t="e">
        <f>#REF!</f>
        <v>#REF!</v>
      </c>
      <c r="T255" s="159" t="e">
        <f>#REF!</f>
        <v>#REF!</v>
      </c>
      <c r="U255" s="159" t="e">
        <f>#REF!</f>
        <v>#REF!</v>
      </c>
      <c r="V255" s="159" t="e">
        <f>#REF!</f>
        <v>#REF!</v>
      </c>
      <c r="W255" s="159" t="e">
        <f>#REF!</f>
        <v>#REF!</v>
      </c>
      <c r="X255" s="159" t="e">
        <f>#REF!</f>
        <v>#REF!</v>
      </c>
      <c r="Y255" s="159" t="e">
        <f>#REF!</f>
        <v>#REF!</v>
      </c>
    </row>
    <row r="256" spans="1:167">
      <c r="A256" s="147">
        <v>2</v>
      </c>
      <c r="B256" s="159" t="e">
        <f>#REF!</f>
        <v>#REF!</v>
      </c>
      <c r="C256" s="159" t="e">
        <f>#REF!</f>
        <v>#REF!</v>
      </c>
      <c r="D256" s="159" t="e">
        <f>#REF!</f>
        <v>#REF!</v>
      </c>
      <c r="E256" s="159" t="e">
        <f>#REF!</f>
        <v>#REF!</v>
      </c>
      <c r="F256" s="159" t="e">
        <f>#REF!</f>
        <v>#REF!</v>
      </c>
      <c r="G256" s="159" t="e">
        <f>#REF!</f>
        <v>#REF!</v>
      </c>
      <c r="H256" s="159" t="e">
        <f>#REF!</f>
        <v>#REF!</v>
      </c>
      <c r="I256" s="159" t="e">
        <f>#REF!</f>
        <v>#REF!</v>
      </c>
      <c r="J256" s="159" t="e">
        <f>#REF!</f>
        <v>#REF!</v>
      </c>
      <c r="K256" s="159" t="e">
        <f>#REF!</f>
        <v>#REF!</v>
      </c>
      <c r="L256" s="159" t="e">
        <f>#REF!</f>
        <v>#REF!</v>
      </c>
      <c r="M256" s="159" t="e">
        <f>#REF!</f>
        <v>#REF!</v>
      </c>
      <c r="N256" s="159" t="e">
        <f>#REF!</f>
        <v>#REF!</v>
      </c>
      <c r="O256" s="159" t="e">
        <f>#REF!</f>
        <v>#REF!</v>
      </c>
      <c r="P256" s="159" t="e">
        <f>#REF!</f>
        <v>#REF!</v>
      </c>
      <c r="Q256" s="159" t="e">
        <f>#REF!</f>
        <v>#REF!</v>
      </c>
      <c r="R256" s="159" t="e">
        <f>#REF!</f>
        <v>#REF!</v>
      </c>
      <c r="S256" s="159" t="e">
        <f>#REF!</f>
        <v>#REF!</v>
      </c>
      <c r="T256" s="159" t="e">
        <f>#REF!</f>
        <v>#REF!</v>
      </c>
      <c r="U256" s="159" t="e">
        <f>#REF!</f>
        <v>#REF!</v>
      </c>
      <c r="V256" s="159" t="e">
        <f>#REF!</f>
        <v>#REF!</v>
      </c>
      <c r="W256" s="159" t="e">
        <f>#REF!</f>
        <v>#REF!</v>
      </c>
      <c r="X256" s="159" t="e">
        <f>#REF!</f>
        <v>#REF!</v>
      </c>
      <c r="Y256" s="159" t="e">
        <f>#REF!</f>
        <v>#REF!</v>
      </c>
    </row>
    <row r="257" spans="1:25">
      <c r="A257" s="147">
        <v>3</v>
      </c>
      <c r="B257" s="159" t="e">
        <f>#REF!</f>
        <v>#REF!</v>
      </c>
      <c r="C257" s="159" t="e">
        <f>#REF!</f>
        <v>#REF!</v>
      </c>
      <c r="D257" s="159" t="e">
        <f>#REF!</f>
        <v>#REF!</v>
      </c>
      <c r="E257" s="159" t="e">
        <f>#REF!</f>
        <v>#REF!</v>
      </c>
      <c r="F257" s="159" t="e">
        <f>#REF!</f>
        <v>#REF!</v>
      </c>
      <c r="G257" s="159" t="e">
        <f>#REF!</f>
        <v>#REF!</v>
      </c>
      <c r="H257" s="159" t="e">
        <f>#REF!</f>
        <v>#REF!</v>
      </c>
      <c r="I257" s="159" t="e">
        <f>#REF!</f>
        <v>#REF!</v>
      </c>
      <c r="J257" s="159" t="e">
        <f>#REF!</f>
        <v>#REF!</v>
      </c>
      <c r="K257" s="159" t="e">
        <f>#REF!</f>
        <v>#REF!</v>
      </c>
      <c r="L257" s="159" t="e">
        <f>#REF!</f>
        <v>#REF!</v>
      </c>
      <c r="M257" s="159" t="e">
        <f>#REF!</f>
        <v>#REF!</v>
      </c>
      <c r="N257" s="159" t="e">
        <f>#REF!</f>
        <v>#REF!</v>
      </c>
      <c r="O257" s="159" t="e">
        <f>#REF!</f>
        <v>#REF!</v>
      </c>
      <c r="P257" s="159" t="e">
        <f>#REF!</f>
        <v>#REF!</v>
      </c>
      <c r="Q257" s="159" t="e">
        <f>#REF!</f>
        <v>#REF!</v>
      </c>
      <c r="R257" s="159" t="e">
        <f>#REF!</f>
        <v>#REF!</v>
      </c>
      <c r="S257" s="159" t="e">
        <f>#REF!</f>
        <v>#REF!</v>
      </c>
      <c r="T257" s="159" t="e">
        <f>#REF!</f>
        <v>#REF!</v>
      </c>
      <c r="U257" s="159" t="e">
        <f>#REF!</f>
        <v>#REF!</v>
      </c>
      <c r="V257" s="159" t="e">
        <f>#REF!</f>
        <v>#REF!</v>
      </c>
      <c r="W257" s="159" t="e">
        <f>#REF!</f>
        <v>#REF!</v>
      </c>
      <c r="X257" s="159" t="e">
        <f>#REF!</f>
        <v>#REF!</v>
      </c>
      <c r="Y257" s="159" t="e">
        <f>#REF!</f>
        <v>#REF!</v>
      </c>
    </row>
    <row r="258" spans="1:25">
      <c r="A258" s="147">
        <v>4</v>
      </c>
      <c r="B258" s="159" t="e">
        <f>#REF!</f>
        <v>#REF!</v>
      </c>
      <c r="C258" s="159" t="e">
        <f>#REF!</f>
        <v>#REF!</v>
      </c>
      <c r="D258" s="159" t="e">
        <f>#REF!</f>
        <v>#REF!</v>
      </c>
      <c r="E258" s="159" t="e">
        <f>#REF!</f>
        <v>#REF!</v>
      </c>
      <c r="F258" s="159" t="e">
        <f>#REF!</f>
        <v>#REF!</v>
      </c>
      <c r="G258" s="159" t="e">
        <f>#REF!</f>
        <v>#REF!</v>
      </c>
      <c r="H258" s="159" t="e">
        <f>#REF!</f>
        <v>#REF!</v>
      </c>
      <c r="I258" s="159" t="e">
        <f>#REF!</f>
        <v>#REF!</v>
      </c>
      <c r="J258" s="159" t="e">
        <f>#REF!</f>
        <v>#REF!</v>
      </c>
      <c r="K258" s="159" t="e">
        <f>#REF!</f>
        <v>#REF!</v>
      </c>
      <c r="L258" s="159" t="e">
        <f>#REF!</f>
        <v>#REF!</v>
      </c>
      <c r="M258" s="159" t="e">
        <f>#REF!</f>
        <v>#REF!</v>
      </c>
      <c r="N258" s="159" t="e">
        <f>#REF!</f>
        <v>#REF!</v>
      </c>
      <c r="O258" s="159" t="e">
        <f>#REF!</f>
        <v>#REF!</v>
      </c>
      <c r="P258" s="159" t="e">
        <f>#REF!</f>
        <v>#REF!</v>
      </c>
      <c r="Q258" s="159" t="e">
        <f>#REF!</f>
        <v>#REF!</v>
      </c>
      <c r="R258" s="159" t="e">
        <f>#REF!</f>
        <v>#REF!</v>
      </c>
      <c r="S258" s="159" t="e">
        <f>#REF!</f>
        <v>#REF!</v>
      </c>
      <c r="T258" s="159" t="e">
        <f>#REF!</f>
        <v>#REF!</v>
      </c>
      <c r="U258" s="159" t="e">
        <f>#REF!</f>
        <v>#REF!</v>
      </c>
      <c r="V258" s="159" t="e">
        <f>#REF!</f>
        <v>#REF!</v>
      </c>
      <c r="W258" s="159" t="e">
        <f>#REF!</f>
        <v>#REF!</v>
      </c>
      <c r="X258" s="159" t="e">
        <f>#REF!</f>
        <v>#REF!</v>
      </c>
      <c r="Y258" s="159" t="e">
        <f>#REF!</f>
        <v>#REF!</v>
      </c>
    </row>
    <row r="259" spans="1:25">
      <c r="A259" s="147">
        <v>5</v>
      </c>
      <c r="B259" s="159" t="e">
        <f>#REF!</f>
        <v>#REF!</v>
      </c>
      <c r="C259" s="159" t="e">
        <f>#REF!</f>
        <v>#REF!</v>
      </c>
      <c r="D259" s="159" t="e">
        <f>#REF!</f>
        <v>#REF!</v>
      </c>
      <c r="E259" s="159" t="e">
        <f>#REF!</f>
        <v>#REF!</v>
      </c>
      <c r="F259" s="159" t="e">
        <f>#REF!</f>
        <v>#REF!</v>
      </c>
      <c r="G259" s="159" t="e">
        <f>#REF!</f>
        <v>#REF!</v>
      </c>
      <c r="H259" s="159" t="e">
        <f>#REF!</f>
        <v>#REF!</v>
      </c>
      <c r="I259" s="159" t="e">
        <f>#REF!</f>
        <v>#REF!</v>
      </c>
      <c r="J259" s="159" t="e">
        <f>#REF!</f>
        <v>#REF!</v>
      </c>
      <c r="K259" s="159" t="e">
        <f>#REF!</f>
        <v>#REF!</v>
      </c>
      <c r="L259" s="159" t="e">
        <f>#REF!</f>
        <v>#REF!</v>
      </c>
      <c r="M259" s="159" t="e">
        <f>#REF!</f>
        <v>#REF!</v>
      </c>
      <c r="N259" s="159" t="e">
        <f>#REF!</f>
        <v>#REF!</v>
      </c>
      <c r="O259" s="159" t="e">
        <f>#REF!</f>
        <v>#REF!</v>
      </c>
      <c r="P259" s="159" t="e">
        <f>#REF!</f>
        <v>#REF!</v>
      </c>
      <c r="Q259" s="159" t="e">
        <f>#REF!</f>
        <v>#REF!</v>
      </c>
      <c r="R259" s="159" t="e">
        <f>#REF!</f>
        <v>#REF!</v>
      </c>
      <c r="S259" s="159" t="e">
        <f>#REF!</f>
        <v>#REF!</v>
      </c>
      <c r="T259" s="159" t="e">
        <f>#REF!</f>
        <v>#REF!</v>
      </c>
      <c r="U259" s="159" t="e">
        <f>#REF!</f>
        <v>#REF!</v>
      </c>
      <c r="V259" s="159" t="e">
        <f>#REF!</f>
        <v>#REF!</v>
      </c>
      <c r="W259" s="159" t="e">
        <f>#REF!</f>
        <v>#REF!</v>
      </c>
      <c r="X259" s="159" t="e">
        <f>#REF!</f>
        <v>#REF!</v>
      </c>
      <c r="Y259" s="159" t="e">
        <f>#REF!</f>
        <v>#REF!</v>
      </c>
    </row>
    <row r="260" spans="1:25">
      <c r="A260" s="147">
        <v>6</v>
      </c>
      <c r="B260" s="159" t="e">
        <f>#REF!</f>
        <v>#REF!</v>
      </c>
      <c r="C260" s="159" t="e">
        <f>#REF!</f>
        <v>#REF!</v>
      </c>
      <c r="D260" s="159" t="e">
        <f>#REF!</f>
        <v>#REF!</v>
      </c>
      <c r="E260" s="159" t="e">
        <f>#REF!</f>
        <v>#REF!</v>
      </c>
      <c r="F260" s="159" t="e">
        <f>#REF!</f>
        <v>#REF!</v>
      </c>
      <c r="G260" s="159" t="e">
        <f>#REF!</f>
        <v>#REF!</v>
      </c>
      <c r="H260" s="159" t="e">
        <f>#REF!</f>
        <v>#REF!</v>
      </c>
      <c r="I260" s="159" t="e">
        <f>#REF!</f>
        <v>#REF!</v>
      </c>
      <c r="J260" s="159" t="e">
        <f>#REF!</f>
        <v>#REF!</v>
      </c>
      <c r="K260" s="159" t="e">
        <f>#REF!</f>
        <v>#REF!</v>
      </c>
      <c r="L260" s="159" t="e">
        <f>#REF!</f>
        <v>#REF!</v>
      </c>
      <c r="M260" s="159" t="e">
        <f>#REF!</f>
        <v>#REF!</v>
      </c>
      <c r="N260" s="159" t="e">
        <f>#REF!</f>
        <v>#REF!</v>
      </c>
      <c r="O260" s="159" t="e">
        <f>#REF!</f>
        <v>#REF!</v>
      </c>
      <c r="P260" s="159" t="e">
        <f>#REF!</f>
        <v>#REF!</v>
      </c>
      <c r="Q260" s="159" t="e">
        <f>#REF!</f>
        <v>#REF!</v>
      </c>
      <c r="R260" s="159" t="e">
        <f>#REF!</f>
        <v>#REF!</v>
      </c>
      <c r="S260" s="159" t="e">
        <f>#REF!</f>
        <v>#REF!</v>
      </c>
      <c r="T260" s="159" t="e">
        <f>#REF!</f>
        <v>#REF!</v>
      </c>
      <c r="U260" s="159" t="e">
        <f>#REF!</f>
        <v>#REF!</v>
      </c>
      <c r="V260" s="159" t="e">
        <f>#REF!</f>
        <v>#REF!</v>
      </c>
      <c r="W260" s="159" t="e">
        <f>#REF!</f>
        <v>#REF!</v>
      </c>
      <c r="X260" s="159" t="e">
        <f>#REF!</f>
        <v>#REF!</v>
      </c>
      <c r="Y260" s="159" t="e">
        <f>#REF!</f>
        <v>#REF!</v>
      </c>
    </row>
    <row r="261" spans="1:25">
      <c r="A261" s="147">
        <v>7</v>
      </c>
      <c r="B261" s="159" t="e">
        <f>#REF!</f>
        <v>#REF!</v>
      </c>
      <c r="C261" s="159" t="e">
        <f>#REF!</f>
        <v>#REF!</v>
      </c>
      <c r="D261" s="159" t="e">
        <f>#REF!</f>
        <v>#REF!</v>
      </c>
      <c r="E261" s="159" t="e">
        <f>#REF!</f>
        <v>#REF!</v>
      </c>
      <c r="F261" s="159" t="e">
        <f>#REF!</f>
        <v>#REF!</v>
      </c>
      <c r="G261" s="159" t="e">
        <f>#REF!</f>
        <v>#REF!</v>
      </c>
      <c r="H261" s="159" t="e">
        <f>#REF!</f>
        <v>#REF!</v>
      </c>
      <c r="I261" s="159" t="e">
        <f>#REF!</f>
        <v>#REF!</v>
      </c>
      <c r="J261" s="159" t="e">
        <f>#REF!</f>
        <v>#REF!</v>
      </c>
      <c r="K261" s="159" t="e">
        <f>#REF!</f>
        <v>#REF!</v>
      </c>
      <c r="L261" s="159" t="e">
        <f>#REF!</f>
        <v>#REF!</v>
      </c>
      <c r="M261" s="159" t="e">
        <f>#REF!</f>
        <v>#REF!</v>
      </c>
      <c r="N261" s="159" t="e">
        <f>#REF!</f>
        <v>#REF!</v>
      </c>
      <c r="O261" s="159" t="e">
        <f>#REF!</f>
        <v>#REF!</v>
      </c>
      <c r="P261" s="159" t="e">
        <f>#REF!</f>
        <v>#REF!</v>
      </c>
      <c r="Q261" s="159" t="e">
        <f>#REF!</f>
        <v>#REF!</v>
      </c>
      <c r="R261" s="159" t="e">
        <f>#REF!</f>
        <v>#REF!</v>
      </c>
      <c r="S261" s="159" t="e">
        <f>#REF!</f>
        <v>#REF!</v>
      </c>
      <c r="T261" s="159" t="e">
        <f>#REF!</f>
        <v>#REF!</v>
      </c>
      <c r="U261" s="159" t="e">
        <f>#REF!</f>
        <v>#REF!</v>
      </c>
      <c r="V261" s="159" t="e">
        <f>#REF!</f>
        <v>#REF!</v>
      </c>
      <c r="W261" s="159" t="e">
        <f>#REF!</f>
        <v>#REF!</v>
      </c>
      <c r="X261" s="159" t="e">
        <f>#REF!</f>
        <v>#REF!</v>
      </c>
      <c r="Y261" s="159" t="e">
        <f>#REF!</f>
        <v>#REF!</v>
      </c>
    </row>
    <row r="262" spans="1:25">
      <c r="A262" s="147">
        <v>8</v>
      </c>
      <c r="B262" s="159" t="e">
        <f>#REF!</f>
        <v>#REF!</v>
      </c>
      <c r="C262" s="159" t="e">
        <f>#REF!</f>
        <v>#REF!</v>
      </c>
      <c r="D262" s="159" t="e">
        <f>#REF!</f>
        <v>#REF!</v>
      </c>
      <c r="E262" s="159" t="e">
        <f>#REF!</f>
        <v>#REF!</v>
      </c>
      <c r="F262" s="159" t="e">
        <f>#REF!</f>
        <v>#REF!</v>
      </c>
      <c r="G262" s="159" t="e">
        <f>#REF!</f>
        <v>#REF!</v>
      </c>
      <c r="H262" s="159" t="e">
        <f>#REF!</f>
        <v>#REF!</v>
      </c>
      <c r="I262" s="159" t="e">
        <f>#REF!</f>
        <v>#REF!</v>
      </c>
      <c r="J262" s="159" t="e">
        <f>#REF!</f>
        <v>#REF!</v>
      </c>
      <c r="K262" s="159" t="e">
        <f>#REF!</f>
        <v>#REF!</v>
      </c>
      <c r="L262" s="159" t="e">
        <f>#REF!</f>
        <v>#REF!</v>
      </c>
      <c r="M262" s="159" t="e">
        <f>#REF!</f>
        <v>#REF!</v>
      </c>
      <c r="N262" s="159" t="e">
        <f>#REF!</f>
        <v>#REF!</v>
      </c>
      <c r="O262" s="159" t="e">
        <f>#REF!</f>
        <v>#REF!</v>
      </c>
      <c r="P262" s="159" t="e">
        <f>#REF!</f>
        <v>#REF!</v>
      </c>
      <c r="Q262" s="159" t="e">
        <f>#REF!</f>
        <v>#REF!</v>
      </c>
      <c r="R262" s="159" t="e">
        <f>#REF!</f>
        <v>#REF!</v>
      </c>
      <c r="S262" s="159" t="e">
        <f>#REF!</f>
        <v>#REF!</v>
      </c>
      <c r="T262" s="159" t="e">
        <f>#REF!</f>
        <v>#REF!</v>
      </c>
      <c r="U262" s="159" t="e">
        <f>#REF!</f>
        <v>#REF!</v>
      </c>
      <c r="V262" s="159" t="e">
        <f>#REF!</f>
        <v>#REF!</v>
      </c>
      <c r="W262" s="159" t="e">
        <f>#REF!</f>
        <v>#REF!</v>
      </c>
      <c r="X262" s="159" t="e">
        <f>#REF!</f>
        <v>#REF!</v>
      </c>
      <c r="Y262" s="159" t="e">
        <f>#REF!</f>
        <v>#REF!</v>
      </c>
    </row>
    <row r="263" spans="1:25">
      <c r="A263" s="147">
        <v>9</v>
      </c>
      <c r="B263" s="159" t="e">
        <f>#REF!</f>
        <v>#REF!</v>
      </c>
      <c r="C263" s="159" t="e">
        <f>#REF!</f>
        <v>#REF!</v>
      </c>
      <c r="D263" s="159" t="e">
        <f>#REF!</f>
        <v>#REF!</v>
      </c>
      <c r="E263" s="159" t="e">
        <f>#REF!</f>
        <v>#REF!</v>
      </c>
      <c r="F263" s="159" t="e">
        <f>#REF!</f>
        <v>#REF!</v>
      </c>
      <c r="G263" s="159" t="e">
        <f>#REF!</f>
        <v>#REF!</v>
      </c>
      <c r="H263" s="159" t="e">
        <f>#REF!</f>
        <v>#REF!</v>
      </c>
      <c r="I263" s="159" t="e">
        <f>#REF!</f>
        <v>#REF!</v>
      </c>
      <c r="J263" s="159" t="e">
        <f>#REF!</f>
        <v>#REF!</v>
      </c>
      <c r="K263" s="159" t="e">
        <f>#REF!</f>
        <v>#REF!</v>
      </c>
      <c r="L263" s="159" t="e">
        <f>#REF!</f>
        <v>#REF!</v>
      </c>
      <c r="M263" s="159" t="e">
        <f>#REF!</f>
        <v>#REF!</v>
      </c>
      <c r="N263" s="159" t="e">
        <f>#REF!</f>
        <v>#REF!</v>
      </c>
      <c r="O263" s="159" t="e">
        <f>#REF!</f>
        <v>#REF!</v>
      </c>
      <c r="P263" s="159" t="e">
        <f>#REF!</f>
        <v>#REF!</v>
      </c>
      <c r="Q263" s="159" t="e">
        <f>#REF!</f>
        <v>#REF!</v>
      </c>
      <c r="R263" s="159" t="e">
        <f>#REF!</f>
        <v>#REF!</v>
      </c>
      <c r="S263" s="159" t="e">
        <f>#REF!</f>
        <v>#REF!</v>
      </c>
      <c r="T263" s="159" t="e">
        <f>#REF!</f>
        <v>#REF!</v>
      </c>
      <c r="U263" s="159" t="e">
        <f>#REF!</f>
        <v>#REF!</v>
      </c>
      <c r="V263" s="159" t="e">
        <f>#REF!</f>
        <v>#REF!</v>
      </c>
      <c r="W263" s="159" t="e">
        <f>#REF!</f>
        <v>#REF!</v>
      </c>
      <c r="X263" s="159" t="e">
        <f>#REF!</f>
        <v>#REF!</v>
      </c>
      <c r="Y263" s="159" t="e">
        <f>#REF!</f>
        <v>#REF!</v>
      </c>
    </row>
    <row r="264" spans="1:25">
      <c r="A264" s="147">
        <v>10</v>
      </c>
      <c r="B264" s="159" t="e">
        <f>#REF!</f>
        <v>#REF!</v>
      </c>
      <c r="C264" s="159" t="e">
        <f>#REF!</f>
        <v>#REF!</v>
      </c>
      <c r="D264" s="159" t="e">
        <f>#REF!</f>
        <v>#REF!</v>
      </c>
      <c r="E264" s="159" t="e">
        <f>#REF!</f>
        <v>#REF!</v>
      </c>
      <c r="F264" s="159" t="e">
        <f>#REF!</f>
        <v>#REF!</v>
      </c>
      <c r="G264" s="159" t="e">
        <f>#REF!</f>
        <v>#REF!</v>
      </c>
      <c r="H264" s="159" t="e">
        <f>#REF!</f>
        <v>#REF!</v>
      </c>
      <c r="I264" s="159" t="e">
        <f>#REF!</f>
        <v>#REF!</v>
      </c>
      <c r="J264" s="159" t="e">
        <f>#REF!</f>
        <v>#REF!</v>
      </c>
      <c r="K264" s="159" t="e">
        <f>#REF!</f>
        <v>#REF!</v>
      </c>
      <c r="L264" s="159" t="e">
        <f>#REF!</f>
        <v>#REF!</v>
      </c>
      <c r="M264" s="159" t="e">
        <f>#REF!</f>
        <v>#REF!</v>
      </c>
      <c r="N264" s="159" t="e">
        <f>#REF!</f>
        <v>#REF!</v>
      </c>
      <c r="O264" s="159" t="e">
        <f>#REF!</f>
        <v>#REF!</v>
      </c>
      <c r="P264" s="159" t="e">
        <f>#REF!</f>
        <v>#REF!</v>
      </c>
      <c r="Q264" s="159" t="e">
        <f>#REF!</f>
        <v>#REF!</v>
      </c>
      <c r="R264" s="159" t="e">
        <f>#REF!</f>
        <v>#REF!</v>
      </c>
      <c r="S264" s="159" t="e">
        <f>#REF!</f>
        <v>#REF!</v>
      </c>
      <c r="T264" s="159" t="e">
        <f>#REF!</f>
        <v>#REF!</v>
      </c>
      <c r="U264" s="159" t="e">
        <f>#REF!</f>
        <v>#REF!</v>
      </c>
      <c r="V264" s="159" t="e">
        <f>#REF!</f>
        <v>#REF!</v>
      </c>
      <c r="W264" s="159" t="e">
        <f>#REF!</f>
        <v>#REF!</v>
      </c>
      <c r="X264" s="159" t="e">
        <f>#REF!</f>
        <v>#REF!</v>
      </c>
      <c r="Y264" s="159" t="e">
        <f>#REF!</f>
        <v>#REF!</v>
      </c>
    </row>
    <row r="265" spans="1:25">
      <c r="A265" s="147">
        <v>11</v>
      </c>
      <c r="B265" s="159" t="e">
        <f>#REF!</f>
        <v>#REF!</v>
      </c>
      <c r="C265" s="159" t="e">
        <f>#REF!</f>
        <v>#REF!</v>
      </c>
      <c r="D265" s="159" t="e">
        <f>#REF!</f>
        <v>#REF!</v>
      </c>
      <c r="E265" s="159" t="e">
        <f>#REF!</f>
        <v>#REF!</v>
      </c>
      <c r="F265" s="159" t="e">
        <f>#REF!</f>
        <v>#REF!</v>
      </c>
      <c r="G265" s="159" t="e">
        <f>#REF!</f>
        <v>#REF!</v>
      </c>
      <c r="H265" s="159" t="e">
        <f>#REF!</f>
        <v>#REF!</v>
      </c>
      <c r="I265" s="159" t="e">
        <f>#REF!</f>
        <v>#REF!</v>
      </c>
      <c r="J265" s="159" t="e">
        <f>#REF!</f>
        <v>#REF!</v>
      </c>
      <c r="K265" s="159" t="e">
        <f>#REF!</f>
        <v>#REF!</v>
      </c>
      <c r="L265" s="159" t="e">
        <f>#REF!</f>
        <v>#REF!</v>
      </c>
      <c r="M265" s="159" t="e">
        <f>#REF!</f>
        <v>#REF!</v>
      </c>
      <c r="N265" s="159" t="e">
        <f>#REF!</f>
        <v>#REF!</v>
      </c>
      <c r="O265" s="159" t="e">
        <f>#REF!</f>
        <v>#REF!</v>
      </c>
      <c r="P265" s="159" t="e">
        <f>#REF!</f>
        <v>#REF!</v>
      </c>
      <c r="Q265" s="159" t="e">
        <f>#REF!</f>
        <v>#REF!</v>
      </c>
      <c r="R265" s="159" t="e">
        <f>#REF!</f>
        <v>#REF!</v>
      </c>
      <c r="S265" s="159" t="e">
        <f>#REF!</f>
        <v>#REF!</v>
      </c>
      <c r="T265" s="159" t="e">
        <f>#REF!</f>
        <v>#REF!</v>
      </c>
      <c r="U265" s="159" t="e">
        <f>#REF!</f>
        <v>#REF!</v>
      </c>
      <c r="V265" s="159" t="e">
        <f>#REF!</f>
        <v>#REF!</v>
      </c>
      <c r="W265" s="159" t="e">
        <f>#REF!</f>
        <v>#REF!</v>
      </c>
      <c r="X265" s="159" t="e">
        <f>#REF!</f>
        <v>#REF!</v>
      </c>
      <c r="Y265" s="159" t="e">
        <f>#REF!</f>
        <v>#REF!</v>
      </c>
    </row>
    <row r="266" spans="1:25">
      <c r="A266" s="147">
        <v>12</v>
      </c>
      <c r="B266" s="159" t="e">
        <f>#REF!</f>
        <v>#REF!</v>
      </c>
      <c r="C266" s="159" t="e">
        <f>#REF!</f>
        <v>#REF!</v>
      </c>
      <c r="D266" s="159" t="e">
        <f>#REF!</f>
        <v>#REF!</v>
      </c>
      <c r="E266" s="159" t="e">
        <f>#REF!</f>
        <v>#REF!</v>
      </c>
      <c r="F266" s="159" t="e">
        <f>#REF!</f>
        <v>#REF!</v>
      </c>
      <c r="G266" s="159" t="e">
        <f>#REF!</f>
        <v>#REF!</v>
      </c>
      <c r="H266" s="159" t="e">
        <f>#REF!</f>
        <v>#REF!</v>
      </c>
      <c r="I266" s="159" t="e">
        <f>#REF!</f>
        <v>#REF!</v>
      </c>
      <c r="J266" s="159" t="e">
        <f>#REF!</f>
        <v>#REF!</v>
      </c>
      <c r="K266" s="159" t="e">
        <f>#REF!</f>
        <v>#REF!</v>
      </c>
      <c r="L266" s="159" t="e">
        <f>#REF!</f>
        <v>#REF!</v>
      </c>
      <c r="M266" s="159" t="e">
        <f>#REF!</f>
        <v>#REF!</v>
      </c>
      <c r="N266" s="159" t="e">
        <f>#REF!</f>
        <v>#REF!</v>
      </c>
      <c r="O266" s="159" t="e">
        <f>#REF!</f>
        <v>#REF!</v>
      </c>
      <c r="P266" s="159" t="e">
        <f>#REF!</f>
        <v>#REF!</v>
      </c>
      <c r="Q266" s="159" t="e">
        <f>#REF!</f>
        <v>#REF!</v>
      </c>
      <c r="R266" s="159" t="e">
        <f>#REF!</f>
        <v>#REF!</v>
      </c>
      <c r="S266" s="159" t="e">
        <f>#REF!</f>
        <v>#REF!</v>
      </c>
      <c r="T266" s="159" t="e">
        <f>#REF!</f>
        <v>#REF!</v>
      </c>
      <c r="U266" s="159" t="e">
        <f>#REF!</f>
        <v>#REF!</v>
      </c>
      <c r="V266" s="159" t="e">
        <f>#REF!</f>
        <v>#REF!</v>
      </c>
      <c r="W266" s="159" t="e">
        <f>#REF!</f>
        <v>#REF!</v>
      </c>
      <c r="X266" s="159" t="e">
        <f>#REF!</f>
        <v>#REF!</v>
      </c>
      <c r="Y266" s="159" t="e">
        <f>#REF!</f>
        <v>#REF!</v>
      </c>
    </row>
    <row r="267" spans="1:25">
      <c r="A267" s="147">
        <v>13</v>
      </c>
      <c r="B267" s="159" t="e">
        <f>#REF!</f>
        <v>#REF!</v>
      </c>
      <c r="C267" s="159" t="e">
        <f>#REF!</f>
        <v>#REF!</v>
      </c>
      <c r="D267" s="159" t="e">
        <f>#REF!</f>
        <v>#REF!</v>
      </c>
      <c r="E267" s="159" t="e">
        <f>#REF!</f>
        <v>#REF!</v>
      </c>
      <c r="F267" s="159" t="e">
        <f>#REF!</f>
        <v>#REF!</v>
      </c>
      <c r="G267" s="159" t="e">
        <f>#REF!</f>
        <v>#REF!</v>
      </c>
      <c r="H267" s="159" t="e">
        <f>#REF!</f>
        <v>#REF!</v>
      </c>
      <c r="I267" s="159" t="e">
        <f>#REF!</f>
        <v>#REF!</v>
      </c>
      <c r="J267" s="159" t="e">
        <f>#REF!</f>
        <v>#REF!</v>
      </c>
      <c r="K267" s="159" t="e">
        <f>#REF!</f>
        <v>#REF!</v>
      </c>
      <c r="L267" s="159" t="e">
        <f>#REF!</f>
        <v>#REF!</v>
      </c>
      <c r="M267" s="159" t="e">
        <f>#REF!</f>
        <v>#REF!</v>
      </c>
      <c r="N267" s="159" t="e">
        <f>#REF!</f>
        <v>#REF!</v>
      </c>
      <c r="O267" s="159" t="e">
        <f>#REF!</f>
        <v>#REF!</v>
      </c>
      <c r="P267" s="159" t="e">
        <f>#REF!</f>
        <v>#REF!</v>
      </c>
      <c r="Q267" s="159" t="e">
        <f>#REF!</f>
        <v>#REF!</v>
      </c>
      <c r="R267" s="159" t="e">
        <f>#REF!</f>
        <v>#REF!</v>
      </c>
      <c r="S267" s="159" t="e">
        <f>#REF!</f>
        <v>#REF!</v>
      </c>
      <c r="T267" s="159" t="e">
        <f>#REF!</f>
        <v>#REF!</v>
      </c>
      <c r="U267" s="159" t="e">
        <f>#REF!</f>
        <v>#REF!</v>
      </c>
      <c r="V267" s="159" t="e">
        <f>#REF!</f>
        <v>#REF!</v>
      </c>
      <c r="W267" s="159" t="e">
        <f>#REF!</f>
        <v>#REF!</v>
      </c>
      <c r="X267" s="159" t="e">
        <f>#REF!</f>
        <v>#REF!</v>
      </c>
      <c r="Y267" s="159" t="e">
        <f>#REF!</f>
        <v>#REF!</v>
      </c>
    </row>
    <row r="268" spans="1:25">
      <c r="A268" s="147">
        <v>14</v>
      </c>
      <c r="B268" s="159" t="e">
        <f>#REF!</f>
        <v>#REF!</v>
      </c>
      <c r="C268" s="159" t="e">
        <f>#REF!</f>
        <v>#REF!</v>
      </c>
      <c r="D268" s="159" t="e">
        <f>#REF!</f>
        <v>#REF!</v>
      </c>
      <c r="E268" s="159" t="e">
        <f>#REF!</f>
        <v>#REF!</v>
      </c>
      <c r="F268" s="159" t="e">
        <f>#REF!</f>
        <v>#REF!</v>
      </c>
      <c r="G268" s="159" t="e">
        <f>#REF!</f>
        <v>#REF!</v>
      </c>
      <c r="H268" s="159" t="e">
        <f>#REF!</f>
        <v>#REF!</v>
      </c>
      <c r="I268" s="159" t="e">
        <f>#REF!</f>
        <v>#REF!</v>
      </c>
      <c r="J268" s="159" t="e">
        <f>#REF!</f>
        <v>#REF!</v>
      </c>
      <c r="K268" s="159" t="e">
        <f>#REF!</f>
        <v>#REF!</v>
      </c>
      <c r="L268" s="159" t="e">
        <f>#REF!</f>
        <v>#REF!</v>
      </c>
      <c r="M268" s="159" t="e">
        <f>#REF!</f>
        <v>#REF!</v>
      </c>
      <c r="N268" s="159" t="e">
        <f>#REF!</f>
        <v>#REF!</v>
      </c>
      <c r="O268" s="159" t="e">
        <f>#REF!</f>
        <v>#REF!</v>
      </c>
      <c r="P268" s="159" t="e">
        <f>#REF!</f>
        <v>#REF!</v>
      </c>
      <c r="Q268" s="159" t="e">
        <f>#REF!</f>
        <v>#REF!</v>
      </c>
      <c r="R268" s="159" t="e">
        <f>#REF!</f>
        <v>#REF!</v>
      </c>
      <c r="S268" s="159" t="e">
        <f>#REF!</f>
        <v>#REF!</v>
      </c>
      <c r="T268" s="159" t="e">
        <f>#REF!</f>
        <v>#REF!</v>
      </c>
      <c r="U268" s="159" t="e">
        <f>#REF!</f>
        <v>#REF!</v>
      </c>
      <c r="V268" s="159" t="e">
        <f>#REF!</f>
        <v>#REF!</v>
      </c>
      <c r="W268" s="159" t="e">
        <f>#REF!</f>
        <v>#REF!</v>
      </c>
      <c r="X268" s="159" t="e">
        <f>#REF!</f>
        <v>#REF!</v>
      </c>
      <c r="Y268" s="159" t="e">
        <f>#REF!</f>
        <v>#REF!</v>
      </c>
    </row>
    <row r="269" spans="1:25">
      <c r="A269" s="147">
        <v>15</v>
      </c>
      <c r="B269" s="159" t="e">
        <f>#REF!</f>
        <v>#REF!</v>
      </c>
      <c r="C269" s="159" t="e">
        <f>#REF!</f>
        <v>#REF!</v>
      </c>
      <c r="D269" s="159" t="e">
        <f>#REF!</f>
        <v>#REF!</v>
      </c>
      <c r="E269" s="159" t="e">
        <f>#REF!</f>
        <v>#REF!</v>
      </c>
      <c r="F269" s="159" t="e">
        <f>#REF!</f>
        <v>#REF!</v>
      </c>
      <c r="G269" s="159" t="e">
        <f>#REF!</f>
        <v>#REF!</v>
      </c>
      <c r="H269" s="159" t="e">
        <f>#REF!</f>
        <v>#REF!</v>
      </c>
      <c r="I269" s="159" t="e">
        <f>#REF!</f>
        <v>#REF!</v>
      </c>
      <c r="J269" s="159" t="e">
        <f>#REF!</f>
        <v>#REF!</v>
      </c>
      <c r="K269" s="159" t="e">
        <f>#REF!</f>
        <v>#REF!</v>
      </c>
      <c r="L269" s="159" t="e">
        <f>#REF!</f>
        <v>#REF!</v>
      </c>
      <c r="M269" s="159" t="e">
        <f>#REF!</f>
        <v>#REF!</v>
      </c>
      <c r="N269" s="159" t="e">
        <f>#REF!</f>
        <v>#REF!</v>
      </c>
      <c r="O269" s="159" t="e">
        <f>#REF!</f>
        <v>#REF!</v>
      </c>
      <c r="P269" s="159" t="e">
        <f>#REF!</f>
        <v>#REF!</v>
      </c>
      <c r="Q269" s="159" t="e">
        <f>#REF!</f>
        <v>#REF!</v>
      </c>
      <c r="R269" s="159" t="e">
        <f>#REF!</f>
        <v>#REF!</v>
      </c>
      <c r="S269" s="159" t="e">
        <f>#REF!</f>
        <v>#REF!</v>
      </c>
      <c r="T269" s="159" t="e">
        <f>#REF!</f>
        <v>#REF!</v>
      </c>
      <c r="U269" s="159" t="e">
        <f>#REF!</f>
        <v>#REF!</v>
      </c>
      <c r="V269" s="159" t="e">
        <f>#REF!</f>
        <v>#REF!</v>
      </c>
      <c r="W269" s="159" t="e">
        <f>#REF!</f>
        <v>#REF!</v>
      </c>
      <c r="X269" s="159" t="e">
        <f>#REF!</f>
        <v>#REF!</v>
      </c>
      <c r="Y269" s="159" t="e">
        <f>#REF!</f>
        <v>#REF!</v>
      </c>
    </row>
    <row r="270" spans="1:25">
      <c r="A270" s="147">
        <v>16</v>
      </c>
      <c r="B270" s="159" t="e">
        <f>#REF!</f>
        <v>#REF!</v>
      </c>
      <c r="C270" s="159" t="e">
        <f>#REF!</f>
        <v>#REF!</v>
      </c>
      <c r="D270" s="159" t="e">
        <f>#REF!</f>
        <v>#REF!</v>
      </c>
      <c r="E270" s="159" t="e">
        <f>#REF!</f>
        <v>#REF!</v>
      </c>
      <c r="F270" s="159" t="e">
        <f>#REF!</f>
        <v>#REF!</v>
      </c>
      <c r="G270" s="159" t="e">
        <f>#REF!</f>
        <v>#REF!</v>
      </c>
      <c r="H270" s="159" t="e">
        <f>#REF!</f>
        <v>#REF!</v>
      </c>
      <c r="I270" s="159" t="e">
        <f>#REF!</f>
        <v>#REF!</v>
      </c>
      <c r="J270" s="159" t="e">
        <f>#REF!</f>
        <v>#REF!</v>
      </c>
      <c r="K270" s="159" t="e">
        <f>#REF!</f>
        <v>#REF!</v>
      </c>
      <c r="L270" s="159" t="e">
        <f>#REF!</f>
        <v>#REF!</v>
      </c>
      <c r="M270" s="159" t="e">
        <f>#REF!</f>
        <v>#REF!</v>
      </c>
      <c r="N270" s="159" t="e">
        <f>#REF!</f>
        <v>#REF!</v>
      </c>
      <c r="O270" s="159" t="e">
        <f>#REF!</f>
        <v>#REF!</v>
      </c>
      <c r="P270" s="159" t="e">
        <f>#REF!</f>
        <v>#REF!</v>
      </c>
      <c r="Q270" s="159" t="e">
        <f>#REF!</f>
        <v>#REF!</v>
      </c>
      <c r="R270" s="159" t="e">
        <f>#REF!</f>
        <v>#REF!</v>
      </c>
      <c r="S270" s="159" t="e">
        <f>#REF!</f>
        <v>#REF!</v>
      </c>
      <c r="T270" s="159" t="e">
        <f>#REF!</f>
        <v>#REF!</v>
      </c>
      <c r="U270" s="159" t="e">
        <f>#REF!</f>
        <v>#REF!</v>
      </c>
      <c r="V270" s="159" t="e">
        <f>#REF!</f>
        <v>#REF!</v>
      </c>
      <c r="W270" s="159" t="e">
        <f>#REF!</f>
        <v>#REF!</v>
      </c>
      <c r="X270" s="159" t="e">
        <f>#REF!</f>
        <v>#REF!</v>
      </c>
      <c r="Y270" s="159" t="e">
        <f>#REF!</f>
        <v>#REF!</v>
      </c>
    </row>
    <row r="271" spans="1:25">
      <c r="A271" s="147">
        <v>17</v>
      </c>
      <c r="B271" s="159" t="e">
        <f>#REF!</f>
        <v>#REF!</v>
      </c>
      <c r="C271" s="159" t="e">
        <f>#REF!</f>
        <v>#REF!</v>
      </c>
      <c r="D271" s="159" t="e">
        <f>#REF!</f>
        <v>#REF!</v>
      </c>
      <c r="E271" s="159" t="e">
        <f>#REF!</f>
        <v>#REF!</v>
      </c>
      <c r="F271" s="159" t="e">
        <f>#REF!</f>
        <v>#REF!</v>
      </c>
      <c r="G271" s="159" t="e">
        <f>#REF!</f>
        <v>#REF!</v>
      </c>
      <c r="H271" s="159" t="e">
        <f>#REF!</f>
        <v>#REF!</v>
      </c>
      <c r="I271" s="159" t="e">
        <f>#REF!</f>
        <v>#REF!</v>
      </c>
      <c r="J271" s="159" t="e">
        <f>#REF!</f>
        <v>#REF!</v>
      </c>
      <c r="K271" s="159" t="e">
        <f>#REF!</f>
        <v>#REF!</v>
      </c>
      <c r="L271" s="159" t="e">
        <f>#REF!</f>
        <v>#REF!</v>
      </c>
      <c r="M271" s="159" t="e">
        <f>#REF!</f>
        <v>#REF!</v>
      </c>
      <c r="N271" s="159" t="e">
        <f>#REF!</f>
        <v>#REF!</v>
      </c>
      <c r="O271" s="159" t="e">
        <f>#REF!</f>
        <v>#REF!</v>
      </c>
      <c r="P271" s="159" t="e">
        <f>#REF!</f>
        <v>#REF!</v>
      </c>
      <c r="Q271" s="159" t="e">
        <f>#REF!</f>
        <v>#REF!</v>
      </c>
      <c r="R271" s="159" t="e">
        <f>#REF!</f>
        <v>#REF!</v>
      </c>
      <c r="S271" s="159" t="e">
        <f>#REF!</f>
        <v>#REF!</v>
      </c>
      <c r="T271" s="159" t="e">
        <f>#REF!</f>
        <v>#REF!</v>
      </c>
      <c r="U271" s="159" t="e">
        <f>#REF!</f>
        <v>#REF!</v>
      </c>
      <c r="V271" s="159" t="e">
        <f>#REF!</f>
        <v>#REF!</v>
      </c>
      <c r="W271" s="159" t="e">
        <f>#REF!</f>
        <v>#REF!</v>
      </c>
      <c r="X271" s="159" t="e">
        <f>#REF!</f>
        <v>#REF!</v>
      </c>
      <c r="Y271" s="159" t="e">
        <f>#REF!</f>
        <v>#REF!</v>
      </c>
    </row>
    <row r="272" spans="1:25">
      <c r="A272" s="147">
        <v>18</v>
      </c>
      <c r="B272" s="159" t="e">
        <f>#REF!</f>
        <v>#REF!</v>
      </c>
      <c r="C272" s="159" t="e">
        <f>#REF!</f>
        <v>#REF!</v>
      </c>
      <c r="D272" s="159" t="e">
        <f>#REF!</f>
        <v>#REF!</v>
      </c>
      <c r="E272" s="159" t="e">
        <f>#REF!</f>
        <v>#REF!</v>
      </c>
      <c r="F272" s="159" t="e">
        <f>#REF!</f>
        <v>#REF!</v>
      </c>
      <c r="G272" s="159" t="e">
        <f>#REF!</f>
        <v>#REF!</v>
      </c>
      <c r="H272" s="159" t="e">
        <f>#REF!</f>
        <v>#REF!</v>
      </c>
      <c r="I272" s="159" t="e">
        <f>#REF!</f>
        <v>#REF!</v>
      </c>
      <c r="J272" s="159" t="e">
        <f>#REF!</f>
        <v>#REF!</v>
      </c>
      <c r="K272" s="159" t="e">
        <f>#REF!</f>
        <v>#REF!</v>
      </c>
      <c r="L272" s="159" t="e">
        <f>#REF!</f>
        <v>#REF!</v>
      </c>
      <c r="M272" s="159" t="e">
        <f>#REF!</f>
        <v>#REF!</v>
      </c>
      <c r="N272" s="159" t="e">
        <f>#REF!</f>
        <v>#REF!</v>
      </c>
      <c r="O272" s="159" t="e">
        <f>#REF!</f>
        <v>#REF!</v>
      </c>
      <c r="P272" s="159" t="e">
        <f>#REF!</f>
        <v>#REF!</v>
      </c>
      <c r="Q272" s="159" t="e">
        <f>#REF!</f>
        <v>#REF!</v>
      </c>
      <c r="R272" s="159" t="e">
        <f>#REF!</f>
        <v>#REF!</v>
      </c>
      <c r="S272" s="159" t="e">
        <f>#REF!</f>
        <v>#REF!</v>
      </c>
      <c r="T272" s="159" t="e">
        <f>#REF!</f>
        <v>#REF!</v>
      </c>
      <c r="U272" s="159" t="e">
        <f>#REF!</f>
        <v>#REF!</v>
      </c>
      <c r="V272" s="159" t="e">
        <f>#REF!</f>
        <v>#REF!</v>
      </c>
      <c r="W272" s="159" t="e">
        <f>#REF!</f>
        <v>#REF!</v>
      </c>
      <c r="X272" s="159" t="e">
        <f>#REF!</f>
        <v>#REF!</v>
      </c>
      <c r="Y272" s="159" t="e">
        <f>#REF!</f>
        <v>#REF!</v>
      </c>
    </row>
    <row r="273" spans="1:25">
      <c r="A273" s="147">
        <v>19</v>
      </c>
      <c r="B273" s="159" t="e">
        <f>#REF!</f>
        <v>#REF!</v>
      </c>
      <c r="C273" s="159" t="e">
        <f>#REF!</f>
        <v>#REF!</v>
      </c>
      <c r="D273" s="159" t="e">
        <f>#REF!</f>
        <v>#REF!</v>
      </c>
      <c r="E273" s="159" t="e">
        <f>#REF!</f>
        <v>#REF!</v>
      </c>
      <c r="F273" s="159" t="e">
        <f>#REF!</f>
        <v>#REF!</v>
      </c>
      <c r="G273" s="159" t="e">
        <f>#REF!</f>
        <v>#REF!</v>
      </c>
      <c r="H273" s="159" t="e">
        <f>#REF!</f>
        <v>#REF!</v>
      </c>
      <c r="I273" s="159" t="e">
        <f>#REF!</f>
        <v>#REF!</v>
      </c>
      <c r="J273" s="159" t="e">
        <f>#REF!</f>
        <v>#REF!</v>
      </c>
      <c r="K273" s="159" t="e">
        <f>#REF!</f>
        <v>#REF!</v>
      </c>
      <c r="L273" s="159" t="e">
        <f>#REF!</f>
        <v>#REF!</v>
      </c>
      <c r="M273" s="159" t="e">
        <f>#REF!</f>
        <v>#REF!</v>
      </c>
      <c r="N273" s="159" t="e">
        <f>#REF!</f>
        <v>#REF!</v>
      </c>
      <c r="O273" s="159" t="e">
        <f>#REF!</f>
        <v>#REF!</v>
      </c>
      <c r="P273" s="159" t="e">
        <f>#REF!</f>
        <v>#REF!</v>
      </c>
      <c r="Q273" s="159" t="e">
        <f>#REF!</f>
        <v>#REF!</v>
      </c>
      <c r="R273" s="159" t="e">
        <f>#REF!</f>
        <v>#REF!</v>
      </c>
      <c r="S273" s="159" t="e">
        <f>#REF!</f>
        <v>#REF!</v>
      </c>
      <c r="T273" s="159" t="e">
        <f>#REF!</f>
        <v>#REF!</v>
      </c>
      <c r="U273" s="159" t="e">
        <f>#REF!</f>
        <v>#REF!</v>
      </c>
      <c r="V273" s="159" t="e">
        <f>#REF!</f>
        <v>#REF!</v>
      </c>
      <c r="W273" s="159" t="e">
        <f>#REF!</f>
        <v>#REF!</v>
      </c>
      <c r="X273" s="159" t="e">
        <f>#REF!</f>
        <v>#REF!</v>
      </c>
      <c r="Y273" s="159" t="e">
        <f>#REF!</f>
        <v>#REF!</v>
      </c>
    </row>
    <row r="274" spans="1:25">
      <c r="A274" s="147">
        <v>20</v>
      </c>
      <c r="B274" s="159" t="e">
        <f>#REF!</f>
        <v>#REF!</v>
      </c>
      <c r="C274" s="159" t="e">
        <f>#REF!</f>
        <v>#REF!</v>
      </c>
      <c r="D274" s="159" t="e">
        <f>#REF!</f>
        <v>#REF!</v>
      </c>
      <c r="E274" s="159" t="e">
        <f>#REF!</f>
        <v>#REF!</v>
      </c>
      <c r="F274" s="159" t="e">
        <f>#REF!</f>
        <v>#REF!</v>
      </c>
      <c r="G274" s="159" t="e">
        <f>#REF!</f>
        <v>#REF!</v>
      </c>
      <c r="H274" s="159" t="e">
        <f>#REF!</f>
        <v>#REF!</v>
      </c>
      <c r="I274" s="159" t="e">
        <f>#REF!</f>
        <v>#REF!</v>
      </c>
      <c r="J274" s="159" t="e">
        <f>#REF!</f>
        <v>#REF!</v>
      </c>
      <c r="K274" s="159" t="e">
        <f>#REF!</f>
        <v>#REF!</v>
      </c>
      <c r="L274" s="159" t="e">
        <f>#REF!</f>
        <v>#REF!</v>
      </c>
      <c r="M274" s="159" t="e">
        <f>#REF!</f>
        <v>#REF!</v>
      </c>
      <c r="N274" s="159" t="e">
        <f>#REF!</f>
        <v>#REF!</v>
      </c>
      <c r="O274" s="159" t="e">
        <f>#REF!</f>
        <v>#REF!</v>
      </c>
      <c r="P274" s="159" t="e">
        <f>#REF!</f>
        <v>#REF!</v>
      </c>
      <c r="Q274" s="159" t="e">
        <f>#REF!</f>
        <v>#REF!</v>
      </c>
      <c r="R274" s="159" t="e">
        <f>#REF!</f>
        <v>#REF!</v>
      </c>
      <c r="S274" s="159" t="e">
        <f>#REF!</f>
        <v>#REF!</v>
      </c>
      <c r="T274" s="159" t="e">
        <f>#REF!</f>
        <v>#REF!</v>
      </c>
      <c r="U274" s="159" t="e">
        <f>#REF!</f>
        <v>#REF!</v>
      </c>
      <c r="V274" s="159" t="e">
        <f>#REF!</f>
        <v>#REF!</v>
      </c>
      <c r="W274" s="159" t="e">
        <f>#REF!</f>
        <v>#REF!</v>
      </c>
      <c r="X274" s="159" t="e">
        <f>#REF!</f>
        <v>#REF!</v>
      </c>
      <c r="Y274" s="159" t="e">
        <f>#REF!</f>
        <v>#REF!</v>
      </c>
    </row>
    <row r="275" spans="1:25">
      <c r="A275" s="147">
        <v>21</v>
      </c>
      <c r="B275" s="159" t="e">
        <f>#REF!</f>
        <v>#REF!</v>
      </c>
      <c r="C275" s="159" t="e">
        <f>#REF!</f>
        <v>#REF!</v>
      </c>
      <c r="D275" s="159" t="e">
        <f>#REF!</f>
        <v>#REF!</v>
      </c>
      <c r="E275" s="159" t="e">
        <f>#REF!</f>
        <v>#REF!</v>
      </c>
      <c r="F275" s="159" t="e">
        <f>#REF!</f>
        <v>#REF!</v>
      </c>
      <c r="G275" s="159" t="e">
        <f>#REF!</f>
        <v>#REF!</v>
      </c>
      <c r="H275" s="159" t="e">
        <f>#REF!</f>
        <v>#REF!</v>
      </c>
      <c r="I275" s="159" t="e">
        <f>#REF!</f>
        <v>#REF!</v>
      </c>
      <c r="J275" s="159" t="e">
        <f>#REF!</f>
        <v>#REF!</v>
      </c>
      <c r="K275" s="159" t="e">
        <f>#REF!</f>
        <v>#REF!</v>
      </c>
      <c r="L275" s="159" t="e">
        <f>#REF!</f>
        <v>#REF!</v>
      </c>
      <c r="M275" s="159" t="e">
        <f>#REF!</f>
        <v>#REF!</v>
      </c>
      <c r="N275" s="159" t="e">
        <f>#REF!</f>
        <v>#REF!</v>
      </c>
      <c r="O275" s="159" t="e">
        <f>#REF!</f>
        <v>#REF!</v>
      </c>
      <c r="P275" s="159" t="e">
        <f>#REF!</f>
        <v>#REF!</v>
      </c>
      <c r="Q275" s="159" t="e">
        <f>#REF!</f>
        <v>#REF!</v>
      </c>
      <c r="R275" s="159" t="e">
        <f>#REF!</f>
        <v>#REF!</v>
      </c>
      <c r="S275" s="159" t="e">
        <f>#REF!</f>
        <v>#REF!</v>
      </c>
      <c r="T275" s="159" t="e">
        <f>#REF!</f>
        <v>#REF!</v>
      </c>
      <c r="U275" s="159" t="e">
        <f>#REF!</f>
        <v>#REF!</v>
      </c>
      <c r="V275" s="159" t="e">
        <f>#REF!</f>
        <v>#REF!</v>
      </c>
      <c r="W275" s="159" t="e">
        <f>#REF!</f>
        <v>#REF!</v>
      </c>
      <c r="X275" s="159" t="e">
        <f>#REF!</f>
        <v>#REF!</v>
      </c>
      <c r="Y275" s="159" t="e">
        <f>#REF!</f>
        <v>#REF!</v>
      </c>
    </row>
    <row r="276" spans="1:25">
      <c r="A276" s="147">
        <v>22</v>
      </c>
      <c r="B276" s="159" t="e">
        <f>#REF!</f>
        <v>#REF!</v>
      </c>
      <c r="C276" s="159" t="e">
        <f>#REF!</f>
        <v>#REF!</v>
      </c>
      <c r="D276" s="159" t="e">
        <f>#REF!</f>
        <v>#REF!</v>
      </c>
      <c r="E276" s="159" t="e">
        <f>#REF!</f>
        <v>#REF!</v>
      </c>
      <c r="F276" s="159" t="e">
        <f>#REF!</f>
        <v>#REF!</v>
      </c>
      <c r="G276" s="159" t="e">
        <f>#REF!</f>
        <v>#REF!</v>
      </c>
      <c r="H276" s="159" t="e">
        <f>#REF!</f>
        <v>#REF!</v>
      </c>
      <c r="I276" s="159" t="e">
        <f>#REF!</f>
        <v>#REF!</v>
      </c>
      <c r="J276" s="159" t="e">
        <f>#REF!</f>
        <v>#REF!</v>
      </c>
      <c r="K276" s="159" t="e">
        <f>#REF!</f>
        <v>#REF!</v>
      </c>
      <c r="L276" s="159" t="e">
        <f>#REF!</f>
        <v>#REF!</v>
      </c>
      <c r="M276" s="159" t="e">
        <f>#REF!</f>
        <v>#REF!</v>
      </c>
      <c r="N276" s="159" t="e">
        <f>#REF!</f>
        <v>#REF!</v>
      </c>
      <c r="O276" s="159" t="e">
        <f>#REF!</f>
        <v>#REF!</v>
      </c>
      <c r="P276" s="159" t="e">
        <f>#REF!</f>
        <v>#REF!</v>
      </c>
      <c r="Q276" s="159" t="e">
        <f>#REF!</f>
        <v>#REF!</v>
      </c>
      <c r="R276" s="159" t="e">
        <f>#REF!</f>
        <v>#REF!</v>
      </c>
      <c r="S276" s="159" t="e">
        <f>#REF!</f>
        <v>#REF!</v>
      </c>
      <c r="T276" s="159" t="e">
        <f>#REF!</f>
        <v>#REF!</v>
      </c>
      <c r="U276" s="159" t="e">
        <f>#REF!</f>
        <v>#REF!</v>
      </c>
      <c r="V276" s="159" t="e">
        <f>#REF!</f>
        <v>#REF!</v>
      </c>
      <c r="W276" s="159" t="e">
        <f>#REF!</f>
        <v>#REF!</v>
      </c>
      <c r="X276" s="159" t="e">
        <f>#REF!</f>
        <v>#REF!</v>
      </c>
      <c r="Y276" s="159" t="e">
        <f>#REF!</f>
        <v>#REF!</v>
      </c>
    </row>
    <row r="277" spans="1:25">
      <c r="A277" s="147">
        <v>23</v>
      </c>
      <c r="B277" s="159" t="e">
        <f>#REF!</f>
        <v>#REF!</v>
      </c>
      <c r="C277" s="159" t="e">
        <f>#REF!</f>
        <v>#REF!</v>
      </c>
      <c r="D277" s="159" t="e">
        <f>#REF!</f>
        <v>#REF!</v>
      </c>
      <c r="E277" s="159" t="e">
        <f>#REF!</f>
        <v>#REF!</v>
      </c>
      <c r="F277" s="159" t="e">
        <f>#REF!</f>
        <v>#REF!</v>
      </c>
      <c r="G277" s="159" t="e">
        <f>#REF!</f>
        <v>#REF!</v>
      </c>
      <c r="H277" s="159" t="e">
        <f>#REF!</f>
        <v>#REF!</v>
      </c>
      <c r="I277" s="159" t="e">
        <f>#REF!</f>
        <v>#REF!</v>
      </c>
      <c r="J277" s="159" t="e">
        <f>#REF!</f>
        <v>#REF!</v>
      </c>
      <c r="K277" s="159" t="e">
        <f>#REF!</f>
        <v>#REF!</v>
      </c>
      <c r="L277" s="159" t="e">
        <f>#REF!</f>
        <v>#REF!</v>
      </c>
      <c r="M277" s="159" t="e">
        <f>#REF!</f>
        <v>#REF!</v>
      </c>
      <c r="N277" s="159" t="e">
        <f>#REF!</f>
        <v>#REF!</v>
      </c>
      <c r="O277" s="159" t="e">
        <f>#REF!</f>
        <v>#REF!</v>
      </c>
      <c r="P277" s="159" t="e">
        <f>#REF!</f>
        <v>#REF!</v>
      </c>
      <c r="Q277" s="159" t="e">
        <f>#REF!</f>
        <v>#REF!</v>
      </c>
      <c r="R277" s="159" t="e">
        <f>#REF!</f>
        <v>#REF!</v>
      </c>
      <c r="S277" s="159" t="e">
        <f>#REF!</f>
        <v>#REF!</v>
      </c>
      <c r="T277" s="159" t="e">
        <f>#REF!</f>
        <v>#REF!</v>
      </c>
      <c r="U277" s="159" t="e">
        <f>#REF!</f>
        <v>#REF!</v>
      </c>
      <c r="V277" s="159" t="e">
        <f>#REF!</f>
        <v>#REF!</v>
      </c>
      <c r="W277" s="159" t="e">
        <f>#REF!</f>
        <v>#REF!</v>
      </c>
      <c r="X277" s="159" t="e">
        <f>#REF!</f>
        <v>#REF!</v>
      </c>
      <c r="Y277" s="159" t="e">
        <f>#REF!</f>
        <v>#REF!</v>
      </c>
    </row>
    <row r="278" spans="1:25">
      <c r="A278" s="147">
        <v>24</v>
      </c>
      <c r="B278" s="159" t="e">
        <f>#REF!</f>
        <v>#REF!</v>
      </c>
      <c r="C278" s="159" t="e">
        <f>#REF!</f>
        <v>#REF!</v>
      </c>
      <c r="D278" s="159" t="e">
        <f>#REF!</f>
        <v>#REF!</v>
      </c>
      <c r="E278" s="159" t="e">
        <f>#REF!</f>
        <v>#REF!</v>
      </c>
      <c r="F278" s="159" t="e">
        <f>#REF!</f>
        <v>#REF!</v>
      </c>
      <c r="G278" s="159" t="e">
        <f>#REF!</f>
        <v>#REF!</v>
      </c>
      <c r="H278" s="159" t="e">
        <f>#REF!</f>
        <v>#REF!</v>
      </c>
      <c r="I278" s="159" t="e">
        <f>#REF!</f>
        <v>#REF!</v>
      </c>
      <c r="J278" s="159" t="e">
        <f>#REF!</f>
        <v>#REF!</v>
      </c>
      <c r="K278" s="159" t="e">
        <f>#REF!</f>
        <v>#REF!</v>
      </c>
      <c r="L278" s="159" t="e">
        <f>#REF!</f>
        <v>#REF!</v>
      </c>
      <c r="M278" s="159" t="e">
        <f>#REF!</f>
        <v>#REF!</v>
      </c>
      <c r="N278" s="159" t="e">
        <f>#REF!</f>
        <v>#REF!</v>
      </c>
      <c r="O278" s="159" t="e">
        <f>#REF!</f>
        <v>#REF!</v>
      </c>
      <c r="P278" s="159" t="e">
        <f>#REF!</f>
        <v>#REF!</v>
      </c>
      <c r="Q278" s="159" t="e">
        <f>#REF!</f>
        <v>#REF!</v>
      </c>
      <c r="R278" s="159" t="e">
        <f>#REF!</f>
        <v>#REF!</v>
      </c>
      <c r="S278" s="159" t="e">
        <f>#REF!</f>
        <v>#REF!</v>
      </c>
      <c r="T278" s="159" t="e">
        <f>#REF!</f>
        <v>#REF!</v>
      </c>
      <c r="U278" s="159" t="e">
        <f>#REF!</f>
        <v>#REF!</v>
      </c>
      <c r="V278" s="159" t="e">
        <f>#REF!</f>
        <v>#REF!</v>
      </c>
      <c r="W278" s="159" t="e">
        <f>#REF!</f>
        <v>#REF!</v>
      </c>
      <c r="X278" s="159" t="e">
        <f>#REF!</f>
        <v>#REF!</v>
      </c>
      <c r="Y278" s="159" t="e">
        <f>#REF!</f>
        <v>#REF!</v>
      </c>
    </row>
    <row r="279" spans="1:25">
      <c r="A279" s="147">
        <v>25</v>
      </c>
      <c r="B279" s="159" t="e">
        <f>#REF!</f>
        <v>#REF!</v>
      </c>
      <c r="C279" s="159" t="e">
        <f>#REF!</f>
        <v>#REF!</v>
      </c>
      <c r="D279" s="159" t="e">
        <f>#REF!</f>
        <v>#REF!</v>
      </c>
      <c r="E279" s="159" t="e">
        <f>#REF!</f>
        <v>#REF!</v>
      </c>
      <c r="F279" s="159" t="e">
        <f>#REF!</f>
        <v>#REF!</v>
      </c>
      <c r="G279" s="159" t="e">
        <f>#REF!</f>
        <v>#REF!</v>
      </c>
      <c r="H279" s="159" t="e">
        <f>#REF!</f>
        <v>#REF!</v>
      </c>
      <c r="I279" s="159" t="e">
        <f>#REF!</f>
        <v>#REF!</v>
      </c>
      <c r="J279" s="159" t="e">
        <f>#REF!</f>
        <v>#REF!</v>
      </c>
      <c r="K279" s="159" t="e">
        <f>#REF!</f>
        <v>#REF!</v>
      </c>
      <c r="L279" s="159" t="e">
        <f>#REF!</f>
        <v>#REF!</v>
      </c>
      <c r="M279" s="159" t="e">
        <f>#REF!</f>
        <v>#REF!</v>
      </c>
      <c r="N279" s="159" t="e">
        <f>#REF!</f>
        <v>#REF!</v>
      </c>
      <c r="O279" s="159" t="e">
        <f>#REF!</f>
        <v>#REF!</v>
      </c>
      <c r="P279" s="159" t="e">
        <f>#REF!</f>
        <v>#REF!</v>
      </c>
      <c r="Q279" s="159" t="e">
        <f>#REF!</f>
        <v>#REF!</v>
      </c>
      <c r="R279" s="159" t="e">
        <f>#REF!</f>
        <v>#REF!</v>
      </c>
      <c r="S279" s="159" t="e">
        <f>#REF!</f>
        <v>#REF!</v>
      </c>
      <c r="T279" s="159" t="e">
        <f>#REF!</f>
        <v>#REF!</v>
      </c>
      <c r="U279" s="159" t="e">
        <f>#REF!</f>
        <v>#REF!</v>
      </c>
      <c r="V279" s="159" t="e">
        <f>#REF!</f>
        <v>#REF!</v>
      </c>
      <c r="W279" s="159" t="e">
        <f>#REF!</f>
        <v>#REF!</v>
      </c>
      <c r="X279" s="159" t="e">
        <f>#REF!</f>
        <v>#REF!</v>
      </c>
      <c r="Y279" s="159" t="e">
        <f>#REF!</f>
        <v>#REF!</v>
      </c>
    </row>
    <row r="280" spans="1:25">
      <c r="A280" s="147">
        <v>26</v>
      </c>
      <c r="B280" s="159" t="e">
        <f>#REF!</f>
        <v>#REF!</v>
      </c>
      <c r="C280" s="159" t="e">
        <f>#REF!</f>
        <v>#REF!</v>
      </c>
      <c r="D280" s="159" t="e">
        <f>#REF!</f>
        <v>#REF!</v>
      </c>
      <c r="E280" s="159" t="e">
        <f>#REF!</f>
        <v>#REF!</v>
      </c>
      <c r="F280" s="159" t="e">
        <f>#REF!</f>
        <v>#REF!</v>
      </c>
      <c r="G280" s="159" t="e">
        <f>#REF!</f>
        <v>#REF!</v>
      </c>
      <c r="H280" s="159" t="e">
        <f>#REF!</f>
        <v>#REF!</v>
      </c>
      <c r="I280" s="159" t="e">
        <f>#REF!</f>
        <v>#REF!</v>
      </c>
      <c r="J280" s="159" t="e">
        <f>#REF!</f>
        <v>#REF!</v>
      </c>
      <c r="K280" s="159" t="e">
        <f>#REF!</f>
        <v>#REF!</v>
      </c>
      <c r="L280" s="159" t="e">
        <f>#REF!</f>
        <v>#REF!</v>
      </c>
      <c r="M280" s="159" t="e">
        <f>#REF!</f>
        <v>#REF!</v>
      </c>
      <c r="N280" s="159" t="e">
        <f>#REF!</f>
        <v>#REF!</v>
      </c>
      <c r="O280" s="159" t="e">
        <f>#REF!</f>
        <v>#REF!</v>
      </c>
      <c r="P280" s="159" t="e">
        <f>#REF!</f>
        <v>#REF!</v>
      </c>
      <c r="Q280" s="159" t="e">
        <f>#REF!</f>
        <v>#REF!</v>
      </c>
      <c r="R280" s="159" t="e">
        <f>#REF!</f>
        <v>#REF!</v>
      </c>
      <c r="S280" s="159" t="e">
        <f>#REF!</f>
        <v>#REF!</v>
      </c>
      <c r="T280" s="159" t="e">
        <f>#REF!</f>
        <v>#REF!</v>
      </c>
      <c r="U280" s="159" t="e">
        <f>#REF!</f>
        <v>#REF!</v>
      </c>
      <c r="V280" s="159" t="e">
        <f>#REF!</f>
        <v>#REF!</v>
      </c>
      <c r="W280" s="159" t="e">
        <f>#REF!</f>
        <v>#REF!</v>
      </c>
      <c r="X280" s="159" t="e">
        <f>#REF!</f>
        <v>#REF!</v>
      </c>
      <c r="Y280" s="159" t="e">
        <f>#REF!</f>
        <v>#REF!</v>
      </c>
    </row>
    <row r="281" spans="1:25">
      <c r="A281" s="147">
        <v>27</v>
      </c>
      <c r="B281" s="159" t="e">
        <f>#REF!</f>
        <v>#REF!</v>
      </c>
      <c r="C281" s="159" t="e">
        <f>#REF!</f>
        <v>#REF!</v>
      </c>
      <c r="D281" s="159" t="e">
        <f>#REF!</f>
        <v>#REF!</v>
      </c>
      <c r="E281" s="159" t="e">
        <f>#REF!</f>
        <v>#REF!</v>
      </c>
      <c r="F281" s="159" t="e">
        <f>#REF!</f>
        <v>#REF!</v>
      </c>
      <c r="G281" s="159" t="e">
        <f>#REF!</f>
        <v>#REF!</v>
      </c>
      <c r="H281" s="159" t="e">
        <f>#REF!</f>
        <v>#REF!</v>
      </c>
      <c r="I281" s="159" t="e">
        <f>#REF!</f>
        <v>#REF!</v>
      </c>
      <c r="J281" s="159" t="e">
        <f>#REF!</f>
        <v>#REF!</v>
      </c>
      <c r="K281" s="159" t="e">
        <f>#REF!</f>
        <v>#REF!</v>
      </c>
      <c r="L281" s="159" t="e">
        <f>#REF!</f>
        <v>#REF!</v>
      </c>
      <c r="M281" s="159" t="e">
        <f>#REF!</f>
        <v>#REF!</v>
      </c>
      <c r="N281" s="159" t="e">
        <f>#REF!</f>
        <v>#REF!</v>
      </c>
      <c r="O281" s="159" t="e">
        <f>#REF!</f>
        <v>#REF!</v>
      </c>
      <c r="P281" s="159" t="e">
        <f>#REF!</f>
        <v>#REF!</v>
      </c>
      <c r="Q281" s="159" t="e">
        <f>#REF!</f>
        <v>#REF!</v>
      </c>
      <c r="R281" s="159" t="e">
        <f>#REF!</f>
        <v>#REF!</v>
      </c>
      <c r="S281" s="159" t="e">
        <f>#REF!</f>
        <v>#REF!</v>
      </c>
      <c r="T281" s="159" t="e">
        <f>#REF!</f>
        <v>#REF!</v>
      </c>
      <c r="U281" s="159" t="e">
        <f>#REF!</f>
        <v>#REF!</v>
      </c>
      <c r="V281" s="159" t="e">
        <f>#REF!</f>
        <v>#REF!</v>
      </c>
      <c r="W281" s="159" t="e">
        <f>#REF!</f>
        <v>#REF!</v>
      </c>
      <c r="X281" s="159" t="e">
        <f>#REF!</f>
        <v>#REF!</v>
      </c>
      <c r="Y281" s="159" t="e">
        <f>#REF!</f>
        <v>#REF!</v>
      </c>
    </row>
    <row r="282" spans="1:25">
      <c r="A282" s="147">
        <v>28</v>
      </c>
      <c r="B282" s="159" t="e">
        <f>#REF!</f>
        <v>#REF!</v>
      </c>
      <c r="C282" s="159" t="e">
        <f>#REF!</f>
        <v>#REF!</v>
      </c>
      <c r="D282" s="159" t="e">
        <f>#REF!</f>
        <v>#REF!</v>
      </c>
      <c r="E282" s="159" t="e">
        <f>#REF!</f>
        <v>#REF!</v>
      </c>
      <c r="F282" s="159" t="e">
        <f>#REF!</f>
        <v>#REF!</v>
      </c>
      <c r="G282" s="159" t="e">
        <f>#REF!</f>
        <v>#REF!</v>
      </c>
      <c r="H282" s="159" t="e">
        <f>#REF!</f>
        <v>#REF!</v>
      </c>
      <c r="I282" s="159" t="e">
        <f>#REF!</f>
        <v>#REF!</v>
      </c>
      <c r="J282" s="159" t="e">
        <f>#REF!</f>
        <v>#REF!</v>
      </c>
      <c r="K282" s="159" t="e">
        <f>#REF!</f>
        <v>#REF!</v>
      </c>
      <c r="L282" s="159" t="e">
        <f>#REF!</f>
        <v>#REF!</v>
      </c>
      <c r="M282" s="159" t="e">
        <f>#REF!</f>
        <v>#REF!</v>
      </c>
      <c r="N282" s="159" t="e">
        <f>#REF!</f>
        <v>#REF!</v>
      </c>
      <c r="O282" s="159" t="e">
        <f>#REF!</f>
        <v>#REF!</v>
      </c>
      <c r="P282" s="159" t="e">
        <f>#REF!</f>
        <v>#REF!</v>
      </c>
      <c r="Q282" s="159" t="e">
        <f>#REF!</f>
        <v>#REF!</v>
      </c>
      <c r="R282" s="159" t="e">
        <f>#REF!</f>
        <v>#REF!</v>
      </c>
      <c r="S282" s="159" t="e">
        <f>#REF!</f>
        <v>#REF!</v>
      </c>
      <c r="T282" s="159" t="e">
        <f>#REF!</f>
        <v>#REF!</v>
      </c>
      <c r="U282" s="159" t="e">
        <f>#REF!</f>
        <v>#REF!</v>
      </c>
      <c r="V282" s="159" t="e">
        <f>#REF!</f>
        <v>#REF!</v>
      </c>
      <c r="W282" s="159" t="e">
        <f>#REF!</f>
        <v>#REF!</v>
      </c>
      <c r="X282" s="159" t="e">
        <f>#REF!</f>
        <v>#REF!</v>
      </c>
      <c r="Y282" s="159" t="e">
        <f>#REF!</f>
        <v>#REF!</v>
      </c>
    </row>
    <row r="283" spans="1:25">
      <c r="A283" s="147">
        <v>29</v>
      </c>
      <c r="B283" s="159" t="e">
        <f>#REF!</f>
        <v>#REF!</v>
      </c>
      <c r="C283" s="159" t="e">
        <f>#REF!</f>
        <v>#REF!</v>
      </c>
      <c r="D283" s="159" t="e">
        <f>#REF!</f>
        <v>#REF!</v>
      </c>
      <c r="E283" s="159" t="e">
        <f>#REF!</f>
        <v>#REF!</v>
      </c>
      <c r="F283" s="159" t="e">
        <f>#REF!</f>
        <v>#REF!</v>
      </c>
      <c r="G283" s="159" t="e">
        <f>#REF!</f>
        <v>#REF!</v>
      </c>
      <c r="H283" s="159" t="e">
        <f>#REF!</f>
        <v>#REF!</v>
      </c>
      <c r="I283" s="159" t="e">
        <f>#REF!</f>
        <v>#REF!</v>
      </c>
      <c r="J283" s="159" t="e">
        <f>#REF!</f>
        <v>#REF!</v>
      </c>
      <c r="K283" s="159" t="e">
        <f>#REF!</f>
        <v>#REF!</v>
      </c>
      <c r="L283" s="159" t="e">
        <f>#REF!</f>
        <v>#REF!</v>
      </c>
      <c r="M283" s="159" t="e">
        <f>#REF!</f>
        <v>#REF!</v>
      </c>
      <c r="N283" s="159" t="e">
        <f>#REF!</f>
        <v>#REF!</v>
      </c>
      <c r="O283" s="159" t="e">
        <f>#REF!</f>
        <v>#REF!</v>
      </c>
      <c r="P283" s="159" t="e">
        <f>#REF!</f>
        <v>#REF!</v>
      </c>
      <c r="Q283" s="159" t="e">
        <f>#REF!</f>
        <v>#REF!</v>
      </c>
      <c r="R283" s="159" t="e">
        <f>#REF!</f>
        <v>#REF!</v>
      </c>
      <c r="S283" s="159" t="e">
        <f>#REF!</f>
        <v>#REF!</v>
      </c>
      <c r="T283" s="159" t="e">
        <f>#REF!</f>
        <v>#REF!</v>
      </c>
      <c r="U283" s="159" t="e">
        <f>#REF!</f>
        <v>#REF!</v>
      </c>
      <c r="V283" s="159" t="e">
        <f>#REF!</f>
        <v>#REF!</v>
      </c>
      <c r="W283" s="159" t="e">
        <f>#REF!</f>
        <v>#REF!</v>
      </c>
      <c r="X283" s="159" t="e">
        <f>#REF!</f>
        <v>#REF!</v>
      </c>
      <c r="Y283" s="159" t="e">
        <f>#REF!</f>
        <v>#REF!</v>
      </c>
    </row>
    <row r="284" spans="1:25">
      <c r="A284" s="147">
        <v>30</v>
      </c>
      <c r="B284" s="159" t="e">
        <f>#REF!</f>
        <v>#REF!</v>
      </c>
      <c r="C284" s="159" t="e">
        <f>#REF!</f>
        <v>#REF!</v>
      </c>
      <c r="D284" s="159" t="e">
        <f>#REF!</f>
        <v>#REF!</v>
      </c>
      <c r="E284" s="159" t="e">
        <f>#REF!</f>
        <v>#REF!</v>
      </c>
      <c r="F284" s="159" t="e">
        <f>#REF!</f>
        <v>#REF!</v>
      </c>
      <c r="G284" s="159" t="e">
        <f>#REF!</f>
        <v>#REF!</v>
      </c>
      <c r="H284" s="159" t="e">
        <f>#REF!</f>
        <v>#REF!</v>
      </c>
      <c r="I284" s="159" t="e">
        <f>#REF!</f>
        <v>#REF!</v>
      </c>
      <c r="J284" s="159" t="e">
        <f>#REF!</f>
        <v>#REF!</v>
      </c>
      <c r="K284" s="159" t="e">
        <f>#REF!</f>
        <v>#REF!</v>
      </c>
      <c r="L284" s="159" t="e">
        <f>#REF!</f>
        <v>#REF!</v>
      </c>
      <c r="M284" s="159" t="e">
        <f>#REF!</f>
        <v>#REF!</v>
      </c>
      <c r="N284" s="159" t="e">
        <f>#REF!</f>
        <v>#REF!</v>
      </c>
      <c r="O284" s="159" t="e">
        <f>#REF!</f>
        <v>#REF!</v>
      </c>
      <c r="P284" s="159" t="e">
        <f>#REF!</f>
        <v>#REF!</v>
      </c>
      <c r="Q284" s="159" t="e">
        <f>#REF!</f>
        <v>#REF!</v>
      </c>
      <c r="R284" s="159" t="e">
        <f>#REF!</f>
        <v>#REF!</v>
      </c>
      <c r="S284" s="159" t="e">
        <f>#REF!</f>
        <v>#REF!</v>
      </c>
      <c r="T284" s="159" t="e">
        <f>#REF!</f>
        <v>#REF!</v>
      </c>
      <c r="U284" s="159" t="e">
        <f>#REF!</f>
        <v>#REF!</v>
      </c>
      <c r="V284" s="159" t="e">
        <f>#REF!</f>
        <v>#REF!</v>
      </c>
      <c r="W284" s="159" t="e">
        <f>#REF!</f>
        <v>#REF!</v>
      </c>
      <c r="X284" s="159" t="e">
        <f>#REF!</f>
        <v>#REF!</v>
      </c>
      <c r="Y284" s="159" t="e">
        <f>#REF!</f>
        <v>#REF!</v>
      </c>
    </row>
    <row r="285" spans="1:25">
      <c r="A285" s="147">
        <v>31</v>
      </c>
      <c r="B285" s="159" t="e">
        <f>#REF!</f>
        <v>#REF!</v>
      </c>
      <c r="C285" s="159" t="e">
        <f>#REF!</f>
        <v>#REF!</v>
      </c>
      <c r="D285" s="159" t="e">
        <f>#REF!</f>
        <v>#REF!</v>
      </c>
      <c r="E285" s="159" t="e">
        <f>#REF!</f>
        <v>#REF!</v>
      </c>
      <c r="F285" s="159" t="e">
        <f>#REF!</f>
        <v>#REF!</v>
      </c>
      <c r="G285" s="159" t="e">
        <f>#REF!</f>
        <v>#REF!</v>
      </c>
      <c r="H285" s="159" t="e">
        <f>#REF!</f>
        <v>#REF!</v>
      </c>
      <c r="I285" s="159" t="e">
        <f>#REF!</f>
        <v>#REF!</v>
      </c>
      <c r="J285" s="159" t="e">
        <f>#REF!</f>
        <v>#REF!</v>
      </c>
      <c r="K285" s="159" t="e">
        <f>#REF!</f>
        <v>#REF!</v>
      </c>
      <c r="L285" s="159" t="e">
        <f>#REF!</f>
        <v>#REF!</v>
      </c>
      <c r="M285" s="159" t="e">
        <f>#REF!</f>
        <v>#REF!</v>
      </c>
      <c r="N285" s="159" t="e">
        <f>#REF!</f>
        <v>#REF!</v>
      </c>
      <c r="O285" s="159" t="e">
        <f>#REF!</f>
        <v>#REF!</v>
      </c>
      <c r="P285" s="159" t="e">
        <f>#REF!</f>
        <v>#REF!</v>
      </c>
      <c r="Q285" s="159" t="e">
        <f>#REF!</f>
        <v>#REF!</v>
      </c>
      <c r="R285" s="159" t="e">
        <f>#REF!</f>
        <v>#REF!</v>
      </c>
      <c r="S285" s="159" t="e">
        <f>#REF!</f>
        <v>#REF!</v>
      </c>
      <c r="T285" s="159" t="e">
        <f>#REF!</f>
        <v>#REF!</v>
      </c>
      <c r="U285" s="159" t="e">
        <f>#REF!</f>
        <v>#REF!</v>
      </c>
      <c r="V285" s="159" t="e">
        <f>#REF!</f>
        <v>#REF!</v>
      </c>
      <c r="W285" s="159" t="e">
        <f>#REF!</f>
        <v>#REF!</v>
      </c>
      <c r="X285" s="159" t="e">
        <f>#REF!</f>
        <v>#REF!</v>
      </c>
      <c r="Y285" s="159" t="e">
        <f>#REF!</f>
        <v>#REF!</v>
      </c>
    </row>
    <row r="287" spans="1:25">
      <c r="A287" s="489" t="s">
        <v>218</v>
      </c>
      <c r="B287" s="490" t="s">
        <v>220</v>
      </c>
      <c r="C287" s="490"/>
      <c r="D287" s="490"/>
      <c r="E287" s="490"/>
      <c r="F287" s="490"/>
      <c r="G287" s="490"/>
      <c r="H287" s="490"/>
      <c r="I287" s="490"/>
      <c r="J287" s="490"/>
      <c r="K287" s="490"/>
      <c r="L287" s="490"/>
      <c r="M287" s="490"/>
      <c r="N287" s="490"/>
      <c r="O287" s="490"/>
      <c r="P287" s="490"/>
      <c r="Q287" s="490"/>
      <c r="R287" s="490"/>
      <c r="S287" s="490"/>
      <c r="T287" s="490"/>
      <c r="U287" s="490"/>
      <c r="V287" s="490"/>
      <c r="W287" s="490"/>
      <c r="X287" s="490"/>
      <c r="Y287" s="490"/>
    </row>
    <row r="288" spans="1:25">
      <c r="A288" s="489"/>
      <c r="B288" s="161" t="s">
        <v>1</v>
      </c>
      <c r="C288" s="161" t="s">
        <v>2</v>
      </c>
      <c r="D288" s="161" t="s">
        <v>3</v>
      </c>
      <c r="E288" s="161" t="s">
        <v>4</v>
      </c>
      <c r="F288" s="161" t="s">
        <v>5</v>
      </c>
      <c r="G288" s="161" t="s">
        <v>6</v>
      </c>
      <c r="H288" s="161" t="s">
        <v>7</v>
      </c>
      <c r="I288" s="161" t="s">
        <v>8</v>
      </c>
      <c r="J288" s="161" t="s">
        <v>9</v>
      </c>
      <c r="K288" s="161" t="s">
        <v>10</v>
      </c>
      <c r="L288" s="161" t="s">
        <v>11</v>
      </c>
      <c r="M288" s="161" t="s">
        <v>12</v>
      </c>
      <c r="N288" s="161" t="s">
        <v>13</v>
      </c>
      <c r="O288" s="161" t="s">
        <v>14</v>
      </c>
      <c r="P288" s="161" t="s">
        <v>15</v>
      </c>
      <c r="Q288" s="161" t="s">
        <v>16</v>
      </c>
      <c r="R288" s="161" t="s">
        <v>17</v>
      </c>
      <c r="S288" s="161" t="s">
        <v>18</v>
      </c>
      <c r="T288" s="161" t="s">
        <v>19</v>
      </c>
      <c r="U288" s="161" t="s">
        <v>20</v>
      </c>
      <c r="V288" s="161" t="s">
        <v>21</v>
      </c>
      <c r="W288" s="161" t="s">
        <v>22</v>
      </c>
      <c r="X288" s="161" t="s">
        <v>23</v>
      </c>
      <c r="Y288" s="161" t="s">
        <v>24</v>
      </c>
    </row>
    <row r="289" spans="1:25">
      <c r="A289" s="147">
        <v>1</v>
      </c>
      <c r="B289" s="159" t="e">
        <f>#REF!</f>
        <v>#REF!</v>
      </c>
      <c r="C289" s="159" t="e">
        <f>#REF!</f>
        <v>#REF!</v>
      </c>
      <c r="D289" s="159" t="e">
        <f>#REF!</f>
        <v>#REF!</v>
      </c>
      <c r="E289" s="159" t="e">
        <f>#REF!</f>
        <v>#REF!</v>
      </c>
      <c r="F289" s="159" t="e">
        <f>#REF!</f>
        <v>#REF!</v>
      </c>
      <c r="G289" s="159" t="e">
        <f>#REF!</f>
        <v>#REF!</v>
      </c>
      <c r="H289" s="159" t="e">
        <f>#REF!</f>
        <v>#REF!</v>
      </c>
      <c r="I289" s="159" t="e">
        <f>#REF!</f>
        <v>#REF!</v>
      </c>
      <c r="J289" s="159" t="e">
        <f>#REF!</f>
        <v>#REF!</v>
      </c>
      <c r="K289" s="159" t="e">
        <f>#REF!</f>
        <v>#REF!</v>
      </c>
      <c r="L289" s="159" t="e">
        <f>#REF!</f>
        <v>#REF!</v>
      </c>
      <c r="M289" s="159" t="e">
        <f>#REF!</f>
        <v>#REF!</v>
      </c>
      <c r="N289" s="159" t="e">
        <f>#REF!</f>
        <v>#REF!</v>
      </c>
      <c r="O289" s="159" t="e">
        <f>#REF!</f>
        <v>#REF!</v>
      </c>
      <c r="P289" s="159" t="e">
        <f>#REF!</f>
        <v>#REF!</v>
      </c>
      <c r="Q289" s="159" t="e">
        <f>#REF!</f>
        <v>#REF!</v>
      </c>
      <c r="R289" s="159" t="e">
        <f>#REF!</f>
        <v>#REF!</v>
      </c>
      <c r="S289" s="159" t="e">
        <f>#REF!</f>
        <v>#REF!</v>
      </c>
      <c r="T289" s="159" t="e">
        <f>#REF!</f>
        <v>#REF!</v>
      </c>
      <c r="U289" s="159" t="e">
        <f>#REF!</f>
        <v>#REF!</v>
      </c>
      <c r="V289" s="159" t="e">
        <f>#REF!</f>
        <v>#REF!</v>
      </c>
      <c r="W289" s="159" t="e">
        <f>#REF!</f>
        <v>#REF!</v>
      </c>
      <c r="X289" s="159" t="e">
        <f>#REF!</f>
        <v>#REF!</v>
      </c>
      <c r="Y289" s="159" t="e">
        <f>#REF!</f>
        <v>#REF!</v>
      </c>
    </row>
    <row r="290" spans="1:25">
      <c r="A290" s="147">
        <v>2</v>
      </c>
      <c r="B290" s="159" t="e">
        <f>#REF!</f>
        <v>#REF!</v>
      </c>
      <c r="C290" s="159" t="e">
        <f>#REF!</f>
        <v>#REF!</v>
      </c>
      <c r="D290" s="159" t="e">
        <f>#REF!</f>
        <v>#REF!</v>
      </c>
      <c r="E290" s="159" t="e">
        <f>#REF!</f>
        <v>#REF!</v>
      </c>
      <c r="F290" s="159" t="e">
        <f>#REF!</f>
        <v>#REF!</v>
      </c>
      <c r="G290" s="159" t="e">
        <f>#REF!</f>
        <v>#REF!</v>
      </c>
      <c r="H290" s="159" t="e">
        <f>#REF!</f>
        <v>#REF!</v>
      </c>
      <c r="I290" s="159" t="e">
        <f>#REF!</f>
        <v>#REF!</v>
      </c>
      <c r="J290" s="159" t="e">
        <f>#REF!</f>
        <v>#REF!</v>
      </c>
      <c r="K290" s="159" t="e">
        <f>#REF!</f>
        <v>#REF!</v>
      </c>
      <c r="L290" s="159" t="e">
        <f>#REF!</f>
        <v>#REF!</v>
      </c>
      <c r="M290" s="159" t="e">
        <f>#REF!</f>
        <v>#REF!</v>
      </c>
      <c r="N290" s="159" t="e">
        <f>#REF!</f>
        <v>#REF!</v>
      </c>
      <c r="O290" s="159" t="e">
        <f>#REF!</f>
        <v>#REF!</v>
      </c>
      <c r="P290" s="159" t="e">
        <f>#REF!</f>
        <v>#REF!</v>
      </c>
      <c r="Q290" s="159" t="e">
        <f>#REF!</f>
        <v>#REF!</v>
      </c>
      <c r="R290" s="159" t="e">
        <f>#REF!</f>
        <v>#REF!</v>
      </c>
      <c r="S290" s="159" t="e">
        <f>#REF!</f>
        <v>#REF!</v>
      </c>
      <c r="T290" s="159" t="e">
        <f>#REF!</f>
        <v>#REF!</v>
      </c>
      <c r="U290" s="159" t="e">
        <f>#REF!</f>
        <v>#REF!</v>
      </c>
      <c r="V290" s="159" t="e">
        <f>#REF!</f>
        <v>#REF!</v>
      </c>
      <c r="W290" s="159" t="e">
        <f>#REF!</f>
        <v>#REF!</v>
      </c>
      <c r="X290" s="159" t="e">
        <f>#REF!</f>
        <v>#REF!</v>
      </c>
      <c r="Y290" s="159" t="e">
        <f>#REF!</f>
        <v>#REF!</v>
      </c>
    </row>
    <row r="291" spans="1:25">
      <c r="A291" s="147">
        <v>3</v>
      </c>
      <c r="B291" s="159" t="e">
        <f>#REF!</f>
        <v>#REF!</v>
      </c>
      <c r="C291" s="159" t="e">
        <f>#REF!</f>
        <v>#REF!</v>
      </c>
      <c r="D291" s="159" t="e">
        <f>#REF!</f>
        <v>#REF!</v>
      </c>
      <c r="E291" s="159" t="e">
        <f>#REF!</f>
        <v>#REF!</v>
      </c>
      <c r="F291" s="159" t="e">
        <f>#REF!</f>
        <v>#REF!</v>
      </c>
      <c r="G291" s="159" t="e">
        <f>#REF!</f>
        <v>#REF!</v>
      </c>
      <c r="H291" s="159" t="e">
        <f>#REF!</f>
        <v>#REF!</v>
      </c>
      <c r="I291" s="159" t="e">
        <f>#REF!</f>
        <v>#REF!</v>
      </c>
      <c r="J291" s="159" t="e">
        <f>#REF!</f>
        <v>#REF!</v>
      </c>
      <c r="K291" s="159" t="e">
        <f>#REF!</f>
        <v>#REF!</v>
      </c>
      <c r="L291" s="159" t="e">
        <f>#REF!</f>
        <v>#REF!</v>
      </c>
      <c r="M291" s="159" t="e">
        <f>#REF!</f>
        <v>#REF!</v>
      </c>
      <c r="N291" s="159" t="e">
        <f>#REF!</f>
        <v>#REF!</v>
      </c>
      <c r="O291" s="159" t="e">
        <f>#REF!</f>
        <v>#REF!</v>
      </c>
      <c r="P291" s="159" t="e">
        <f>#REF!</f>
        <v>#REF!</v>
      </c>
      <c r="Q291" s="159" t="e">
        <f>#REF!</f>
        <v>#REF!</v>
      </c>
      <c r="R291" s="159" t="e">
        <f>#REF!</f>
        <v>#REF!</v>
      </c>
      <c r="S291" s="159" t="e">
        <f>#REF!</f>
        <v>#REF!</v>
      </c>
      <c r="T291" s="159" t="e">
        <f>#REF!</f>
        <v>#REF!</v>
      </c>
      <c r="U291" s="159" t="e">
        <f>#REF!</f>
        <v>#REF!</v>
      </c>
      <c r="V291" s="159" t="e">
        <f>#REF!</f>
        <v>#REF!</v>
      </c>
      <c r="W291" s="159" t="e">
        <f>#REF!</f>
        <v>#REF!</v>
      </c>
      <c r="X291" s="159" t="e">
        <f>#REF!</f>
        <v>#REF!</v>
      </c>
      <c r="Y291" s="159" t="e">
        <f>#REF!</f>
        <v>#REF!</v>
      </c>
    </row>
    <row r="292" spans="1:25">
      <c r="A292" s="147">
        <v>4</v>
      </c>
      <c r="B292" s="159" t="e">
        <f>#REF!</f>
        <v>#REF!</v>
      </c>
      <c r="C292" s="159" t="e">
        <f>#REF!</f>
        <v>#REF!</v>
      </c>
      <c r="D292" s="159" t="e">
        <f>#REF!</f>
        <v>#REF!</v>
      </c>
      <c r="E292" s="159" t="e">
        <f>#REF!</f>
        <v>#REF!</v>
      </c>
      <c r="F292" s="159" t="e">
        <f>#REF!</f>
        <v>#REF!</v>
      </c>
      <c r="G292" s="159" t="e">
        <f>#REF!</f>
        <v>#REF!</v>
      </c>
      <c r="H292" s="159" t="e">
        <f>#REF!</f>
        <v>#REF!</v>
      </c>
      <c r="I292" s="159" t="e">
        <f>#REF!</f>
        <v>#REF!</v>
      </c>
      <c r="J292" s="159" t="e">
        <f>#REF!</f>
        <v>#REF!</v>
      </c>
      <c r="K292" s="159" t="e">
        <f>#REF!</f>
        <v>#REF!</v>
      </c>
      <c r="L292" s="159" t="e">
        <f>#REF!</f>
        <v>#REF!</v>
      </c>
      <c r="M292" s="159" t="e">
        <f>#REF!</f>
        <v>#REF!</v>
      </c>
      <c r="N292" s="159" t="e">
        <f>#REF!</f>
        <v>#REF!</v>
      </c>
      <c r="O292" s="159" t="e">
        <f>#REF!</f>
        <v>#REF!</v>
      </c>
      <c r="P292" s="159" t="e">
        <f>#REF!</f>
        <v>#REF!</v>
      </c>
      <c r="Q292" s="159" t="e">
        <f>#REF!</f>
        <v>#REF!</v>
      </c>
      <c r="R292" s="159" t="e">
        <f>#REF!</f>
        <v>#REF!</v>
      </c>
      <c r="S292" s="159" t="e">
        <f>#REF!</f>
        <v>#REF!</v>
      </c>
      <c r="T292" s="159" t="e">
        <f>#REF!</f>
        <v>#REF!</v>
      </c>
      <c r="U292" s="159" t="e">
        <f>#REF!</f>
        <v>#REF!</v>
      </c>
      <c r="V292" s="159" t="e">
        <f>#REF!</f>
        <v>#REF!</v>
      </c>
      <c r="W292" s="159" t="e">
        <f>#REF!</f>
        <v>#REF!</v>
      </c>
      <c r="X292" s="159" t="e">
        <f>#REF!</f>
        <v>#REF!</v>
      </c>
      <c r="Y292" s="159" t="e">
        <f>#REF!</f>
        <v>#REF!</v>
      </c>
    </row>
    <row r="293" spans="1:25">
      <c r="A293" s="147">
        <v>5</v>
      </c>
      <c r="B293" s="159" t="e">
        <f>#REF!</f>
        <v>#REF!</v>
      </c>
      <c r="C293" s="159" t="e">
        <f>#REF!</f>
        <v>#REF!</v>
      </c>
      <c r="D293" s="159" t="e">
        <f>#REF!</f>
        <v>#REF!</v>
      </c>
      <c r="E293" s="159" t="e">
        <f>#REF!</f>
        <v>#REF!</v>
      </c>
      <c r="F293" s="159" t="e">
        <f>#REF!</f>
        <v>#REF!</v>
      </c>
      <c r="G293" s="159" t="e">
        <f>#REF!</f>
        <v>#REF!</v>
      </c>
      <c r="H293" s="159" t="e">
        <f>#REF!</f>
        <v>#REF!</v>
      </c>
      <c r="I293" s="159" t="e">
        <f>#REF!</f>
        <v>#REF!</v>
      </c>
      <c r="J293" s="159" t="e">
        <f>#REF!</f>
        <v>#REF!</v>
      </c>
      <c r="K293" s="159" t="e">
        <f>#REF!</f>
        <v>#REF!</v>
      </c>
      <c r="L293" s="159" t="e">
        <f>#REF!</f>
        <v>#REF!</v>
      </c>
      <c r="M293" s="159" t="e">
        <f>#REF!</f>
        <v>#REF!</v>
      </c>
      <c r="N293" s="159" t="e">
        <f>#REF!</f>
        <v>#REF!</v>
      </c>
      <c r="O293" s="159" t="e">
        <f>#REF!</f>
        <v>#REF!</v>
      </c>
      <c r="P293" s="159" t="e">
        <f>#REF!</f>
        <v>#REF!</v>
      </c>
      <c r="Q293" s="159" t="e">
        <f>#REF!</f>
        <v>#REF!</v>
      </c>
      <c r="R293" s="159" t="e">
        <f>#REF!</f>
        <v>#REF!</v>
      </c>
      <c r="S293" s="159" t="e">
        <f>#REF!</f>
        <v>#REF!</v>
      </c>
      <c r="T293" s="159" t="e">
        <f>#REF!</f>
        <v>#REF!</v>
      </c>
      <c r="U293" s="159" t="e">
        <f>#REF!</f>
        <v>#REF!</v>
      </c>
      <c r="V293" s="159" t="e">
        <f>#REF!</f>
        <v>#REF!</v>
      </c>
      <c r="W293" s="159" t="e">
        <f>#REF!</f>
        <v>#REF!</v>
      </c>
      <c r="X293" s="159" t="e">
        <f>#REF!</f>
        <v>#REF!</v>
      </c>
      <c r="Y293" s="159" t="e">
        <f>#REF!</f>
        <v>#REF!</v>
      </c>
    </row>
    <row r="294" spans="1:25">
      <c r="A294" s="147">
        <v>6</v>
      </c>
      <c r="B294" s="159" t="e">
        <f>#REF!</f>
        <v>#REF!</v>
      </c>
      <c r="C294" s="159" t="e">
        <f>#REF!</f>
        <v>#REF!</v>
      </c>
      <c r="D294" s="159" t="e">
        <f>#REF!</f>
        <v>#REF!</v>
      </c>
      <c r="E294" s="159" t="e">
        <f>#REF!</f>
        <v>#REF!</v>
      </c>
      <c r="F294" s="159" t="e">
        <f>#REF!</f>
        <v>#REF!</v>
      </c>
      <c r="G294" s="159" t="e">
        <f>#REF!</f>
        <v>#REF!</v>
      </c>
      <c r="H294" s="159" t="e">
        <f>#REF!</f>
        <v>#REF!</v>
      </c>
      <c r="I294" s="159" t="e">
        <f>#REF!</f>
        <v>#REF!</v>
      </c>
      <c r="J294" s="159" t="e">
        <f>#REF!</f>
        <v>#REF!</v>
      </c>
      <c r="K294" s="159" t="e">
        <f>#REF!</f>
        <v>#REF!</v>
      </c>
      <c r="L294" s="159" t="e">
        <f>#REF!</f>
        <v>#REF!</v>
      </c>
      <c r="M294" s="159" t="e">
        <f>#REF!</f>
        <v>#REF!</v>
      </c>
      <c r="N294" s="159" t="e">
        <f>#REF!</f>
        <v>#REF!</v>
      </c>
      <c r="O294" s="159" t="e">
        <f>#REF!</f>
        <v>#REF!</v>
      </c>
      <c r="P294" s="159" t="e">
        <f>#REF!</f>
        <v>#REF!</v>
      </c>
      <c r="Q294" s="159" t="e">
        <f>#REF!</f>
        <v>#REF!</v>
      </c>
      <c r="R294" s="159" t="e">
        <f>#REF!</f>
        <v>#REF!</v>
      </c>
      <c r="S294" s="159" t="e">
        <f>#REF!</f>
        <v>#REF!</v>
      </c>
      <c r="T294" s="159" t="e">
        <f>#REF!</f>
        <v>#REF!</v>
      </c>
      <c r="U294" s="159" t="e">
        <f>#REF!</f>
        <v>#REF!</v>
      </c>
      <c r="V294" s="159" t="e">
        <f>#REF!</f>
        <v>#REF!</v>
      </c>
      <c r="W294" s="159" t="e">
        <f>#REF!</f>
        <v>#REF!</v>
      </c>
      <c r="X294" s="159" t="e">
        <f>#REF!</f>
        <v>#REF!</v>
      </c>
      <c r="Y294" s="159" t="e">
        <f>#REF!</f>
        <v>#REF!</v>
      </c>
    </row>
    <row r="295" spans="1:25">
      <c r="A295" s="147">
        <v>7</v>
      </c>
      <c r="B295" s="159" t="e">
        <f>#REF!</f>
        <v>#REF!</v>
      </c>
      <c r="C295" s="159" t="e">
        <f>#REF!</f>
        <v>#REF!</v>
      </c>
      <c r="D295" s="159" t="e">
        <f>#REF!</f>
        <v>#REF!</v>
      </c>
      <c r="E295" s="159" t="e">
        <f>#REF!</f>
        <v>#REF!</v>
      </c>
      <c r="F295" s="159" t="e">
        <f>#REF!</f>
        <v>#REF!</v>
      </c>
      <c r="G295" s="159" t="e">
        <f>#REF!</f>
        <v>#REF!</v>
      </c>
      <c r="H295" s="159" t="e">
        <f>#REF!</f>
        <v>#REF!</v>
      </c>
      <c r="I295" s="159" t="e">
        <f>#REF!</f>
        <v>#REF!</v>
      </c>
      <c r="J295" s="159" t="e">
        <f>#REF!</f>
        <v>#REF!</v>
      </c>
      <c r="K295" s="159" t="e">
        <f>#REF!</f>
        <v>#REF!</v>
      </c>
      <c r="L295" s="159" t="e">
        <f>#REF!</f>
        <v>#REF!</v>
      </c>
      <c r="M295" s="159" t="e">
        <f>#REF!</f>
        <v>#REF!</v>
      </c>
      <c r="N295" s="159" t="e">
        <f>#REF!</f>
        <v>#REF!</v>
      </c>
      <c r="O295" s="159" t="e">
        <f>#REF!</f>
        <v>#REF!</v>
      </c>
      <c r="P295" s="159" t="e">
        <f>#REF!</f>
        <v>#REF!</v>
      </c>
      <c r="Q295" s="159" t="e">
        <f>#REF!</f>
        <v>#REF!</v>
      </c>
      <c r="R295" s="159" t="e">
        <f>#REF!</f>
        <v>#REF!</v>
      </c>
      <c r="S295" s="159" t="e">
        <f>#REF!</f>
        <v>#REF!</v>
      </c>
      <c r="T295" s="159" t="e">
        <f>#REF!</f>
        <v>#REF!</v>
      </c>
      <c r="U295" s="159" t="e">
        <f>#REF!</f>
        <v>#REF!</v>
      </c>
      <c r="V295" s="159" t="e">
        <f>#REF!</f>
        <v>#REF!</v>
      </c>
      <c r="W295" s="159" t="e">
        <f>#REF!</f>
        <v>#REF!</v>
      </c>
      <c r="X295" s="159" t="e">
        <f>#REF!</f>
        <v>#REF!</v>
      </c>
      <c r="Y295" s="159" t="e">
        <f>#REF!</f>
        <v>#REF!</v>
      </c>
    </row>
    <row r="296" spans="1:25">
      <c r="A296" s="147">
        <v>8</v>
      </c>
      <c r="B296" s="159" t="e">
        <f>#REF!</f>
        <v>#REF!</v>
      </c>
      <c r="C296" s="159" t="e">
        <f>#REF!</f>
        <v>#REF!</v>
      </c>
      <c r="D296" s="159" t="e">
        <f>#REF!</f>
        <v>#REF!</v>
      </c>
      <c r="E296" s="159" t="e">
        <f>#REF!</f>
        <v>#REF!</v>
      </c>
      <c r="F296" s="159" t="e">
        <f>#REF!</f>
        <v>#REF!</v>
      </c>
      <c r="G296" s="159" t="e">
        <f>#REF!</f>
        <v>#REF!</v>
      </c>
      <c r="H296" s="159" t="e">
        <f>#REF!</f>
        <v>#REF!</v>
      </c>
      <c r="I296" s="159" t="e">
        <f>#REF!</f>
        <v>#REF!</v>
      </c>
      <c r="J296" s="159" t="e">
        <f>#REF!</f>
        <v>#REF!</v>
      </c>
      <c r="K296" s="159" t="e">
        <f>#REF!</f>
        <v>#REF!</v>
      </c>
      <c r="L296" s="159" t="e">
        <f>#REF!</f>
        <v>#REF!</v>
      </c>
      <c r="M296" s="159" t="e">
        <f>#REF!</f>
        <v>#REF!</v>
      </c>
      <c r="N296" s="159" t="e">
        <f>#REF!</f>
        <v>#REF!</v>
      </c>
      <c r="O296" s="159" t="e">
        <f>#REF!</f>
        <v>#REF!</v>
      </c>
      <c r="P296" s="159" t="e">
        <f>#REF!</f>
        <v>#REF!</v>
      </c>
      <c r="Q296" s="159" t="e">
        <f>#REF!</f>
        <v>#REF!</v>
      </c>
      <c r="R296" s="159" t="e">
        <f>#REF!</f>
        <v>#REF!</v>
      </c>
      <c r="S296" s="159" t="e">
        <f>#REF!</f>
        <v>#REF!</v>
      </c>
      <c r="T296" s="159" t="e">
        <f>#REF!</f>
        <v>#REF!</v>
      </c>
      <c r="U296" s="159" t="e">
        <f>#REF!</f>
        <v>#REF!</v>
      </c>
      <c r="V296" s="159" t="e">
        <f>#REF!</f>
        <v>#REF!</v>
      </c>
      <c r="W296" s="159" t="e">
        <f>#REF!</f>
        <v>#REF!</v>
      </c>
      <c r="X296" s="159" t="e">
        <f>#REF!</f>
        <v>#REF!</v>
      </c>
      <c r="Y296" s="159" t="e">
        <f>#REF!</f>
        <v>#REF!</v>
      </c>
    </row>
    <row r="297" spans="1:25">
      <c r="A297" s="147">
        <v>9</v>
      </c>
      <c r="B297" s="159" t="e">
        <f>#REF!</f>
        <v>#REF!</v>
      </c>
      <c r="C297" s="159" t="e">
        <f>#REF!</f>
        <v>#REF!</v>
      </c>
      <c r="D297" s="159" t="e">
        <f>#REF!</f>
        <v>#REF!</v>
      </c>
      <c r="E297" s="159" t="e">
        <f>#REF!</f>
        <v>#REF!</v>
      </c>
      <c r="F297" s="159" t="e">
        <f>#REF!</f>
        <v>#REF!</v>
      </c>
      <c r="G297" s="159" t="e">
        <f>#REF!</f>
        <v>#REF!</v>
      </c>
      <c r="H297" s="159" t="e">
        <f>#REF!</f>
        <v>#REF!</v>
      </c>
      <c r="I297" s="159" t="e">
        <f>#REF!</f>
        <v>#REF!</v>
      </c>
      <c r="J297" s="159" t="e">
        <f>#REF!</f>
        <v>#REF!</v>
      </c>
      <c r="K297" s="159" t="e">
        <f>#REF!</f>
        <v>#REF!</v>
      </c>
      <c r="L297" s="159" t="e">
        <f>#REF!</f>
        <v>#REF!</v>
      </c>
      <c r="M297" s="159" t="e">
        <f>#REF!</f>
        <v>#REF!</v>
      </c>
      <c r="N297" s="159" t="e">
        <f>#REF!</f>
        <v>#REF!</v>
      </c>
      <c r="O297" s="159" t="e">
        <f>#REF!</f>
        <v>#REF!</v>
      </c>
      <c r="P297" s="159" t="e">
        <f>#REF!</f>
        <v>#REF!</v>
      </c>
      <c r="Q297" s="159" t="e">
        <f>#REF!</f>
        <v>#REF!</v>
      </c>
      <c r="R297" s="159" t="e">
        <f>#REF!</f>
        <v>#REF!</v>
      </c>
      <c r="S297" s="159" t="e">
        <f>#REF!</f>
        <v>#REF!</v>
      </c>
      <c r="T297" s="159" t="e">
        <f>#REF!</f>
        <v>#REF!</v>
      </c>
      <c r="U297" s="159" t="e">
        <f>#REF!</f>
        <v>#REF!</v>
      </c>
      <c r="V297" s="159" t="e">
        <f>#REF!</f>
        <v>#REF!</v>
      </c>
      <c r="W297" s="159" t="e">
        <f>#REF!</f>
        <v>#REF!</v>
      </c>
      <c r="X297" s="159" t="e">
        <f>#REF!</f>
        <v>#REF!</v>
      </c>
      <c r="Y297" s="159" t="e">
        <f>#REF!</f>
        <v>#REF!</v>
      </c>
    </row>
    <row r="298" spans="1:25">
      <c r="A298" s="147">
        <v>10</v>
      </c>
      <c r="B298" s="159" t="e">
        <f>#REF!</f>
        <v>#REF!</v>
      </c>
      <c r="C298" s="159" t="e">
        <f>#REF!</f>
        <v>#REF!</v>
      </c>
      <c r="D298" s="159" t="e">
        <f>#REF!</f>
        <v>#REF!</v>
      </c>
      <c r="E298" s="159" t="e">
        <f>#REF!</f>
        <v>#REF!</v>
      </c>
      <c r="F298" s="159" t="e">
        <f>#REF!</f>
        <v>#REF!</v>
      </c>
      <c r="G298" s="159" t="e">
        <f>#REF!</f>
        <v>#REF!</v>
      </c>
      <c r="H298" s="159" t="e">
        <f>#REF!</f>
        <v>#REF!</v>
      </c>
      <c r="I298" s="159" t="e">
        <f>#REF!</f>
        <v>#REF!</v>
      </c>
      <c r="J298" s="159" t="e">
        <f>#REF!</f>
        <v>#REF!</v>
      </c>
      <c r="K298" s="159" t="e">
        <f>#REF!</f>
        <v>#REF!</v>
      </c>
      <c r="L298" s="159" t="e">
        <f>#REF!</f>
        <v>#REF!</v>
      </c>
      <c r="M298" s="159" t="e">
        <f>#REF!</f>
        <v>#REF!</v>
      </c>
      <c r="N298" s="159" t="e">
        <f>#REF!</f>
        <v>#REF!</v>
      </c>
      <c r="O298" s="159" t="e">
        <f>#REF!</f>
        <v>#REF!</v>
      </c>
      <c r="P298" s="159" t="e">
        <f>#REF!</f>
        <v>#REF!</v>
      </c>
      <c r="Q298" s="159" t="e">
        <f>#REF!</f>
        <v>#REF!</v>
      </c>
      <c r="R298" s="159" t="e">
        <f>#REF!</f>
        <v>#REF!</v>
      </c>
      <c r="S298" s="159" t="e">
        <f>#REF!</f>
        <v>#REF!</v>
      </c>
      <c r="T298" s="159" t="e">
        <f>#REF!</f>
        <v>#REF!</v>
      </c>
      <c r="U298" s="159" t="e">
        <f>#REF!</f>
        <v>#REF!</v>
      </c>
      <c r="V298" s="159" t="e">
        <f>#REF!</f>
        <v>#REF!</v>
      </c>
      <c r="W298" s="159" t="e">
        <f>#REF!</f>
        <v>#REF!</v>
      </c>
      <c r="X298" s="159" t="e">
        <f>#REF!</f>
        <v>#REF!</v>
      </c>
      <c r="Y298" s="159" t="e">
        <f>#REF!</f>
        <v>#REF!</v>
      </c>
    </row>
    <row r="299" spans="1:25">
      <c r="A299" s="147">
        <v>11</v>
      </c>
      <c r="B299" s="159" t="e">
        <f>#REF!</f>
        <v>#REF!</v>
      </c>
      <c r="C299" s="159" t="e">
        <f>#REF!</f>
        <v>#REF!</v>
      </c>
      <c r="D299" s="159" t="e">
        <f>#REF!</f>
        <v>#REF!</v>
      </c>
      <c r="E299" s="159" t="e">
        <f>#REF!</f>
        <v>#REF!</v>
      </c>
      <c r="F299" s="159" t="e">
        <f>#REF!</f>
        <v>#REF!</v>
      </c>
      <c r="G299" s="159" t="e">
        <f>#REF!</f>
        <v>#REF!</v>
      </c>
      <c r="H299" s="159" t="e">
        <f>#REF!</f>
        <v>#REF!</v>
      </c>
      <c r="I299" s="159" t="e">
        <f>#REF!</f>
        <v>#REF!</v>
      </c>
      <c r="J299" s="159" t="e">
        <f>#REF!</f>
        <v>#REF!</v>
      </c>
      <c r="K299" s="159" t="e">
        <f>#REF!</f>
        <v>#REF!</v>
      </c>
      <c r="L299" s="159" t="e">
        <f>#REF!</f>
        <v>#REF!</v>
      </c>
      <c r="M299" s="159" t="e">
        <f>#REF!</f>
        <v>#REF!</v>
      </c>
      <c r="N299" s="159" t="e">
        <f>#REF!</f>
        <v>#REF!</v>
      </c>
      <c r="O299" s="159" t="e">
        <f>#REF!</f>
        <v>#REF!</v>
      </c>
      <c r="P299" s="159" t="e">
        <f>#REF!</f>
        <v>#REF!</v>
      </c>
      <c r="Q299" s="159" t="e">
        <f>#REF!</f>
        <v>#REF!</v>
      </c>
      <c r="R299" s="159" t="e">
        <f>#REF!</f>
        <v>#REF!</v>
      </c>
      <c r="S299" s="159" t="e">
        <f>#REF!</f>
        <v>#REF!</v>
      </c>
      <c r="T299" s="159" t="e">
        <f>#REF!</f>
        <v>#REF!</v>
      </c>
      <c r="U299" s="159" t="e">
        <f>#REF!</f>
        <v>#REF!</v>
      </c>
      <c r="V299" s="159" t="e">
        <f>#REF!</f>
        <v>#REF!</v>
      </c>
      <c r="W299" s="159" t="e">
        <f>#REF!</f>
        <v>#REF!</v>
      </c>
      <c r="X299" s="159" t="e">
        <f>#REF!</f>
        <v>#REF!</v>
      </c>
      <c r="Y299" s="159" t="e">
        <f>#REF!</f>
        <v>#REF!</v>
      </c>
    </row>
    <row r="300" spans="1:25">
      <c r="A300" s="147">
        <v>12</v>
      </c>
      <c r="B300" s="159" t="e">
        <f>#REF!</f>
        <v>#REF!</v>
      </c>
      <c r="C300" s="159" t="e">
        <f>#REF!</f>
        <v>#REF!</v>
      </c>
      <c r="D300" s="159" t="e">
        <f>#REF!</f>
        <v>#REF!</v>
      </c>
      <c r="E300" s="159" t="e">
        <f>#REF!</f>
        <v>#REF!</v>
      </c>
      <c r="F300" s="159" t="e">
        <f>#REF!</f>
        <v>#REF!</v>
      </c>
      <c r="G300" s="159" t="e">
        <f>#REF!</f>
        <v>#REF!</v>
      </c>
      <c r="H300" s="159" t="e">
        <f>#REF!</f>
        <v>#REF!</v>
      </c>
      <c r="I300" s="159" t="e">
        <f>#REF!</f>
        <v>#REF!</v>
      </c>
      <c r="J300" s="159" t="e">
        <f>#REF!</f>
        <v>#REF!</v>
      </c>
      <c r="K300" s="159" t="e">
        <f>#REF!</f>
        <v>#REF!</v>
      </c>
      <c r="L300" s="159" t="e">
        <f>#REF!</f>
        <v>#REF!</v>
      </c>
      <c r="M300" s="159" t="e">
        <f>#REF!</f>
        <v>#REF!</v>
      </c>
      <c r="N300" s="159" t="e">
        <f>#REF!</f>
        <v>#REF!</v>
      </c>
      <c r="O300" s="159" t="e">
        <f>#REF!</f>
        <v>#REF!</v>
      </c>
      <c r="P300" s="159" t="e">
        <f>#REF!</f>
        <v>#REF!</v>
      </c>
      <c r="Q300" s="159" t="e">
        <f>#REF!</f>
        <v>#REF!</v>
      </c>
      <c r="R300" s="159" t="e">
        <f>#REF!</f>
        <v>#REF!</v>
      </c>
      <c r="S300" s="159" t="e">
        <f>#REF!</f>
        <v>#REF!</v>
      </c>
      <c r="T300" s="159" t="e">
        <f>#REF!</f>
        <v>#REF!</v>
      </c>
      <c r="U300" s="159" t="e">
        <f>#REF!</f>
        <v>#REF!</v>
      </c>
      <c r="V300" s="159" t="e">
        <f>#REF!</f>
        <v>#REF!</v>
      </c>
      <c r="W300" s="159" t="e">
        <f>#REF!</f>
        <v>#REF!</v>
      </c>
      <c r="X300" s="159" t="e">
        <f>#REF!</f>
        <v>#REF!</v>
      </c>
      <c r="Y300" s="159" t="e">
        <f>#REF!</f>
        <v>#REF!</v>
      </c>
    </row>
    <row r="301" spans="1:25">
      <c r="A301" s="147">
        <v>13</v>
      </c>
      <c r="B301" s="159" t="e">
        <f>#REF!</f>
        <v>#REF!</v>
      </c>
      <c r="C301" s="159" t="e">
        <f>#REF!</f>
        <v>#REF!</v>
      </c>
      <c r="D301" s="159" t="e">
        <f>#REF!</f>
        <v>#REF!</v>
      </c>
      <c r="E301" s="159" t="e">
        <f>#REF!</f>
        <v>#REF!</v>
      </c>
      <c r="F301" s="159" t="e">
        <f>#REF!</f>
        <v>#REF!</v>
      </c>
      <c r="G301" s="159" t="e">
        <f>#REF!</f>
        <v>#REF!</v>
      </c>
      <c r="H301" s="159" t="e">
        <f>#REF!</f>
        <v>#REF!</v>
      </c>
      <c r="I301" s="159" t="e">
        <f>#REF!</f>
        <v>#REF!</v>
      </c>
      <c r="J301" s="159" t="e">
        <f>#REF!</f>
        <v>#REF!</v>
      </c>
      <c r="K301" s="159" t="e">
        <f>#REF!</f>
        <v>#REF!</v>
      </c>
      <c r="L301" s="159" t="e">
        <f>#REF!</f>
        <v>#REF!</v>
      </c>
      <c r="M301" s="159" t="e">
        <f>#REF!</f>
        <v>#REF!</v>
      </c>
      <c r="N301" s="159" t="e">
        <f>#REF!</f>
        <v>#REF!</v>
      </c>
      <c r="O301" s="159" t="e">
        <f>#REF!</f>
        <v>#REF!</v>
      </c>
      <c r="P301" s="159" t="e">
        <f>#REF!</f>
        <v>#REF!</v>
      </c>
      <c r="Q301" s="159" t="e">
        <f>#REF!</f>
        <v>#REF!</v>
      </c>
      <c r="R301" s="159" t="e">
        <f>#REF!</f>
        <v>#REF!</v>
      </c>
      <c r="S301" s="159" t="e">
        <f>#REF!</f>
        <v>#REF!</v>
      </c>
      <c r="T301" s="159" t="e">
        <f>#REF!</f>
        <v>#REF!</v>
      </c>
      <c r="U301" s="159" t="e">
        <f>#REF!</f>
        <v>#REF!</v>
      </c>
      <c r="V301" s="159" t="e">
        <f>#REF!</f>
        <v>#REF!</v>
      </c>
      <c r="W301" s="159" t="e">
        <f>#REF!</f>
        <v>#REF!</v>
      </c>
      <c r="X301" s="159" t="e">
        <f>#REF!</f>
        <v>#REF!</v>
      </c>
      <c r="Y301" s="159" t="e">
        <f>#REF!</f>
        <v>#REF!</v>
      </c>
    </row>
    <row r="302" spans="1:25">
      <c r="A302" s="147">
        <v>14</v>
      </c>
      <c r="B302" s="159" t="e">
        <f>#REF!</f>
        <v>#REF!</v>
      </c>
      <c r="C302" s="159" t="e">
        <f>#REF!</f>
        <v>#REF!</v>
      </c>
      <c r="D302" s="159" t="e">
        <f>#REF!</f>
        <v>#REF!</v>
      </c>
      <c r="E302" s="159" t="e">
        <f>#REF!</f>
        <v>#REF!</v>
      </c>
      <c r="F302" s="159" t="e">
        <f>#REF!</f>
        <v>#REF!</v>
      </c>
      <c r="G302" s="159" t="e">
        <f>#REF!</f>
        <v>#REF!</v>
      </c>
      <c r="H302" s="159" t="e">
        <f>#REF!</f>
        <v>#REF!</v>
      </c>
      <c r="I302" s="159" t="e">
        <f>#REF!</f>
        <v>#REF!</v>
      </c>
      <c r="J302" s="159" t="e">
        <f>#REF!</f>
        <v>#REF!</v>
      </c>
      <c r="K302" s="159" t="e">
        <f>#REF!</f>
        <v>#REF!</v>
      </c>
      <c r="L302" s="159" t="e">
        <f>#REF!</f>
        <v>#REF!</v>
      </c>
      <c r="M302" s="159" t="e">
        <f>#REF!</f>
        <v>#REF!</v>
      </c>
      <c r="N302" s="159" t="e">
        <f>#REF!</f>
        <v>#REF!</v>
      </c>
      <c r="O302" s="159" t="e">
        <f>#REF!</f>
        <v>#REF!</v>
      </c>
      <c r="P302" s="159" t="e">
        <f>#REF!</f>
        <v>#REF!</v>
      </c>
      <c r="Q302" s="159" t="e">
        <f>#REF!</f>
        <v>#REF!</v>
      </c>
      <c r="R302" s="159" t="e">
        <f>#REF!</f>
        <v>#REF!</v>
      </c>
      <c r="S302" s="159" t="e">
        <f>#REF!</f>
        <v>#REF!</v>
      </c>
      <c r="T302" s="159" t="e">
        <f>#REF!</f>
        <v>#REF!</v>
      </c>
      <c r="U302" s="159" t="e">
        <f>#REF!</f>
        <v>#REF!</v>
      </c>
      <c r="V302" s="159" t="e">
        <f>#REF!</f>
        <v>#REF!</v>
      </c>
      <c r="W302" s="159" t="e">
        <f>#REF!</f>
        <v>#REF!</v>
      </c>
      <c r="X302" s="159" t="e">
        <f>#REF!</f>
        <v>#REF!</v>
      </c>
      <c r="Y302" s="159" t="e">
        <f>#REF!</f>
        <v>#REF!</v>
      </c>
    </row>
    <row r="303" spans="1:25">
      <c r="A303" s="147">
        <v>15</v>
      </c>
      <c r="B303" s="159" t="e">
        <f>#REF!</f>
        <v>#REF!</v>
      </c>
      <c r="C303" s="159" t="e">
        <f>#REF!</f>
        <v>#REF!</v>
      </c>
      <c r="D303" s="159" t="e">
        <f>#REF!</f>
        <v>#REF!</v>
      </c>
      <c r="E303" s="159" t="e">
        <f>#REF!</f>
        <v>#REF!</v>
      </c>
      <c r="F303" s="159" t="e">
        <f>#REF!</f>
        <v>#REF!</v>
      </c>
      <c r="G303" s="159" t="e">
        <f>#REF!</f>
        <v>#REF!</v>
      </c>
      <c r="H303" s="159" t="e">
        <f>#REF!</f>
        <v>#REF!</v>
      </c>
      <c r="I303" s="159" t="e">
        <f>#REF!</f>
        <v>#REF!</v>
      </c>
      <c r="J303" s="159" t="e">
        <f>#REF!</f>
        <v>#REF!</v>
      </c>
      <c r="K303" s="159" t="e">
        <f>#REF!</f>
        <v>#REF!</v>
      </c>
      <c r="L303" s="159" t="e">
        <f>#REF!</f>
        <v>#REF!</v>
      </c>
      <c r="M303" s="159" t="e">
        <f>#REF!</f>
        <v>#REF!</v>
      </c>
      <c r="N303" s="159" t="e">
        <f>#REF!</f>
        <v>#REF!</v>
      </c>
      <c r="O303" s="159" t="e">
        <f>#REF!</f>
        <v>#REF!</v>
      </c>
      <c r="P303" s="159" t="e">
        <f>#REF!</f>
        <v>#REF!</v>
      </c>
      <c r="Q303" s="159" t="e">
        <f>#REF!</f>
        <v>#REF!</v>
      </c>
      <c r="R303" s="159" t="e">
        <f>#REF!</f>
        <v>#REF!</v>
      </c>
      <c r="S303" s="159" t="e">
        <f>#REF!</f>
        <v>#REF!</v>
      </c>
      <c r="T303" s="159" t="e">
        <f>#REF!</f>
        <v>#REF!</v>
      </c>
      <c r="U303" s="159" t="e">
        <f>#REF!</f>
        <v>#REF!</v>
      </c>
      <c r="V303" s="159" t="e">
        <f>#REF!</f>
        <v>#REF!</v>
      </c>
      <c r="W303" s="159" t="e">
        <f>#REF!</f>
        <v>#REF!</v>
      </c>
      <c r="X303" s="159" t="e">
        <f>#REF!</f>
        <v>#REF!</v>
      </c>
      <c r="Y303" s="159" t="e">
        <f>#REF!</f>
        <v>#REF!</v>
      </c>
    </row>
    <row r="304" spans="1:25">
      <c r="A304" s="147">
        <v>16</v>
      </c>
      <c r="B304" s="159" t="e">
        <f>#REF!</f>
        <v>#REF!</v>
      </c>
      <c r="C304" s="159" t="e">
        <f>#REF!</f>
        <v>#REF!</v>
      </c>
      <c r="D304" s="159" t="e">
        <f>#REF!</f>
        <v>#REF!</v>
      </c>
      <c r="E304" s="159" t="e">
        <f>#REF!</f>
        <v>#REF!</v>
      </c>
      <c r="F304" s="159" t="e">
        <f>#REF!</f>
        <v>#REF!</v>
      </c>
      <c r="G304" s="159" t="e">
        <f>#REF!</f>
        <v>#REF!</v>
      </c>
      <c r="H304" s="159" t="e">
        <f>#REF!</f>
        <v>#REF!</v>
      </c>
      <c r="I304" s="159" t="e">
        <f>#REF!</f>
        <v>#REF!</v>
      </c>
      <c r="J304" s="159" t="e">
        <f>#REF!</f>
        <v>#REF!</v>
      </c>
      <c r="K304" s="159" t="e">
        <f>#REF!</f>
        <v>#REF!</v>
      </c>
      <c r="L304" s="159" t="e">
        <f>#REF!</f>
        <v>#REF!</v>
      </c>
      <c r="M304" s="159" t="e">
        <f>#REF!</f>
        <v>#REF!</v>
      </c>
      <c r="N304" s="159" t="e">
        <f>#REF!</f>
        <v>#REF!</v>
      </c>
      <c r="O304" s="159" t="e">
        <f>#REF!</f>
        <v>#REF!</v>
      </c>
      <c r="P304" s="159" t="e">
        <f>#REF!</f>
        <v>#REF!</v>
      </c>
      <c r="Q304" s="159" t="e">
        <f>#REF!</f>
        <v>#REF!</v>
      </c>
      <c r="R304" s="159" t="e">
        <f>#REF!</f>
        <v>#REF!</v>
      </c>
      <c r="S304" s="159" t="e">
        <f>#REF!</f>
        <v>#REF!</v>
      </c>
      <c r="T304" s="159" t="e">
        <f>#REF!</f>
        <v>#REF!</v>
      </c>
      <c r="U304" s="159" t="e">
        <f>#REF!</f>
        <v>#REF!</v>
      </c>
      <c r="V304" s="159" t="e">
        <f>#REF!</f>
        <v>#REF!</v>
      </c>
      <c r="W304" s="159" t="e">
        <f>#REF!</f>
        <v>#REF!</v>
      </c>
      <c r="X304" s="159" t="e">
        <f>#REF!</f>
        <v>#REF!</v>
      </c>
      <c r="Y304" s="159" t="e">
        <f>#REF!</f>
        <v>#REF!</v>
      </c>
    </row>
    <row r="305" spans="1:25">
      <c r="A305" s="147">
        <v>17</v>
      </c>
      <c r="B305" s="159" t="e">
        <f>#REF!</f>
        <v>#REF!</v>
      </c>
      <c r="C305" s="159" t="e">
        <f>#REF!</f>
        <v>#REF!</v>
      </c>
      <c r="D305" s="159" t="e">
        <f>#REF!</f>
        <v>#REF!</v>
      </c>
      <c r="E305" s="159" t="e">
        <f>#REF!</f>
        <v>#REF!</v>
      </c>
      <c r="F305" s="159" t="e">
        <f>#REF!</f>
        <v>#REF!</v>
      </c>
      <c r="G305" s="159" t="e">
        <f>#REF!</f>
        <v>#REF!</v>
      </c>
      <c r="H305" s="159" t="e">
        <f>#REF!</f>
        <v>#REF!</v>
      </c>
      <c r="I305" s="159" t="e">
        <f>#REF!</f>
        <v>#REF!</v>
      </c>
      <c r="J305" s="159" t="e">
        <f>#REF!</f>
        <v>#REF!</v>
      </c>
      <c r="K305" s="159" t="e">
        <f>#REF!</f>
        <v>#REF!</v>
      </c>
      <c r="L305" s="159" t="e">
        <f>#REF!</f>
        <v>#REF!</v>
      </c>
      <c r="M305" s="159" t="e">
        <f>#REF!</f>
        <v>#REF!</v>
      </c>
      <c r="N305" s="159" t="e">
        <f>#REF!</f>
        <v>#REF!</v>
      </c>
      <c r="O305" s="159" t="e">
        <f>#REF!</f>
        <v>#REF!</v>
      </c>
      <c r="P305" s="159" t="e">
        <f>#REF!</f>
        <v>#REF!</v>
      </c>
      <c r="Q305" s="159" t="e">
        <f>#REF!</f>
        <v>#REF!</v>
      </c>
      <c r="R305" s="159" t="e">
        <f>#REF!</f>
        <v>#REF!</v>
      </c>
      <c r="S305" s="159" t="e">
        <f>#REF!</f>
        <v>#REF!</v>
      </c>
      <c r="T305" s="159" t="e">
        <f>#REF!</f>
        <v>#REF!</v>
      </c>
      <c r="U305" s="159" t="e">
        <f>#REF!</f>
        <v>#REF!</v>
      </c>
      <c r="V305" s="159" t="e">
        <f>#REF!</f>
        <v>#REF!</v>
      </c>
      <c r="W305" s="159" t="e">
        <f>#REF!</f>
        <v>#REF!</v>
      </c>
      <c r="X305" s="159" t="e">
        <f>#REF!</f>
        <v>#REF!</v>
      </c>
      <c r="Y305" s="159" t="e">
        <f>#REF!</f>
        <v>#REF!</v>
      </c>
    </row>
    <row r="306" spans="1:25">
      <c r="A306" s="147">
        <v>18</v>
      </c>
      <c r="B306" s="159" t="e">
        <f>#REF!</f>
        <v>#REF!</v>
      </c>
      <c r="C306" s="159" t="e">
        <f>#REF!</f>
        <v>#REF!</v>
      </c>
      <c r="D306" s="159" t="e">
        <f>#REF!</f>
        <v>#REF!</v>
      </c>
      <c r="E306" s="159" t="e">
        <f>#REF!</f>
        <v>#REF!</v>
      </c>
      <c r="F306" s="159" t="e">
        <f>#REF!</f>
        <v>#REF!</v>
      </c>
      <c r="G306" s="159" t="e">
        <f>#REF!</f>
        <v>#REF!</v>
      </c>
      <c r="H306" s="159" t="e">
        <f>#REF!</f>
        <v>#REF!</v>
      </c>
      <c r="I306" s="159" t="e">
        <f>#REF!</f>
        <v>#REF!</v>
      </c>
      <c r="J306" s="159" t="e">
        <f>#REF!</f>
        <v>#REF!</v>
      </c>
      <c r="K306" s="159" t="e">
        <f>#REF!</f>
        <v>#REF!</v>
      </c>
      <c r="L306" s="159" t="e">
        <f>#REF!</f>
        <v>#REF!</v>
      </c>
      <c r="M306" s="159" t="e">
        <f>#REF!</f>
        <v>#REF!</v>
      </c>
      <c r="N306" s="159" t="e">
        <f>#REF!</f>
        <v>#REF!</v>
      </c>
      <c r="O306" s="159" t="e">
        <f>#REF!</f>
        <v>#REF!</v>
      </c>
      <c r="P306" s="159" t="e">
        <f>#REF!</f>
        <v>#REF!</v>
      </c>
      <c r="Q306" s="159" t="e">
        <f>#REF!</f>
        <v>#REF!</v>
      </c>
      <c r="R306" s="159" t="e">
        <f>#REF!</f>
        <v>#REF!</v>
      </c>
      <c r="S306" s="159" t="e">
        <f>#REF!</f>
        <v>#REF!</v>
      </c>
      <c r="T306" s="159" t="e">
        <f>#REF!</f>
        <v>#REF!</v>
      </c>
      <c r="U306" s="159" t="e">
        <f>#REF!</f>
        <v>#REF!</v>
      </c>
      <c r="V306" s="159" t="e">
        <f>#REF!</f>
        <v>#REF!</v>
      </c>
      <c r="W306" s="159" t="e">
        <f>#REF!</f>
        <v>#REF!</v>
      </c>
      <c r="X306" s="159" t="e">
        <f>#REF!</f>
        <v>#REF!</v>
      </c>
      <c r="Y306" s="159" t="e">
        <f>#REF!</f>
        <v>#REF!</v>
      </c>
    </row>
    <row r="307" spans="1:25">
      <c r="A307" s="147">
        <v>19</v>
      </c>
      <c r="B307" s="159" t="e">
        <f>#REF!</f>
        <v>#REF!</v>
      </c>
      <c r="C307" s="159" t="e">
        <f>#REF!</f>
        <v>#REF!</v>
      </c>
      <c r="D307" s="159" t="e">
        <f>#REF!</f>
        <v>#REF!</v>
      </c>
      <c r="E307" s="159" t="e">
        <f>#REF!</f>
        <v>#REF!</v>
      </c>
      <c r="F307" s="159" t="e">
        <f>#REF!</f>
        <v>#REF!</v>
      </c>
      <c r="G307" s="159" t="e">
        <f>#REF!</f>
        <v>#REF!</v>
      </c>
      <c r="H307" s="159" t="e">
        <f>#REF!</f>
        <v>#REF!</v>
      </c>
      <c r="I307" s="159" t="e">
        <f>#REF!</f>
        <v>#REF!</v>
      </c>
      <c r="J307" s="159" t="e">
        <f>#REF!</f>
        <v>#REF!</v>
      </c>
      <c r="K307" s="159" t="e">
        <f>#REF!</f>
        <v>#REF!</v>
      </c>
      <c r="L307" s="159" t="e">
        <f>#REF!</f>
        <v>#REF!</v>
      </c>
      <c r="M307" s="159" t="e">
        <f>#REF!</f>
        <v>#REF!</v>
      </c>
      <c r="N307" s="159" t="e">
        <f>#REF!</f>
        <v>#REF!</v>
      </c>
      <c r="O307" s="159" t="e">
        <f>#REF!</f>
        <v>#REF!</v>
      </c>
      <c r="P307" s="159" t="e">
        <f>#REF!</f>
        <v>#REF!</v>
      </c>
      <c r="Q307" s="159" t="e">
        <f>#REF!</f>
        <v>#REF!</v>
      </c>
      <c r="R307" s="159" t="e">
        <f>#REF!</f>
        <v>#REF!</v>
      </c>
      <c r="S307" s="159" t="e">
        <f>#REF!</f>
        <v>#REF!</v>
      </c>
      <c r="T307" s="159" t="e">
        <f>#REF!</f>
        <v>#REF!</v>
      </c>
      <c r="U307" s="159" t="e">
        <f>#REF!</f>
        <v>#REF!</v>
      </c>
      <c r="V307" s="159" t="e">
        <f>#REF!</f>
        <v>#REF!</v>
      </c>
      <c r="W307" s="159" t="e">
        <f>#REF!</f>
        <v>#REF!</v>
      </c>
      <c r="X307" s="159" t="e">
        <f>#REF!</f>
        <v>#REF!</v>
      </c>
      <c r="Y307" s="159" t="e">
        <f>#REF!</f>
        <v>#REF!</v>
      </c>
    </row>
    <row r="308" spans="1:25">
      <c r="A308" s="147">
        <v>20</v>
      </c>
      <c r="B308" s="159" t="e">
        <f>#REF!</f>
        <v>#REF!</v>
      </c>
      <c r="C308" s="159" t="e">
        <f>#REF!</f>
        <v>#REF!</v>
      </c>
      <c r="D308" s="159" t="e">
        <f>#REF!</f>
        <v>#REF!</v>
      </c>
      <c r="E308" s="159" t="e">
        <f>#REF!</f>
        <v>#REF!</v>
      </c>
      <c r="F308" s="159" t="e">
        <f>#REF!</f>
        <v>#REF!</v>
      </c>
      <c r="G308" s="159" t="e">
        <f>#REF!</f>
        <v>#REF!</v>
      </c>
      <c r="H308" s="159" t="e">
        <f>#REF!</f>
        <v>#REF!</v>
      </c>
      <c r="I308" s="159" t="e">
        <f>#REF!</f>
        <v>#REF!</v>
      </c>
      <c r="J308" s="159" t="e">
        <f>#REF!</f>
        <v>#REF!</v>
      </c>
      <c r="K308" s="159" t="e">
        <f>#REF!</f>
        <v>#REF!</v>
      </c>
      <c r="L308" s="159" t="e">
        <f>#REF!</f>
        <v>#REF!</v>
      </c>
      <c r="M308" s="159" t="e">
        <f>#REF!</f>
        <v>#REF!</v>
      </c>
      <c r="N308" s="159" t="e">
        <f>#REF!</f>
        <v>#REF!</v>
      </c>
      <c r="O308" s="159" t="e">
        <f>#REF!</f>
        <v>#REF!</v>
      </c>
      <c r="P308" s="159" t="e">
        <f>#REF!</f>
        <v>#REF!</v>
      </c>
      <c r="Q308" s="159" t="e">
        <f>#REF!</f>
        <v>#REF!</v>
      </c>
      <c r="R308" s="159" t="e">
        <f>#REF!</f>
        <v>#REF!</v>
      </c>
      <c r="S308" s="159" t="e">
        <f>#REF!</f>
        <v>#REF!</v>
      </c>
      <c r="T308" s="159" t="e">
        <f>#REF!</f>
        <v>#REF!</v>
      </c>
      <c r="U308" s="159" t="e">
        <f>#REF!</f>
        <v>#REF!</v>
      </c>
      <c r="V308" s="159" t="e">
        <f>#REF!</f>
        <v>#REF!</v>
      </c>
      <c r="W308" s="159" t="e">
        <f>#REF!</f>
        <v>#REF!</v>
      </c>
      <c r="X308" s="159" t="e">
        <f>#REF!</f>
        <v>#REF!</v>
      </c>
      <c r="Y308" s="159" t="e">
        <f>#REF!</f>
        <v>#REF!</v>
      </c>
    </row>
    <row r="309" spans="1:25">
      <c r="A309" s="147">
        <v>21</v>
      </c>
      <c r="B309" s="159" t="e">
        <f>#REF!</f>
        <v>#REF!</v>
      </c>
      <c r="C309" s="159" t="e">
        <f>#REF!</f>
        <v>#REF!</v>
      </c>
      <c r="D309" s="159" t="e">
        <f>#REF!</f>
        <v>#REF!</v>
      </c>
      <c r="E309" s="159" t="e">
        <f>#REF!</f>
        <v>#REF!</v>
      </c>
      <c r="F309" s="159" t="e">
        <f>#REF!</f>
        <v>#REF!</v>
      </c>
      <c r="G309" s="159" t="e">
        <f>#REF!</f>
        <v>#REF!</v>
      </c>
      <c r="H309" s="159" t="e">
        <f>#REF!</f>
        <v>#REF!</v>
      </c>
      <c r="I309" s="159" t="e">
        <f>#REF!</f>
        <v>#REF!</v>
      </c>
      <c r="J309" s="159" t="e">
        <f>#REF!</f>
        <v>#REF!</v>
      </c>
      <c r="K309" s="159" t="e">
        <f>#REF!</f>
        <v>#REF!</v>
      </c>
      <c r="L309" s="159" t="e">
        <f>#REF!</f>
        <v>#REF!</v>
      </c>
      <c r="M309" s="159" t="e">
        <f>#REF!</f>
        <v>#REF!</v>
      </c>
      <c r="N309" s="159" t="e">
        <f>#REF!</f>
        <v>#REF!</v>
      </c>
      <c r="O309" s="159" t="e">
        <f>#REF!</f>
        <v>#REF!</v>
      </c>
      <c r="P309" s="159" t="e">
        <f>#REF!</f>
        <v>#REF!</v>
      </c>
      <c r="Q309" s="159" t="e">
        <f>#REF!</f>
        <v>#REF!</v>
      </c>
      <c r="R309" s="159" t="e">
        <f>#REF!</f>
        <v>#REF!</v>
      </c>
      <c r="S309" s="159" t="e">
        <f>#REF!</f>
        <v>#REF!</v>
      </c>
      <c r="T309" s="159" t="e">
        <f>#REF!</f>
        <v>#REF!</v>
      </c>
      <c r="U309" s="159" t="e">
        <f>#REF!</f>
        <v>#REF!</v>
      </c>
      <c r="V309" s="159" t="e">
        <f>#REF!</f>
        <v>#REF!</v>
      </c>
      <c r="W309" s="159" t="e">
        <f>#REF!</f>
        <v>#REF!</v>
      </c>
      <c r="X309" s="159" t="e">
        <f>#REF!</f>
        <v>#REF!</v>
      </c>
      <c r="Y309" s="159" t="e">
        <f>#REF!</f>
        <v>#REF!</v>
      </c>
    </row>
    <row r="310" spans="1:25">
      <c r="A310" s="147">
        <v>22</v>
      </c>
      <c r="B310" s="159" t="e">
        <f>#REF!</f>
        <v>#REF!</v>
      </c>
      <c r="C310" s="159" t="e">
        <f>#REF!</f>
        <v>#REF!</v>
      </c>
      <c r="D310" s="159" t="e">
        <f>#REF!</f>
        <v>#REF!</v>
      </c>
      <c r="E310" s="159" t="e">
        <f>#REF!</f>
        <v>#REF!</v>
      </c>
      <c r="F310" s="159" t="e">
        <f>#REF!</f>
        <v>#REF!</v>
      </c>
      <c r="G310" s="159" t="e">
        <f>#REF!</f>
        <v>#REF!</v>
      </c>
      <c r="H310" s="159" t="e">
        <f>#REF!</f>
        <v>#REF!</v>
      </c>
      <c r="I310" s="159" t="e">
        <f>#REF!</f>
        <v>#REF!</v>
      </c>
      <c r="J310" s="159" t="e">
        <f>#REF!</f>
        <v>#REF!</v>
      </c>
      <c r="K310" s="159" t="e">
        <f>#REF!</f>
        <v>#REF!</v>
      </c>
      <c r="L310" s="159" t="e">
        <f>#REF!</f>
        <v>#REF!</v>
      </c>
      <c r="M310" s="159" t="e">
        <f>#REF!</f>
        <v>#REF!</v>
      </c>
      <c r="N310" s="159" t="e">
        <f>#REF!</f>
        <v>#REF!</v>
      </c>
      <c r="O310" s="159" t="e">
        <f>#REF!</f>
        <v>#REF!</v>
      </c>
      <c r="P310" s="159" t="e">
        <f>#REF!</f>
        <v>#REF!</v>
      </c>
      <c r="Q310" s="159" t="e">
        <f>#REF!</f>
        <v>#REF!</v>
      </c>
      <c r="R310" s="159" t="e">
        <f>#REF!</f>
        <v>#REF!</v>
      </c>
      <c r="S310" s="159" t="e">
        <f>#REF!</f>
        <v>#REF!</v>
      </c>
      <c r="T310" s="159" t="e">
        <f>#REF!</f>
        <v>#REF!</v>
      </c>
      <c r="U310" s="159" t="e">
        <f>#REF!</f>
        <v>#REF!</v>
      </c>
      <c r="V310" s="159" t="e">
        <f>#REF!</f>
        <v>#REF!</v>
      </c>
      <c r="W310" s="159" t="e">
        <f>#REF!</f>
        <v>#REF!</v>
      </c>
      <c r="X310" s="159" t="e">
        <f>#REF!</f>
        <v>#REF!</v>
      </c>
      <c r="Y310" s="159" t="e">
        <f>#REF!</f>
        <v>#REF!</v>
      </c>
    </row>
    <row r="311" spans="1:25">
      <c r="A311" s="147">
        <v>23</v>
      </c>
      <c r="B311" s="159" t="e">
        <f>#REF!</f>
        <v>#REF!</v>
      </c>
      <c r="C311" s="159" t="e">
        <f>#REF!</f>
        <v>#REF!</v>
      </c>
      <c r="D311" s="159" t="e">
        <f>#REF!</f>
        <v>#REF!</v>
      </c>
      <c r="E311" s="159" t="e">
        <f>#REF!</f>
        <v>#REF!</v>
      </c>
      <c r="F311" s="159" t="e">
        <f>#REF!</f>
        <v>#REF!</v>
      </c>
      <c r="G311" s="159" t="e">
        <f>#REF!</f>
        <v>#REF!</v>
      </c>
      <c r="H311" s="159" t="e">
        <f>#REF!</f>
        <v>#REF!</v>
      </c>
      <c r="I311" s="159" t="e">
        <f>#REF!</f>
        <v>#REF!</v>
      </c>
      <c r="J311" s="159" t="e">
        <f>#REF!</f>
        <v>#REF!</v>
      </c>
      <c r="K311" s="159" t="e">
        <f>#REF!</f>
        <v>#REF!</v>
      </c>
      <c r="L311" s="159" t="e">
        <f>#REF!</f>
        <v>#REF!</v>
      </c>
      <c r="M311" s="159" t="e">
        <f>#REF!</f>
        <v>#REF!</v>
      </c>
      <c r="N311" s="159" t="e">
        <f>#REF!</f>
        <v>#REF!</v>
      </c>
      <c r="O311" s="159" t="e">
        <f>#REF!</f>
        <v>#REF!</v>
      </c>
      <c r="P311" s="159" t="e">
        <f>#REF!</f>
        <v>#REF!</v>
      </c>
      <c r="Q311" s="159" t="e">
        <f>#REF!</f>
        <v>#REF!</v>
      </c>
      <c r="R311" s="159" t="e">
        <f>#REF!</f>
        <v>#REF!</v>
      </c>
      <c r="S311" s="159" t="e">
        <f>#REF!</f>
        <v>#REF!</v>
      </c>
      <c r="T311" s="159" t="e">
        <f>#REF!</f>
        <v>#REF!</v>
      </c>
      <c r="U311" s="159" t="e">
        <f>#REF!</f>
        <v>#REF!</v>
      </c>
      <c r="V311" s="159" t="e">
        <f>#REF!</f>
        <v>#REF!</v>
      </c>
      <c r="W311" s="159" t="e">
        <f>#REF!</f>
        <v>#REF!</v>
      </c>
      <c r="X311" s="159" t="e">
        <f>#REF!</f>
        <v>#REF!</v>
      </c>
      <c r="Y311" s="159" t="e">
        <f>#REF!</f>
        <v>#REF!</v>
      </c>
    </row>
    <row r="312" spans="1:25">
      <c r="A312" s="147">
        <v>24</v>
      </c>
      <c r="B312" s="159" t="e">
        <f>#REF!</f>
        <v>#REF!</v>
      </c>
      <c r="C312" s="159" t="e">
        <f>#REF!</f>
        <v>#REF!</v>
      </c>
      <c r="D312" s="159" t="e">
        <f>#REF!</f>
        <v>#REF!</v>
      </c>
      <c r="E312" s="159" t="e">
        <f>#REF!</f>
        <v>#REF!</v>
      </c>
      <c r="F312" s="159" t="e">
        <f>#REF!</f>
        <v>#REF!</v>
      </c>
      <c r="G312" s="159" t="e">
        <f>#REF!</f>
        <v>#REF!</v>
      </c>
      <c r="H312" s="159" t="e">
        <f>#REF!</f>
        <v>#REF!</v>
      </c>
      <c r="I312" s="159" t="e">
        <f>#REF!</f>
        <v>#REF!</v>
      </c>
      <c r="J312" s="159" t="e">
        <f>#REF!</f>
        <v>#REF!</v>
      </c>
      <c r="K312" s="159" t="e">
        <f>#REF!</f>
        <v>#REF!</v>
      </c>
      <c r="L312" s="159" t="e">
        <f>#REF!</f>
        <v>#REF!</v>
      </c>
      <c r="M312" s="159" t="e">
        <f>#REF!</f>
        <v>#REF!</v>
      </c>
      <c r="N312" s="159" t="e">
        <f>#REF!</f>
        <v>#REF!</v>
      </c>
      <c r="O312" s="159" t="e">
        <f>#REF!</f>
        <v>#REF!</v>
      </c>
      <c r="P312" s="159" t="e">
        <f>#REF!</f>
        <v>#REF!</v>
      </c>
      <c r="Q312" s="159" t="e">
        <f>#REF!</f>
        <v>#REF!</v>
      </c>
      <c r="R312" s="159" t="e">
        <f>#REF!</f>
        <v>#REF!</v>
      </c>
      <c r="S312" s="159" t="e">
        <f>#REF!</f>
        <v>#REF!</v>
      </c>
      <c r="T312" s="159" t="e">
        <f>#REF!</f>
        <v>#REF!</v>
      </c>
      <c r="U312" s="159" t="e">
        <f>#REF!</f>
        <v>#REF!</v>
      </c>
      <c r="V312" s="159" t="e">
        <f>#REF!</f>
        <v>#REF!</v>
      </c>
      <c r="W312" s="159" t="e">
        <f>#REF!</f>
        <v>#REF!</v>
      </c>
      <c r="X312" s="159" t="e">
        <f>#REF!</f>
        <v>#REF!</v>
      </c>
      <c r="Y312" s="159" t="e">
        <f>#REF!</f>
        <v>#REF!</v>
      </c>
    </row>
    <row r="313" spans="1:25">
      <c r="A313" s="147">
        <v>25</v>
      </c>
      <c r="B313" s="159" t="e">
        <f>#REF!</f>
        <v>#REF!</v>
      </c>
      <c r="C313" s="159" t="e">
        <f>#REF!</f>
        <v>#REF!</v>
      </c>
      <c r="D313" s="159" t="e">
        <f>#REF!</f>
        <v>#REF!</v>
      </c>
      <c r="E313" s="159" t="e">
        <f>#REF!</f>
        <v>#REF!</v>
      </c>
      <c r="F313" s="159" t="e">
        <f>#REF!</f>
        <v>#REF!</v>
      </c>
      <c r="G313" s="159" t="e">
        <f>#REF!</f>
        <v>#REF!</v>
      </c>
      <c r="H313" s="159" t="e">
        <f>#REF!</f>
        <v>#REF!</v>
      </c>
      <c r="I313" s="159" t="e">
        <f>#REF!</f>
        <v>#REF!</v>
      </c>
      <c r="J313" s="159" t="e">
        <f>#REF!</f>
        <v>#REF!</v>
      </c>
      <c r="K313" s="159" t="e">
        <f>#REF!</f>
        <v>#REF!</v>
      </c>
      <c r="L313" s="159" t="e">
        <f>#REF!</f>
        <v>#REF!</v>
      </c>
      <c r="M313" s="159" t="e">
        <f>#REF!</f>
        <v>#REF!</v>
      </c>
      <c r="N313" s="159" t="e">
        <f>#REF!</f>
        <v>#REF!</v>
      </c>
      <c r="O313" s="159" t="e">
        <f>#REF!</f>
        <v>#REF!</v>
      </c>
      <c r="P313" s="159" t="e">
        <f>#REF!</f>
        <v>#REF!</v>
      </c>
      <c r="Q313" s="159" t="e">
        <f>#REF!</f>
        <v>#REF!</v>
      </c>
      <c r="R313" s="159" t="e">
        <f>#REF!</f>
        <v>#REF!</v>
      </c>
      <c r="S313" s="159" t="e">
        <f>#REF!</f>
        <v>#REF!</v>
      </c>
      <c r="T313" s="159" t="e">
        <f>#REF!</f>
        <v>#REF!</v>
      </c>
      <c r="U313" s="159" t="e">
        <f>#REF!</f>
        <v>#REF!</v>
      </c>
      <c r="V313" s="159" t="e">
        <f>#REF!</f>
        <v>#REF!</v>
      </c>
      <c r="W313" s="159" t="e">
        <f>#REF!</f>
        <v>#REF!</v>
      </c>
      <c r="X313" s="159" t="e">
        <f>#REF!</f>
        <v>#REF!</v>
      </c>
      <c r="Y313" s="159" t="e">
        <f>#REF!</f>
        <v>#REF!</v>
      </c>
    </row>
    <row r="314" spans="1:25">
      <c r="A314" s="147">
        <v>26</v>
      </c>
      <c r="B314" s="159" t="e">
        <f>#REF!</f>
        <v>#REF!</v>
      </c>
      <c r="C314" s="159" t="e">
        <f>#REF!</f>
        <v>#REF!</v>
      </c>
      <c r="D314" s="159" t="e">
        <f>#REF!</f>
        <v>#REF!</v>
      </c>
      <c r="E314" s="159" t="e">
        <f>#REF!</f>
        <v>#REF!</v>
      </c>
      <c r="F314" s="159" t="e">
        <f>#REF!</f>
        <v>#REF!</v>
      </c>
      <c r="G314" s="159" t="e">
        <f>#REF!</f>
        <v>#REF!</v>
      </c>
      <c r="H314" s="159" t="e">
        <f>#REF!</f>
        <v>#REF!</v>
      </c>
      <c r="I314" s="159" t="e">
        <f>#REF!</f>
        <v>#REF!</v>
      </c>
      <c r="J314" s="159" t="e">
        <f>#REF!</f>
        <v>#REF!</v>
      </c>
      <c r="K314" s="159" t="e">
        <f>#REF!</f>
        <v>#REF!</v>
      </c>
      <c r="L314" s="159" t="e">
        <f>#REF!</f>
        <v>#REF!</v>
      </c>
      <c r="M314" s="159" t="e">
        <f>#REF!</f>
        <v>#REF!</v>
      </c>
      <c r="N314" s="159" t="e">
        <f>#REF!</f>
        <v>#REF!</v>
      </c>
      <c r="O314" s="159" t="e">
        <f>#REF!</f>
        <v>#REF!</v>
      </c>
      <c r="P314" s="159" t="e">
        <f>#REF!</f>
        <v>#REF!</v>
      </c>
      <c r="Q314" s="159" t="e">
        <f>#REF!</f>
        <v>#REF!</v>
      </c>
      <c r="R314" s="159" t="e">
        <f>#REF!</f>
        <v>#REF!</v>
      </c>
      <c r="S314" s="159" t="e">
        <f>#REF!</f>
        <v>#REF!</v>
      </c>
      <c r="T314" s="159" t="e">
        <f>#REF!</f>
        <v>#REF!</v>
      </c>
      <c r="U314" s="159" t="e">
        <f>#REF!</f>
        <v>#REF!</v>
      </c>
      <c r="V314" s="159" t="e">
        <f>#REF!</f>
        <v>#REF!</v>
      </c>
      <c r="W314" s="159" t="e">
        <f>#REF!</f>
        <v>#REF!</v>
      </c>
      <c r="X314" s="159" t="e">
        <f>#REF!</f>
        <v>#REF!</v>
      </c>
      <c r="Y314" s="159" t="e">
        <f>#REF!</f>
        <v>#REF!</v>
      </c>
    </row>
    <row r="315" spans="1:25">
      <c r="A315" s="147">
        <v>27</v>
      </c>
      <c r="B315" s="159" t="e">
        <f>#REF!</f>
        <v>#REF!</v>
      </c>
      <c r="C315" s="159" t="e">
        <f>#REF!</f>
        <v>#REF!</v>
      </c>
      <c r="D315" s="159" t="e">
        <f>#REF!</f>
        <v>#REF!</v>
      </c>
      <c r="E315" s="159" t="e">
        <f>#REF!</f>
        <v>#REF!</v>
      </c>
      <c r="F315" s="159" t="e">
        <f>#REF!</f>
        <v>#REF!</v>
      </c>
      <c r="G315" s="159" t="e">
        <f>#REF!</f>
        <v>#REF!</v>
      </c>
      <c r="H315" s="159" t="e">
        <f>#REF!</f>
        <v>#REF!</v>
      </c>
      <c r="I315" s="159" t="e">
        <f>#REF!</f>
        <v>#REF!</v>
      </c>
      <c r="J315" s="159" t="e">
        <f>#REF!</f>
        <v>#REF!</v>
      </c>
      <c r="K315" s="159" t="e">
        <f>#REF!</f>
        <v>#REF!</v>
      </c>
      <c r="L315" s="159" t="e">
        <f>#REF!</f>
        <v>#REF!</v>
      </c>
      <c r="M315" s="159" t="e">
        <f>#REF!</f>
        <v>#REF!</v>
      </c>
      <c r="N315" s="159" t="e">
        <f>#REF!</f>
        <v>#REF!</v>
      </c>
      <c r="O315" s="159" t="e">
        <f>#REF!</f>
        <v>#REF!</v>
      </c>
      <c r="P315" s="159" t="e">
        <f>#REF!</f>
        <v>#REF!</v>
      </c>
      <c r="Q315" s="159" t="e">
        <f>#REF!</f>
        <v>#REF!</v>
      </c>
      <c r="R315" s="159" t="e">
        <f>#REF!</f>
        <v>#REF!</v>
      </c>
      <c r="S315" s="159" t="e">
        <f>#REF!</f>
        <v>#REF!</v>
      </c>
      <c r="T315" s="159" t="e">
        <f>#REF!</f>
        <v>#REF!</v>
      </c>
      <c r="U315" s="159" t="e">
        <f>#REF!</f>
        <v>#REF!</v>
      </c>
      <c r="V315" s="159" t="e">
        <f>#REF!</f>
        <v>#REF!</v>
      </c>
      <c r="W315" s="159" t="e">
        <f>#REF!</f>
        <v>#REF!</v>
      </c>
      <c r="X315" s="159" t="e">
        <f>#REF!</f>
        <v>#REF!</v>
      </c>
      <c r="Y315" s="159" t="e">
        <f>#REF!</f>
        <v>#REF!</v>
      </c>
    </row>
    <row r="316" spans="1:25">
      <c r="A316" s="147">
        <v>28</v>
      </c>
      <c r="B316" s="159" t="e">
        <f>#REF!</f>
        <v>#REF!</v>
      </c>
      <c r="C316" s="159" t="e">
        <f>#REF!</f>
        <v>#REF!</v>
      </c>
      <c r="D316" s="159" t="e">
        <f>#REF!</f>
        <v>#REF!</v>
      </c>
      <c r="E316" s="159" t="e">
        <f>#REF!</f>
        <v>#REF!</v>
      </c>
      <c r="F316" s="159" t="e">
        <f>#REF!</f>
        <v>#REF!</v>
      </c>
      <c r="G316" s="159" t="e">
        <f>#REF!</f>
        <v>#REF!</v>
      </c>
      <c r="H316" s="159" t="e">
        <f>#REF!</f>
        <v>#REF!</v>
      </c>
      <c r="I316" s="159" t="e">
        <f>#REF!</f>
        <v>#REF!</v>
      </c>
      <c r="J316" s="159" t="e">
        <f>#REF!</f>
        <v>#REF!</v>
      </c>
      <c r="K316" s="159" t="e">
        <f>#REF!</f>
        <v>#REF!</v>
      </c>
      <c r="L316" s="159" t="e">
        <f>#REF!</f>
        <v>#REF!</v>
      </c>
      <c r="M316" s="159" t="e">
        <f>#REF!</f>
        <v>#REF!</v>
      </c>
      <c r="N316" s="159" t="e">
        <f>#REF!</f>
        <v>#REF!</v>
      </c>
      <c r="O316" s="159" t="e">
        <f>#REF!</f>
        <v>#REF!</v>
      </c>
      <c r="P316" s="159" t="e">
        <f>#REF!</f>
        <v>#REF!</v>
      </c>
      <c r="Q316" s="159" t="e">
        <f>#REF!</f>
        <v>#REF!</v>
      </c>
      <c r="R316" s="159" t="e">
        <f>#REF!</f>
        <v>#REF!</v>
      </c>
      <c r="S316" s="159" t="e">
        <f>#REF!</f>
        <v>#REF!</v>
      </c>
      <c r="T316" s="159" t="e">
        <f>#REF!</f>
        <v>#REF!</v>
      </c>
      <c r="U316" s="159" t="e">
        <f>#REF!</f>
        <v>#REF!</v>
      </c>
      <c r="V316" s="159" t="e">
        <f>#REF!</f>
        <v>#REF!</v>
      </c>
      <c r="W316" s="159" t="e">
        <f>#REF!</f>
        <v>#REF!</v>
      </c>
      <c r="X316" s="159" t="e">
        <f>#REF!</f>
        <v>#REF!</v>
      </c>
      <c r="Y316" s="159" t="e">
        <f>#REF!</f>
        <v>#REF!</v>
      </c>
    </row>
    <row r="317" spans="1:25">
      <c r="A317" s="147">
        <v>29</v>
      </c>
      <c r="B317" s="159" t="e">
        <f>#REF!</f>
        <v>#REF!</v>
      </c>
      <c r="C317" s="159" t="e">
        <f>#REF!</f>
        <v>#REF!</v>
      </c>
      <c r="D317" s="159" t="e">
        <f>#REF!</f>
        <v>#REF!</v>
      </c>
      <c r="E317" s="159" t="e">
        <f>#REF!</f>
        <v>#REF!</v>
      </c>
      <c r="F317" s="159" t="e">
        <f>#REF!</f>
        <v>#REF!</v>
      </c>
      <c r="G317" s="159" t="e">
        <f>#REF!</f>
        <v>#REF!</v>
      </c>
      <c r="H317" s="159" t="e">
        <f>#REF!</f>
        <v>#REF!</v>
      </c>
      <c r="I317" s="159" t="e">
        <f>#REF!</f>
        <v>#REF!</v>
      </c>
      <c r="J317" s="159" t="e">
        <f>#REF!</f>
        <v>#REF!</v>
      </c>
      <c r="K317" s="159" t="e">
        <f>#REF!</f>
        <v>#REF!</v>
      </c>
      <c r="L317" s="159" t="e">
        <f>#REF!</f>
        <v>#REF!</v>
      </c>
      <c r="M317" s="159" t="e">
        <f>#REF!</f>
        <v>#REF!</v>
      </c>
      <c r="N317" s="159" t="e">
        <f>#REF!</f>
        <v>#REF!</v>
      </c>
      <c r="O317" s="159" t="e">
        <f>#REF!</f>
        <v>#REF!</v>
      </c>
      <c r="P317" s="159" t="e">
        <f>#REF!</f>
        <v>#REF!</v>
      </c>
      <c r="Q317" s="159" t="e">
        <f>#REF!</f>
        <v>#REF!</v>
      </c>
      <c r="R317" s="159" t="e">
        <f>#REF!</f>
        <v>#REF!</v>
      </c>
      <c r="S317" s="159" t="e">
        <f>#REF!</f>
        <v>#REF!</v>
      </c>
      <c r="T317" s="159" t="e">
        <f>#REF!</f>
        <v>#REF!</v>
      </c>
      <c r="U317" s="159" t="e">
        <f>#REF!</f>
        <v>#REF!</v>
      </c>
      <c r="V317" s="159" t="e">
        <f>#REF!</f>
        <v>#REF!</v>
      </c>
      <c r="W317" s="159" t="e">
        <f>#REF!</f>
        <v>#REF!</v>
      </c>
      <c r="X317" s="159" t="e">
        <f>#REF!</f>
        <v>#REF!</v>
      </c>
      <c r="Y317" s="159" t="e">
        <f>#REF!</f>
        <v>#REF!</v>
      </c>
    </row>
    <row r="318" spans="1:25">
      <c r="A318" s="147">
        <v>30</v>
      </c>
      <c r="B318" s="159" t="e">
        <f>#REF!</f>
        <v>#REF!</v>
      </c>
      <c r="C318" s="159" t="e">
        <f>#REF!</f>
        <v>#REF!</v>
      </c>
      <c r="D318" s="159" t="e">
        <f>#REF!</f>
        <v>#REF!</v>
      </c>
      <c r="E318" s="159" t="e">
        <f>#REF!</f>
        <v>#REF!</v>
      </c>
      <c r="F318" s="159" t="e">
        <f>#REF!</f>
        <v>#REF!</v>
      </c>
      <c r="G318" s="159" t="e">
        <f>#REF!</f>
        <v>#REF!</v>
      </c>
      <c r="H318" s="159" t="e">
        <f>#REF!</f>
        <v>#REF!</v>
      </c>
      <c r="I318" s="159" t="e">
        <f>#REF!</f>
        <v>#REF!</v>
      </c>
      <c r="J318" s="159" t="e">
        <f>#REF!</f>
        <v>#REF!</v>
      </c>
      <c r="K318" s="159" t="e">
        <f>#REF!</f>
        <v>#REF!</v>
      </c>
      <c r="L318" s="159" t="e">
        <f>#REF!</f>
        <v>#REF!</v>
      </c>
      <c r="M318" s="159" t="e">
        <f>#REF!</f>
        <v>#REF!</v>
      </c>
      <c r="N318" s="159" t="e">
        <f>#REF!</f>
        <v>#REF!</v>
      </c>
      <c r="O318" s="159" t="e">
        <f>#REF!</f>
        <v>#REF!</v>
      </c>
      <c r="P318" s="159" t="e">
        <f>#REF!</f>
        <v>#REF!</v>
      </c>
      <c r="Q318" s="159" t="e">
        <f>#REF!</f>
        <v>#REF!</v>
      </c>
      <c r="R318" s="159" t="e">
        <f>#REF!</f>
        <v>#REF!</v>
      </c>
      <c r="S318" s="159" t="e">
        <f>#REF!</f>
        <v>#REF!</v>
      </c>
      <c r="T318" s="159" t="e">
        <f>#REF!</f>
        <v>#REF!</v>
      </c>
      <c r="U318" s="159" t="e">
        <f>#REF!</f>
        <v>#REF!</v>
      </c>
      <c r="V318" s="159" t="e">
        <f>#REF!</f>
        <v>#REF!</v>
      </c>
      <c r="W318" s="159" t="e">
        <f>#REF!</f>
        <v>#REF!</v>
      </c>
      <c r="X318" s="159" t="e">
        <f>#REF!</f>
        <v>#REF!</v>
      </c>
      <c r="Y318" s="159" t="e">
        <f>#REF!</f>
        <v>#REF!</v>
      </c>
    </row>
    <row r="319" spans="1:25">
      <c r="A319" s="147">
        <v>31</v>
      </c>
      <c r="B319" s="159" t="e">
        <f>#REF!</f>
        <v>#REF!</v>
      </c>
      <c r="C319" s="159" t="e">
        <f>#REF!</f>
        <v>#REF!</v>
      </c>
      <c r="D319" s="159" t="e">
        <f>#REF!</f>
        <v>#REF!</v>
      </c>
      <c r="E319" s="159" t="e">
        <f>#REF!</f>
        <v>#REF!</v>
      </c>
      <c r="F319" s="159" t="e">
        <f>#REF!</f>
        <v>#REF!</v>
      </c>
      <c r="G319" s="159" t="e">
        <f>#REF!</f>
        <v>#REF!</v>
      </c>
      <c r="H319" s="159" t="e">
        <f>#REF!</f>
        <v>#REF!</v>
      </c>
      <c r="I319" s="159" t="e">
        <f>#REF!</f>
        <v>#REF!</v>
      </c>
      <c r="J319" s="159" t="e">
        <f>#REF!</f>
        <v>#REF!</v>
      </c>
      <c r="K319" s="159" t="e">
        <f>#REF!</f>
        <v>#REF!</v>
      </c>
      <c r="L319" s="159" t="e">
        <f>#REF!</f>
        <v>#REF!</v>
      </c>
      <c r="M319" s="159" t="e">
        <f>#REF!</f>
        <v>#REF!</v>
      </c>
      <c r="N319" s="159" t="e">
        <f>#REF!</f>
        <v>#REF!</v>
      </c>
      <c r="O319" s="159" t="e">
        <f>#REF!</f>
        <v>#REF!</v>
      </c>
      <c r="P319" s="159" t="e">
        <f>#REF!</f>
        <v>#REF!</v>
      </c>
      <c r="Q319" s="159" t="e">
        <f>#REF!</f>
        <v>#REF!</v>
      </c>
      <c r="R319" s="159" t="e">
        <f>#REF!</f>
        <v>#REF!</v>
      </c>
      <c r="S319" s="159" t="e">
        <f>#REF!</f>
        <v>#REF!</v>
      </c>
      <c r="T319" s="159" t="e">
        <f>#REF!</f>
        <v>#REF!</v>
      </c>
      <c r="U319" s="159" t="e">
        <f>#REF!</f>
        <v>#REF!</v>
      </c>
      <c r="V319" s="159" t="e">
        <f>#REF!</f>
        <v>#REF!</v>
      </c>
      <c r="W319" s="159" t="e">
        <f>#REF!</f>
        <v>#REF!</v>
      </c>
      <c r="X319" s="159" t="e">
        <f>#REF!</f>
        <v>#REF!</v>
      </c>
      <c r="Y319" s="159" t="e">
        <f>#REF!</f>
        <v>#REF!</v>
      </c>
    </row>
    <row r="321" spans="1:25">
      <c r="A321" s="489" t="s">
        <v>218</v>
      </c>
      <c r="B321" s="490" t="s">
        <v>226</v>
      </c>
      <c r="C321" s="490"/>
      <c r="D321" s="490"/>
      <c r="E321" s="490"/>
      <c r="F321" s="490"/>
      <c r="G321" s="490"/>
      <c r="H321" s="490"/>
      <c r="I321" s="490"/>
      <c r="J321" s="490"/>
      <c r="K321" s="490"/>
      <c r="L321" s="490"/>
      <c r="M321" s="490"/>
      <c r="N321" s="490"/>
      <c r="O321" s="490"/>
      <c r="P321" s="490"/>
      <c r="Q321" s="490"/>
      <c r="R321" s="490"/>
      <c r="S321" s="490"/>
      <c r="T321" s="490"/>
      <c r="U321" s="490"/>
      <c r="V321" s="490"/>
      <c r="W321" s="490"/>
      <c r="X321" s="490"/>
      <c r="Y321" s="490"/>
    </row>
    <row r="322" spans="1:25">
      <c r="A322" s="489"/>
      <c r="B322" s="161" t="s">
        <v>1</v>
      </c>
      <c r="C322" s="161" t="s">
        <v>2</v>
      </c>
      <c r="D322" s="161" t="s">
        <v>3</v>
      </c>
      <c r="E322" s="161" t="s">
        <v>4</v>
      </c>
      <c r="F322" s="161" t="s">
        <v>5</v>
      </c>
      <c r="G322" s="161" t="s">
        <v>6</v>
      </c>
      <c r="H322" s="161" t="s">
        <v>7</v>
      </c>
      <c r="I322" s="161" t="s">
        <v>8</v>
      </c>
      <c r="J322" s="161" t="s">
        <v>9</v>
      </c>
      <c r="K322" s="161" t="s">
        <v>10</v>
      </c>
      <c r="L322" s="161" t="s">
        <v>11</v>
      </c>
      <c r="M322" s="161" t="s">
        <v>12</v>
      </c>
      <c r="N322" s="161" t="s">
        <v>13</v>
      </c>
      <c r="O322" s="161" t="s">
        <v>14</v>
      </c>
      <c r="P322" s="161" t="s">
        <v>15</v>
      </c>
      <c r="Q322" s="161" t="s">
        <v>16</v>
      </c>
      <c r="R322" s="161" t="s">
        <v>17</v>
      </c>
      <c r="S322" s="161" t="s">
        <v>18</v>
      </c>
      <c r="T322" s="161" t="s">
        <v>19</v>
      </c>
      <c r="U322" s="161" t="s">
        <v>20</v>
      </c>
      <c r="V322" s="161" t="s">
        <v>21</v>
      </c>
      <c r="W322" s="161" t="s">
        <v>22</v>
      </c>
      <c r="X322" s="161" t="s">
        <v>23</v>
      </c>
      <c r="Y322" s="161" t="s">
        <v>24</v>
      </c>
    </row>
    <row r="323" spans="1:25">
      <c r="A323" s="147">
        <v>1</v>
      </c>
      <c r="B323" s="159" t="e">
        <f>#REF!</f>
        <v>#REF!</v>
      </c>
      <c r="C323" s="159" t="e">
        <f>#REF!</f>
        <v>#REF!</v>
      </c>
      <c r="D323" s="159" t="e">
        <f>#REF!</f>
        <v>#REF!</v>
      </c>
      <c r="E323" s="159" t="e">
        <f>#REF!</f>
        <v>#REF!</v>
      </c>
      <c r="F323" s="159" t="e">
        <f>#REF!</f>
        <v>#REF!</v>
      </c>
      <c r="G323" s="159" t="e">
        <f>#REF!</f>
        <v>#REF!</v>
      </c>
      <c r="H323" s="159" t="e">
        <f>#REF!</f>
        <v>#REF!</v>
      </c>
      <c r="I323" s="159" t="e">
        <f>#REF!</f>
        <v>#REF!</v>
      </c>
      <c r="J323" s="159" t="e">
        <f>#REF!</f>
        <v>#REF!</v>
      </c>
      <c r="K323" s="159" t="e">
        <f>#REF!</f>
        <v>#REF!</v>
      </c>
      <c r="L323" s="159" t="e">
        <f>#REF!</f>
        <v>#REF!</v>
      </c>
      <c r="M323" s="159" t="e">
        <f>#REF!</f>
        <v>#REF!</v>
      </c>
      <c r="N323" s="159" t="e">
        <f>#REF!</f>
        <v>#REF!</v>
      </c>
      <c r="O323" s="159" t="e">
        <f>#REF!</f>
        <v>#REF!</v>
      </c>
      <c r="P323" s="159" t="e">
        <f>#REF!</f>
        <v>#REF!</v>
      </c>
      <c r="Q323" s="159" t="e">
        <f>#REF!</f>
        <v>#REF!</v>
      </c>
      <c r="R323" s="159" t="e">
        <f>#REF!</f>
        <v>#REF!</v>
      </c>
      <c r="S323" s="159" t="e">
        <f>#REF!</f>
        <v>#REF!</v>
      </c>
      <c r="T323" s="159" t="e">
        <f>#REF!</f>
        <v>#REF!</v>
      </c>
      <c r="U323" s="159" t="e">
        <f>#REF!</f>
        <v>#REF!</v>
      </c>
      <c r="V323" s="159" t="e">
        <f>#REF!</f>
        <v>#REF!</v>
      </c>
      <c r="W323" s="159" t="e">
        <f>#REF!</f>
        <v>#REF!</v>
      </c>
      <c r="X323" s="159" t="e">
        <f>#REF!</f>
        <v>#REF!</v>
      </c>
      <c r="Y323" s="159" t="e">
        <f>#REF!</f>
        <v>#REF!</v>
      </c>
    </row>
    <row r="324" spans="1:25">
      <c r="A324" s="147">
        <v>2</v>
      </c>
      <c r="B324" s="159" t="e">
        <f>#REF!</f>
        <v>#REF!</v>
      </c>
      <c r="C324" s="159" t="e">
        <f>#REF!</f>
        <v>#REF!</v>
      </c>
      <c r="D324" s="159" t="e">
        <f>#REF!</f>
        <v>#REF!</v>
      </c>
      <c r="E324" s="159" t="e">
        <f>#REF!</f>
        <v>#REF!</v>
      </c>
      <c r="F324" s="159" t="e">
        <f>#REF!</f>
        <v>#REF!</v>
      </c>
      <c r="G324" s="159" t="e">
        <f>#REF!</f>
        <v>#REF!</v>
      </c>
      <c r="H324" s="159" t="e">
        <f>#REF!</f>
        <v>#REF!</v>
      </c>
      <c r="I324" s="159" t="e">
        <f>#REF!</f>
        <v>#REF!</v>
      </c>
      <c r="J324" s="159" t="e">
        <f>#REF!</f>
        <v>#REF!</v>
      </c>
      <c r="K324" s="159" t="e">
        <f>#REF!</f>
        <v>#REF!</v>
      </c>
      <c r="L324" s="159" t="e">
        <f>#REF!</f>
        <v>#REF!</v>
      </c>
      <c r="M324" s="159" t="e">
        <f>#REF!</f>
        <v>#REF!</v>
      </c>
      <c r="N324" s="159" t="e">
        <f>#REF!</f>
        <v>#REF!</v>
      </c>
      <c r="O324" s="159" t="e">
        <f>#REF!</f>
        <v>#REF!</v>
      </c>
      <c r="P324" s="159" t="e">
        <f>#REF!</f>
        <v>#REF!</v>
      </c>
      <c r="Q324" s="159" t="e">
        <f>#REF!</f>
        <v>#REF!</v>
      </c>
      <c r="R324" s="159" t="e">
        <f>#REF!</f>
        <v>#REF!</v>
      </c>
      <c r="S324" s="159" t="e">
        <f>#REF!</f>
        <v>#REF!</v>
      </c>
      <c r="T324" s="159" t="e">
        <f>#REF!</f>
        <v>#REF!</v>
      </c>
      <c r="U324" s="159" t="e">
        <f>#REF!</f>
        <v>#REF!</v>
      </c>
      <c r="V324" s="159" t="e">
        <f>#REF!</f>
        <v>#REF!</v>
      </c>
      <c r="W324" s="159" t="e">
        <f>#REF!</f>
        <v>#REF!</v>
      </c>
      <c r="X324" s="159" t="e">
        <f>#REF!</f>
        <v>#REF!</v>
      </c>
      <c r="Y324" s="159" t="e">
        <f>#REF!</f>
        <v>#REF!</v>
      </c>
    </row>
    <row r="325" spans="1:25">
      <c r="A325" s="147">
        <v>3</v>
      </c>
      <c r="B325" s="159" t="e">
        <f>#REF!</f>
        <v>#REF!</v>
      </c>
      <c r="C325" s="159" t="e">
        <f>#REF!</f>
        <v>#REF!</v>
      </c>
      <c r="D325" s="159" t="e">
        <f>#REF!</f>
        <v>#REF!</v>
      </c>
      <c r="E325" s="159" t="e">
        <f>#REF!</f>
        <v>#REF!</v>
      </c>
      <c r="F325" s="159" t="e">
        <f>#REF!</f>
        <v>#REF!</v>
      </c>
      <c r="G325" s="159" t="e">
        <f>#REF!</f>
        <v>#REF!</v>
      </c>
      <c r="H325" s="159" t="e">
        <f>#REF!</f>
        <v>#REF!</v>
      </c>
      <c r="I325" s="159" t="e">
        <f>#REF!</f>
        <v>#REF!</v>
      </c>
      <c r="J325" s="159" t="e">
        <f>#REF!</f>
        <v>#REF!</v>
      </c>
      <c r="K325" s="159" t="e">
        <f>#REF!</f>
        <v>#REF!</v>
      </c>
      <c r="L325" s="159" t="e">
        <f>#REF!</f>
        <v>#REF!</v>
      </c>
      <c r="M325" s="159" t="e">
        <f>#REF!</f>
        <v>#REF!</v>
      </c>
      <c r="N325" s="159" t="e">
        <f>#REF!</f>
        <v>#REF!</v>
      </c>
      <c r="O325" s="159" t="e">
        <f>#REF!</f>
        <v>#REF!</v>
      </c>
      <c r="P325" s="159" t="e">
        <f>#REF!</f>
        <v>#REF!</v>
      </c>
      <c r="Q325" s="159" t="e">
        <f>#REF!</f>
        <v>#REF!</v>
      </c>
      <c r="R325" s="159" t="e">
        <f>#REF!</f>
        <v>#REF!</v>
      </c>
      <c r="S325" s="159" t="e">
        <f>#REF!</f>
        <v>#REF!</v>
      </c>
      <c r="T325" s="159" t="e">
        <f>#REF!</f>
        <v>#REF!</v>
      </c>
      <c r="U325" s="159" t="e">
        <f>#REF!</f>
        <v>#REF!</v>
      </c>
      <c r="V325" s="159" t="e">
        <f>#REF!</f>
        <v>#REF!</v>
      </c>
      <c r="W325" s="159" t="e">
        <f>#REF!</f>
        <v>#REF!</v>
      </c>
      <c r="X325" s="159" t="e">
        <f>#REF!</f>
        <v>#REF!</v>
      </c>
      <c r="Y325" s="159" t="e">
        <f>#REF!</f>
        <v>#REF!</v>
      </c>
    </row>
    <row r="326" spans="1:25">
      <c r="A326" s="147">
        <v>4</v>
      </c>
      <c r="B326" s="159" t="e">
        <f>#REF!</f>
        <v>#REF!</v>
      </c>
      <c r="C326" s="159" t="e">
        <f>#REF!</f>
        <v>#REF!</v>
      </c>
      <c r="D326" s="159" t="e">
        <f>#REF!</f>
        <v>#REF!</v>
      </c>
      <c r="E326" s="159" t="e">
        <f>#REF!</f>
        <v>#REF!</v>
      </c>
      <c r="F326" s="159" t="e">
        <f>#REF!</f>
        <v>#REF!</v>
      </c>
      <c r="G326" s="159" t="e">
        <f>#REF!</f>
        <v>#REF!</v>
      </c>
      <c r="H326" s="159" t="e">
        <f>#REF!</f>
        <v>#REF!</v>
      </c>
      <c r="I326" s="159" t="e">
        <f>#REF!</f>
        <v>#REF!</v>
      </c>
      <c r="J326" s="159" t="e">
        <f>#REF!</f>
        <v>#REF!</v>
      </c>
      <c r="K326" s="159" t="e">
        <f>#REF!</f>
        <v>#REF!</v>
      </c>
      <c r="L326" s="159" t="e">
        <f>#REF!</f>
        <v>#REF!</v>
      </c>
      <c r="M326" s="159" t="e">
        <f>#REF!</f>
        <v>#REF!</v>
      </c>
      <c r="N326" s="159" t="e">
        <f>#REF!</f>
        <v>#REF!</v>
      </c>
      <c r="O326" s="159" t="e">
        <f>#REF!</f>
        <v>#REF!</v>
      </c>
      <c r="P326" s="159" t="e">
        <f>#REF!</f>
        <v>#REF!</v>
      </c>
      <c r="Q326" s="159" t="e">
        <f>#REF!</f>
        <v>#REF!</v>
      </c>
      <c r="R326" s="159" t="e">
        <f>#REF!</f>
        <v>#REF!</v>
      </c>
      <c r="S326" s="159" t="e">
        <f>#REF!</f>
        <v>#REF!</v>
      </c>
      <c r="T326" s="159" t="e">
        <f>#REF!</f>
        <v>#REF!</v>
      </c>
      <c r="U326" s="159" t="e">
        <f>#REF!</f>
        <v>#REF!</v>
      </c>
      <c r="V326" s="159" t="e">
        <f>#REF!</f>
        <v>#REF!</v>
      </c>
      <c r="W326" s="159" t="e">
        <f>#REF!</f>
        <v>#REF!</v>
      </c>
      <c r="X326" s="159" t="e">
        <f>#REF!</f>
        <v>#REF!</v>
      </c>
      <c r="Y326" s="159" t="e">
        <f>#REF!</f>
        <v>#REF!</v>
      </c>
    </row>
    <row r="327" spans="1:25">
      <c r="A327" s="147">
        <v>5</v>
      </c>
      <c r="B327" s="159" t="e">
        <f>#REF!</f>
        <v>#REF!</v>
      </c>
      <c r="C327" s="159" t="e">
        <f>#REF!</f>
        <v>#REF!</v>
      </c>
      <c r="D327" s="159" t="e">
        <f>#REF!</f>
        <v>#REF!</v>
      </c>
      <c r="E327" s="159" t="e">
        <f>#REF!</f>
        <v>#REF!</v>
      </c>
      <c r="F327" s="159" t="e">
        <f>#REF!</f>
        <v>#REF!</v>
      </c>
      <c r="G327" s="159" t="e">
        <f>#REF!</f>
        <v>#REF!</v>
      </c>
      <c r="H327" s="159" t="e">
        <f>#REF!</f>
        <v>#REF!</v>
      </c>
      <c r="I327" s="159" t="e">
        <f>#REF!</f>
        <v>#REF!</v>
      </c>
      <c r="J327" s="159" t="e">
        <f>#REF!</f>
        <v>#REF!</v>
      </c>
      <c r="K327" s="159" t="e">
        <f>#REF!</f>
        <v>#REF!</v>
      </c>
      <c r="L327" s="159" t="e">
        <f>#REF!</f>
        <v>#REF!</v>
      </c>
      <c r="M327" s="159" t="e">
        <f>#REF!</f>
        <v>#REF!</v>
      </c>
      <c r="N327" s="159" t="e">
        <f>#REF!</f>
        <v>#REF!</v>
      </c>
      <c r="O327" s="159" t="e">
        <f>#REF!</f>
        <v>#REF!</v>
      </c>
      <c r="P327" s="159" t="e">
        <f>#REF!</f>
        <v>#REF!</v>
      </c>
      <c r="Q327" s="159" t="e">
        <f>#REF!</f>
        <v>#REF!</v>
      </c>
      <c r="R327" s="159" t="e">
        <f>#REF!</f>
        <v>#REF!</v>
      </c>
      <c r="S327" s="159" t="e">
        <f>#REF!</f>
        <v>#REF!</v>
      </c>
      <c r="T327" s="159" t="e">
        <f>#REF!</f>
        <v>#REF!</v>
      </c>
      <c r="U327" s="159" t="e">
        <f>#REF!</f>
        <v>#REF!</v>
      </c>
      <c r="V327" s="159" t="e">
        <f>#REF!</f>
        <v>#REF!</v>
      </c>
      <c r="W327" s="159" t="e">
        <f>#REF!</f>
        <v>#REF!</v>
      </c>
      <c r="X327" s="159" t="e">
        <f>#REF!</f>
        <v>#REF!</v>
      </c>
      <c r="Y327" s="159" t="e">
        <f>#REF!</f>
        <v>#REF!</v>
      </c>
    </row>
    <row r="328" spans="1:25">
      <c r="A328" s="147">
        <v>6</v>
      </c>
      <c r="B328" s="159" t="e">
        <f>#REF!</f>
        <v>#REF!</v>
      </c>
      <c r="C328" s="159" t="e">
        <f>#REF!</f>
        <v>#REF!</v>
      </c>
      <c r="D328" s="159" t="e">
        <f>#REF!</f>
        <v>#REF!</v>
      </c>
      <c r="E328" s="159" t="e">
        <f>#REF!</f>
        <v>#REF!</v>
      </c>
      <c r="F328" s="159" t="e">
        <f>#REF!</f>
        <v>#REF!</v>
      </c>
      <c r="G328" s="159" t="e">
        <f>#REF!</f>
        <v>#REF!</v>
      </c>
      <c r="H328" s="159" t="e">
        <f>#REF!</f>
        <v>#REF!</v>
      </c>
      <c r="I328" s="159" t="e">
        <f>#REF!</f>
        <v>#REF!</v>
      </c>
      <c r="J328" s="159" t="e">
        <f>#REF!</f>
        <v>#REF!</v>
      </c>
      <c r="K328" s="159" t="e">
        <f>#REF!</f>
        <v>#REF!</v>
      </c>
      <c r="L328" s="159" t="e">
        <f>#REF!</f>
        <v>#REF!</v>
      </c>
      <c r="M328" s="159" t="e">
        <f>#REF!</f>
        <v>#REF!</v>
      </c>
      <c r="N328" s="159" t="e">
        <f>#REF!</f>
        <v>#REF!</v>
      </c>
      <c r="O328" s="159" t="e">
        <f>#REF!</f>
        <v>#REF!</v>
      </c>
      <c r="P328" s="159" t="e">
        <f>#REF!</f>
        <v>#REF!</v>
      </c>
      <c r="Q328" s="159" t="e">
        <f>#REF!</f>
        <v>#REF!</v>
      </c>
      <c r="R328" s="159" t="e">
        <f>#REF!</f>
        <v>#REF!</v>
      </c>
      <c r="S328" s="159" t="e">
        <f>#REF!</f>
        <v>#REF!</v>
      </c>
      <c r="T328" s="159" t="e">
        <f>#REF!</f>
        <v>#REF!</v>
      </c>
      <c r="U328" s="159" t="e">
        <f>#REF!</f>
        <v>#REF!</v>
      </c>
      <c r="V328" s="159" t="e">
        <f>#REF!</f>
        <v>#REF!</v>
      </c>
      <c r="W328" s="159" t="e">
        <f>#REF!</f>
        <v>#REF!</v>
      </c>
      <c r="X328" s="159" t="e">
        <f>#REF!</f>
        <v>#REF!</v>
      </c>
      <c r="Y328" s="159" t="e">
        <f>#REF!</f>
        <v>#REF!</v>
      </c>
    </row>
    <row r="329" spans="1:25">
      <c r="A329" s="147">
        <v>7</v>
      </c>
      <c r="B329" s="159" t="e">
        <f>#REF!</f>
        <v>#REF!</v>
      </c>
      <c r="C329" s="159" t="e">
        <f>#REF!</f>
        <v>#REF!</v>
      </c>
      <c r="D329" s="159" t="e">
        <f>#REF!</f>
        <v>#REF!</v>
      </c>
      <c r="E329" s="159" t="e">
        <f>#REF!</f>
        <v>#REF!</v>
      </c>
      <c r="F329" s="159" t="e">
        <f>#REF!</f>
        <v>#REF!</v>
      </c>
      <c r="G329" s="159" t="e">
        <f>#REF!</f>
        <v>#REF!</v>
      </c>
      <c r="H329" s="159" t="e">
        <f>#REF!</f>
        <v>#REF!</v>
      </c>
      <c r="I329" s="159" t="e">
        <f>#REF!</f>
        <v>#REF!</v>
      </c>
      <c r="J329" s="159" t="e">
        <f>#REF!</f>
        <v>#REF!</v>
      </c>
      <c r="K329" s="159" t="e">
        <f>#REF!</f>
        <v>#REF!</v>
      </c>
      <c r="L329" s="159" t="e">
        <f>#REF!</f>
        <v>#REF!</v>
      </c>
      <c r="M329" s="159" t="e">
        <f>#REF!</f>
        <v>#REF!</v>
      </c>
      <c r="N329" s="159" t="e">
        <f>#REF!</f>
        <v>#REF!</v>
      </c>
      <c r="O329" s="159" t="e">
        <f>#REF!</f>
        <v>#REF!</v>
      </c>
      <c r="P329" s="159" t="e">
        <f>#REF!</f>
        <v>#REF!</v>
      </c>
      <c r="Q329" s="159" t="e">
        <f>#REF!</f>
        <v>#REF!</v>
      </c>
      <c r="R329" s="159" t="e">
        <f>#REF!</f>
        <v>#REF!</v>
      </c>
      <c r="S329" s="159" t="e">
        <f>#REF!</f>
        <v>#REF!</v>
      </c>
      <c r="T329" s="159" t="e">
        <f>#REF!</f>
        <v>#REF!</v>
      </c>
      <c r="U329" s="159" t="e">
        <f>#REF!</f>
        <v>#REF!</v>
      </c>
      <c r="V329" s="159" t="e">
        <f>#REF!</f>
        <v>#REF!</v>
      </c>
      <c r="W329" s="159" t="e">
        <f>#REF!</f>
        <v>#REF!</v>
      </c>
      <c r="X329" s="159" t="e">
        <f>#REF!</f>
        <v>#REF!</v>
      </c>
      <c r="Y329" s="159" t="e">
        <f>#REF!</f>
        <v>#REF!</v>
      </c>
    </row>
    <row r="330" spans="1:25">
      <c r="A330" s="147">
        <v>8</v>
      </c>
      <c r="B330" s="159" t="e">
        <f>#REF!</f>
        <v>#REF!</v>
      </c>
      <c r="C330" s="159" t="e">
        <f>#REF!</f>
        <v>#REF!</v>
      </c>
      <c r="D330" s="159" t="e">
        <f>#REF!</f>
        <v>#REF!</v>
      </c>
      <c r="E330" s="159" t="e">
        <f>#REF!</f>
        <v>#REF!</v>
      </c>
      <c r="F330" s="159" t="e">
        <f>#REF!</f>
        <v>#REF!</v>
      </c>
      <c r="G330" s="159" t="e">
        <f>#REF!</f>
        <v>#REF!</v>
      </c>
      <c r="H330" s="159" t="e">
        <f>#REF!</f>
        <v>#REF!</v>
      </c>
      <c r="I330" s="159" t="e">
        <f>#REF!</f>
        <v>#REF!</v>
      </c>
      <c r="J330" s="159" t="e">
        <f>#REF!</f>
        <v>#REF!</v>
      </c>
      <c r="K330" s="159" t="e">
        <f>#REF!</f>
        <v>#REF!</v>
      </c>
      <c r="L330" s="159" t="e">
        <f>#REF!</f>
        <v>#REF!</v>
      </c>
      <c r="M330" s="159" t="e">
        <f>#REF!</f>
        <v>#REF!</v>
      </c>
      <c r="N330" s="159" t="e">
        <f>#REF!</f>
        <v>#REF!</v>
      </c>
      <c r="O330" s="159" t="e">
        <f>#REF!</f>
        <v>#REF!</v>
      </c>
      <c r="P330" s="159" t="e">
        <f>#REF!</f>
        <v>#REF!</v>
      </c>
      <c r="Q330" s="159" t="e">
        <f>#REF!</f>
        <v>#REF!</v>
      </c>
      <c r="R330" s="159" t="e">
        <f>#REF!</f>
        <v>#REF!</v>
      </c>
      <c r="S330" s="159" t="e">
        <f>#REF!</f>
        <v>#REF!</v>
      </c>
      <c r="T330" s="159" t="e">
        <f>#REF!</f>
        <v>#REF!</v>
      </c>
      <c r="U330" s="159" t="e">
        <f>#REF!</f>
        <v>#REF!</v>
      </c>
      <c r="V330" s="159" t="e">
        <f>#REF!</f>
        <v>#REF!</v>
      </c>
      <c r="W330" s="159" t="e">
        <f>#REF!</f>
        <v>#REF!</v>
      </c>
      <c r="X330" s="159" t="e">
        <f>#REF!</f>
        <v>#REF!</v>
      </c>
      <c r="Y330" s="159" t="e">
        <f>#REF!</f>
        <v>#REF!</v>
      </c>
    </row>
    <row r="331" spans="1:25">
      <c r="A331" s="147">
        <v>9</v>
      </c>
      <c r="B331" s="159" t="e">
        <f>#REF!</f>
        <v>#REF!</v>
      </c>
      <c r="C331" s="159" t="e">
        <f>#REF!</f>
        <v>#REF!</v>
      </c>
      <c r="D331" s="159" t="e">
        <f>#REF!</f>
        <v>#REF!</v>
      </c>
      <c r="E331" s="159" t="e">
        <f>#REF!</f>
        <v>#REF!</v>
      </c>
      <c r="F331" s="159" t="e">
        <f>#REF!</f>
        <v>#REF!</v>
      </c>
      <c r="G331" s="159" t="e">
        <f>#REF!</f>
        <v>#REF!</v>
      </c>
      <c r="H331" s="159" t="e">
        <f>#REF!</f>
        <v>#REF!</v>
      </c>
      <c r="I331" s="159" t="e">
        <f>#REF!</f>
        <v>#REF!</v>
      </c>
      <c r="J331" s="159" t="e">
        <f>#REF!</f>
        <v>#REF!</v>
      </c>
      <c r="K331" s="159" t="e">
        <f>#REF!</f>
        <v>#REF!</v>
      </c>
      <c r="L331" s="159" t="e">
        <f>#REF!</f>
        <v>#REF!</v>
      </c>
      <c r="M331" s="159" t="e">
        <f>#REF!</f>
        <v>#REF!</v>
      </c>
      <c r="N331" s="159" t="e">
        <f>#REF!</f>
        <v>#REF!</v>
      </c>
      <c r="O331" s="159" t="e">
        <f>#REF!</f>
        <v>#REF!</v>
      </c>
      <c r="P331" s="159" t="e">
        <f>#REF!</f>
        <v>#REF!</v>
      </c>
      <c r="Q331" s="159" t="e">
        <f>#REF!</f>
        <v>#REF!</v>
      </c>
      <c r="R331" s="159" t="e">
        <f>#REF!</f>
        <v>#REF!</v>
      </c>
      <c r="S331" s="159" t="e">
        <f>#REF!</f>
        <v>#REF!</v>
      </c>
      <c r="T331" s="159" t="e">
        <f>#REF!</f>
        <v>#REF!</v>
      </c>
      <c r="U331" s="159" t="e">
        <f>#REF!</f>
        <v>#REF!</v>
      </c>
      <c r="V331" s="159" t="e">
        <f>#REF!</f>
        <v>#REF!</v>
      </c>
      <c r="W331" s="159" t="e">
        <f>#REF!</f>
        <v>#REF!</v>
      </c>
      <c r="X331" s="159" t="e">
        <f>#REF!</f>
        <v>#REF!</v>
      </c>
      <c r="Y331" s="159" t="e">
        <f>#REF!</f>
        <v>#REF!</v>
      </c>
    </row>
    <row r="332" spans="1:25">
      <c r="A332" s="147">
        <v>10</v>
      </c>
      <c r="B332" s="159" t="e">
        <f>#REF!</f>
        <v>#REF!</v>
      </c>
      <c r="C332" s="159" t="e">
        <f>#REF!</f>
        <v>#REF!</v>
      </c>
      <c r="D332" s="159" t="e">
        <f>#REF!</f>
        <v>#REF!</v>
      </c>
      <c r="E332" s="159" t="e">
        <f>#REF!</f>
        <v>#REF!</v>
      </c>
      <c r="F332" s="159" t="e">
        <f>#REF!</f>
        <v>#REF!</v>
      </c>
      <c r="G332" s="159" t="e">
        <f>#REF!</f>
        <v>#REF!</v>
      </c>
      <c r="H332" s="159" t="e">
        <f>#REF!</f>
        <v>#REF!</v>
      </c>
      <c r="I332" s="159" t="e">
        <f>#REF!</f>
        <v>#REF!</v>
      </c>
      <c r="J332" s="159" t="e">
        <f>#REF!</f>
        <v>#REF!</v>
      </c>
      <c r="K332" s="159" t="e">
        <f>#REF!</f>
        <v>#REF!</v>
      </c>
      <c r="L332" s="159" t="e">
        <f>#REF!</f>
        <v>#REF!</v>
      </c>
      <c r="M332" s="159" t="e">
        <f>#REF!</f>
        <v>#REF!</v>
      </c>
      <c r="N332" s="159" t="e">
        <f>#REF!</f>
        <v>#REF!</v>
      </c>
      <c r="O332" s="159" t="e">
        <f>#REF!</f>
        <v>#REF!</v>
      </c>
      <c r="P332" s="159" t="e">
        <f>#REF!</f>
        <v>#REF!</v>
      </c>
      <c r="Q332" s="159" t="e">
        <f>#REF!</f>
        <v>#REF!</v>
      </c>
      <c r="R332" s="159" t="e">
        <f>#REF!</f>
        <v>#REF!</v>
      </c>
      <c r="S332" s="159" t="e">
        <f>#REF!</f>
        <v>#REF!</v>
      </c>
      <c r="T332" s="159" t="e">
        <f>#REF!</f>
        <v>#REF!</v>
      </c>
      <c r="U332" s="159" t="e">
        <f>#REF!</f>
        <v>#REF!</v>
      </c>
      <c r="V332" s="159" t="e">
        <f>#REF!</f>
        <v>#REF!</v>
      </c>
      <c r="W332" s="159" t="e">
        <f>#REF!</f>
        <v>#REF!</v>
      </c>
      <c r="X332" s="159" t="e">
        <f>#REF!</f>
        <v>#REF!</v>
      </c>
      <c r="Y332" s="159" t="e">
        <f>#REF!</f>
        <v>#REF!</v>
      </c>
    </row>
    <row r="333" spans="1:25">
      <c r="A333" s="147">
        <v>11</v>
      </c>
      <c r="B333" s="159" t="e">
        <f>#REF!</f>
        <v>#REF!</v>
      </c>
      <c r="C333" s="159" t="e">
        <f>#REF!</f>
        <v>#REF!</v>
      </c>
      <c r="D333" s="159" t="e">
        <f>#REF!</f>
        <v>#REF!</v>
      </c>
      <c r="E333" s="159" t="e">
        <f>#REF!</f>
        <v>#REF!</v>
      </c>
      <c r="F333" s="159" t="e">
        <f>#REF!</f>
        <v>#REF!</v>
      </c>
      <c r="G333" s="159" t="e">
        <f>#REF!</f>
        <v>#REF!</v>
      </c>
      <c r="H333" s="159" t="e">
        <f>#REF!</f>
        <v>#REF!</v>
      </c>
      <c r="I333" s="159" t="e">
        <f>#REF!</f>
        <v>#REF!</v>
      </c>
      <c r="J333" s="159" t="e">
        <f>#REF!</f>
        <v>#REF!</v>
      </c>
      <c r="K333" s="159" t="e">
        <f>#REF!</f>
        <v>#REF!</v>
      </c>
      <c r="L333" s="159" t="e">
        <f>#REF!</f>
        <v>#REF!</v>
      </c>
      <c r="M333" s="159" t="e">
        <f>#REF!</f>
        <v>#REF!</v>
      </c>
      <c r="N333" s="159" t="e">
        <f>#REF!</f>
        <v>#REF!</v>
      </c>
      <c r="O333" s="159" t="e">
        <f>#REF!</f>
        <v>#REF!</v>
      </c>
      <c r="P333" s="159" t="e">
        <f>#REF!</f>
        <v>#REF!</v>
      </c>
      <c r="Q333" s="159" t="e">
        <f>#REF!</f>
        <v>#REF!</v>
      </c>
      <c r="R333" s="159" t="e">
        <f>#REF!</f>
        <v>#REF!</v>
      </c>
      <c r="S333" s="159" t="e">
        <f>#REF!</f>
        <v>#REF!</v>
      </c>
      <c r="T333" s="159" t="e">
        <f>#REF!</f>
        <v>#REF!</v>
      </c>
      <c r="U333" s="159" t="e">
        <f>#REF!</f>
        <v>#REF!</v>
      </c>
      <c r="V333" s="159" t="e">
        <f>#REF!</f>
        <v>#REF!</v>
      </c>
      <c r="W333" s="159" t="e">
        <f>#REF!</f>
        <v>#REF!</v>
      </c>
      <c r="X333" s="159" t="e">
        <f>#REF!</f>
        <v>#REF!</v>
      </c>
      <c r="Y333" s="159" t="e">
        <f>#REF!</f>
        <v>#REF!</v>
      </c>
    </row>
    <row r="334" spans="1:25">
      <c r="A334" s="147">
        <v>12</v>
      </c>
      <c r="B334" s="159" t="e">
        <f>#REF!</f>
        <v>#REF!</v>
      </c>
      <c r="C334" s="159" t="e">
        <f>#REF!</f>
        <v>#REF!</v>
      </c>
      <c r="D334" s="159" t="e">
        <f>#REF!</f>
        <v>#REF!</v>
      </c>
      <c r="E334" s="159" t="e">
        <f>#REF!</f>
        <v>#REF!</v>
      </c>
      <c r="F334" s="159" t="e">
        <f>#REF!</f>
        <v>#REF!</v>
      </c>
      <c r="G334" s="159" t="e">
        <f>#REF!</f>
        <v>#REF!</v>
      </c>
      <c r="H334" s="159" t="e">
        <f>#REF!</f>
        <v>#REF!</v>
      </c>
      <c r="I334" s="159" t="e">
        <f>#REF!</f>
        <v>#REF!</v>
      </c>
      <c r="J334" s="159" t="e">
        <f>#REF!</f>
        <v>#REF!</v>
      </c>
      <c r="K334" s="159" t="e">
        <f>#REF!</f>
        <v>#REF!</v>
      </c>
      <c r="L334" s="159" t="e">
        <f>#REF!</f>
        <v>#REF!</v>
      </c>
      <c r="M334" s="159" t="e">
        <f>#REF!</f>
        <v>#REF!</v>
      </c>
      <c r="N334" s="159" t="e">
        <f>#REF!</f>
        <v>#REF!</v>
      </c>
      <c r="O334" s="159" t="e">
        <f>#REF!</f>
        <v>#REF!</v>
      </c>
      <c r="P334" s="159" t="e">
        <f>#REF!</f>
        <v>#REF!</v>
      </c>
      <c r="Q334" s="159" t="e">
        <f>#REF!</f>
        <v>#REF!</v>
      </c>
      <c r="R334" s="159" t="e">
        <f>#REF!</f>
        <v>#REF!</v>
      </c>
      <c r="S334" s="159" t="e">
        <f>#REF!</f>
        <v>#REF!</v>
      </c>
      <c r="T334" s="159" t="e">
        <f>#REF!</f>
        <v>#REF!</v>
      </c>
      <c r="U334" s="159" t="e">
        <f>#REF!</f>
        <v>#REF!</v>
      </c>
      <c r="V334" s="159" t="e">
        <f>#REF!</f>
        <v>#REF!</v>
      </c>
      <c r="W334" s="159" t="e">
        <f>#REF!</f>
        <v>#REF!</v>
      </c>
      <c r="X334" s="159" t="e">
        <f>#REF!</f>
        <v>#REF!</v>
      </c>
      <c r="Y334" s="159" t="e">
        <f>#REF!</f>
        <v>#REF!</v>
      </c>
    </row>
    <row r="335" spans="1:25">
      <c r="A335" s="147">
        <v>13</v>
      </c>
      <c r="B335" s="159" t="e">
        <f>#REF!</f>
        <v>#REF!</v>
      </c>
      <c r="C335" s="159" t="e">
        <f>#REF!</f>
        <v>#REF!</v>
      </c>
      <c r="D335" s="159" t="e">
        <f>#REF!</f>
        <v>#REF!</v>
      </c>
      <c r="E335" s="159" t="e">
        <f>#REF!</f>
        <v>#REF!</v>
      </c>
      <c r="F335" s="159" t="e">
        <f>#REF!</f>
        <v>#REF!</v>
      </c>
      <c r="G335" s="159" t="e">
        <f>#REF!</f>
        <v>#REF!</v>
      </c>
      <c r="H335" s="159" t="e">
        <f>#REF!</f>
        <v>#REF!</v>
      </c>
      <c r="I335" s="159" t="e">
        <f>#REF!</f>
        <v>#REF!</v>
      </c>
      <c r="J335" s="159" t="e">
        <f>#REF!</f>
        <v>#REF!</v>
      </c>
      <c r="K335" s="159" t="e">
        <f>#REF!</f>
        <v>#REF!</v>
      </c>
      <c r="L335" s="159" t="e">
        <f>#REF!</f>
        <v>#REF!</v>
      </c>
      <c r="M335" s="159" t="e">
        <f>#REF!</f>
        <v>#REF!</v>
      </c>
      <c r="N335" s="159" t="e">
        <f>#REF!</f>
        <v>#REF!</v>
      </c>
      <c r="O335" s="159" t="e">
        <f>#REF!</f>
        <v>#REF!</v>
      </c>
      <c r="P335" s="159" t="e">
        <f>#REF!</f>
        <v>#REF!</v>
      </c>
      <c r="Q335" s="159" t="e">
        <f>#REF!</f>
        <v>#REF!</v>
      </c>
      <c r="R335" s="159" t="e">
        <f>#REF!</f>
        <v>#REF!</v>
      </c>
      <c r="S335" s="159" t="e">
        <f>#REF!</f>
        <v>#REF!</v>
      </c>
      <c r="T335" s="159" t="e">
        <f>#REF!</f>
        <v>#REF!</v>
      </c>
      <c r="U335" s="159" t="e">
        <f>#REF!</f>
        <v>#REF!</v>
      </c>
      <c r="V335" s="159" t="e">
        <f>#REF!</f>
        <v>#REF!</v>
      </c>
      <c r="W335" s="159" t="e">
        <f>#REF!</f>
        <v>#REF!</v>
      </c>
      <c r="X335" s="159" t="e">
        <f>#REF!</f>
        <v>#REF!</v>
      </c>
      <c r="Y335" s="159" t="e">
        <f>#REF!</f>
        <v>#REF!</v>
      </c>
    </row>
    <row r="336" spans="1:25">
      <c r="A336" s="147">
        <v>14</v>
      </c>
      <c r="B336" s="159" t="e">
        <f>#REF!</f>
        <v>#REF!</v>
      </c>
      <c r="C336" s="159" t="e">
        <f>#REF!</f>
        <v>#REF!</v>
      </c>
      <c r="D336" s="159" t="e">
        <f>#REF!</f>
        <v>#REF!</v>
      </c>
      <c r="E336" s="159" t="e">
        <f>#REF!</f>
        <v>#REF!</v>
      </c>
      <c r="F336" s="159" t="e">
        <f>#REF!</f>
        <v>#REF!</v>
      </c>
      <c r="G336" s="159" t="e">
        <f>#REF!</f>
        <v>#REF!</v>
      </c>
      <c r="H336" s="159" t="e">
        <f>#REF!</f>
        <v>#REF!</v>
      </c>
      <c r="I336" s="159" t="e">
        <f>#REF!</f>
        <v>#REF!</v>
      </c>
      <c r="J336" s="159" t="e">
        <f>#REF!</f>
        <v>#REF!</v>
      </c>
      <c r="K336" s="159" t="e">
        <f>#REF!</f>
        <v>#REF!</v>
      </c>
      <c r="L336" s="159" t="e">
        <f>#REF!</f>
        <v>#REF!</v>
      </c>
      <c r="M336" s="159" t="e">
        <f>#REF!</f>
        <v>#REF!</v>
      </c>
      <c r="N336" s="159" t="e">
        <f>#REF!</f>
        <v>#REF!</v>
      </c>
      <c r="O336" s="159" t="e">
        <f>#REF!</f>
        <v>#REF!</v>
      </c>
      <c r="P336" s="159" t="e">
        <f>#REF!</f>
        <v>#REF!</v>
      </c>
      <c r="Q336" s="159" t="e">
        <f>#REF!</f>
        <v>#REF!</v>
      </c>
      <c r="R336" s="159" t="e">
        <f>#REF!</f>
        <v>#REF!</v>
      </c>
      <c r="S336" s="159" t="e">
        <f>#REF!</f>
        <v>#REF!</v>
      </c>
      <c r="T336" s="159" t="e">
        <f>#REF!</f>
        <v>#REF!</v>
      </c>
      <c r="U336" s="159" t="e">
        <f>#REF!</f>
        <v>#REF!</v>
      </c>
      <c r="V336" s="159" t="e">
        <f>#REF!</f>
        <v>#REF!</v>
      </c>
      <c r="W336" s="159" t="e">
        <f>#REF!</f>
        <v>#REF!</v>
      </c>
      <c r="X336" s="159" t="e">
        <f>#REF!</f>
        <v>#REF!</v>
      </c>
      <c r="Y336" s="159" t="e">
        <f>#REF!</f>
        <v>#REF!</v>
      </c>
    </row>
    <row r="337" spans="1:25">
      <c r="A337" s="147">
        <v>15</v>
      </c>
      <c r="B337" s="159" t="e">
        <f>#REF!</f>
        <v>#REF!</v>
      </c>
      <c r="C337" s="159" t="e">
        <f>#REF!</f>
        <v>#REF!</v>
      </c>
      <c r="D337" s="159" t="e">
        <f>#REF!</f>
        <v>#REF!</v>
      </c>
      <c r="E337" s="159" t="e">
        <f>#REF!</f>
        <v>#REF!</v>
      </c>
      <c r="F337" s="159" t="e">
        <f>#REF!</f>
        <v>#REF!</v>
      </c>
      <c r="G337" s="159" t="e">
        <f>#REF!</f>
        <v>#REF!</v>
      </c>
      <c r="H337" s="159" t="e">
        <f>#REF!</f>
        <v>#REF!</v>
      </c>
      <c r="I337" s="159" t="e">
        <f>#REF!</f>
        <v>#REF!</v>
      </c>
      <c r="J337" s="159" t="e">
        <f>#REF!</f>
        <v>#REF!</v>
      </c>
      <c r="K337" s="159" t="e">
        <f>#REF!</f>
        <v>#REF!</v>
      </c>
      <c r="L337" s="159" t="e">
        <f>#REF!</f>
        <v>#REF!</v>
      </c>
      <c r="M337" s="159" t="e">
        <f>#REF!</f>
        <v>#REF!</v>
      </c>
      <c r="N337" s="159" t="e">
        <f>#REF!</f>
        <v>#REF!</v>
      </c>
      <c r="O337" s="159" t="e">
        <f>#REF!</f>
        <v>#REF!</v>
      </c>
      <c r="P337" s="159" t="e">
        <f>#REF!</f>
        <v>#REF!</v>
      </c>
      <c r="Q337" s="159" t="e">
        <f>#REF!</f>
        <v>#REF!</v>
      </c>
      <c r="R337" s="159" t="e">
        <f>#REF!</f>
        <v>#REF!</v>
      </c>
      <c r="S337" s="159" t="e">
        <f>#REF!</f>
        <v>#REF!</v>
      </c>
      <c r="T337" s="159" t="e">
        <f>#REF!</f>
        <v>#REF!</v>
      </c>
      <c r="U337" s="159" t="e">
        <f>#REF!</f>
        <v>#REF!</v>
      </c>
      <c r="V337" s="159" t="e">
        <f>#REF!</f>
        <v>#REF!</v>
      </c>
      <c r="W337" s="159" t="e">
        <f>#REF!</f>
        <v>#REF!</v>
      </c>
      <c r="X337" s="159" t="e">
        <f>#REF!</f>
        <v>#REF!</v>
      </c>
      <c r="Y337" s="159" t="e">
        <f>#REF!</f>
        <v>#REF!</v>
      </c>
    </row>
    <row r="338" spans="1:25">
      <c r="A338" s="147">
        <v>16</v>
      </c>
      <c r="B338" s="159" t="e">
        <f>#REF!</f>
        <v>#REF!</v>
      </c>
      <c r="C338" s="159" t="e">
        <f>#REF!</f>
        <v>#REF!</v>
      </c>
      <c r="D338" s="159" t="e">
        <f>#REF!</f>
        <v>#REF!</v>
      </c>
      <c r="E338" s="159" t="e">
        <f>#REF!</f>
        <v>#REF!</v>
      </c>
      <c r="F338" s="159" t="e">
        <f>#REF!</f>
        <v>#REF!</v>
      </c>
      <c r="G338" s="159" t="e">
        <f>#REF!</f>
        <v>#REF!</v>
      </c>
      <c r="H338" s="159" t="e">
        <f>#REF!</f>
        <v>#REF!</v>
      </c>
      <c r="I338" s="159" t="e">
        <f>#REF!</f>
        <v>#REF!</v>
      </c>
      <c r="J338" s="159" t="e">
        <f>#REF!</f>
        <v>#REF!</v>
      </c>
      <c r="K338" s="159" t="e">
        <f>#REF!</f>
        <v>#REF!</v>
      </c>
      <c r="L338" s="159" t="e">
        <f>#REF!</f>
        <v>#REF!</v>
      </c>
      <c r="M338" s="159" t="e">
        <f>#REF!</f>
        <v>#REF!</v>
      </c>
      <c r="N338" s="159" t="e">
        <f>#REF!</f>
        <v>#REF!</v>
      </c>
      <c r="O338" s="159" t="e">
        <f>#REF!</f>
        <v>#REF!</v>
      </c>
      <c r="P338" s="159" t="e">
        <f>#REF!</f>
        <v>#REF!</v>
      </c>
      <c r="Q338" s="159" t="e">
        <f>#REF!</f>
        <v>#REF!</v>
      </c>
      <c r="R338" s="159" t="e">
        <f>#REF!</f>
        <v>#REF!</v>
      </c>
      <c r="S338" s="159" t="e">
        <f>#REF!</f>
        <v>#REF!</v>
      </c>
      <c r="T338" s="159" t="e">
        <f>#REF!</f>
        <v>#REF!</v>
      </c>
      <c r="U338" s="159" t="e">
        <f>#REF!</f>
        <v>#REF!</v>
      </c>
      <c r="V338" s="159" t="e">
        <f>#REF!</f>
        <v>#REF!</v>
      </c>
      <c r="W338" s="159" t="e">
        <f>#REF!</f>
        <v>#REF!</v>
      </c>
      <c r="X338" s="159" t="e">
        <f>#REF!</f>
        <v>#REF!</v>
      </c>
      <c r="Y338" s="159" t="e">
        <f>#REF!</f>
        <v>#REF!</v>
      </c>
    </row>
    <row r="339" spans="1:25">
      <c r="A339" s="147">
        <v>17</v>
      </c>
      <c r="B339" s="159" t="e">
        <f>#REF!</f>
        <v>#REF!</v>
      </c>
      <c r="C339" s="159" t="e">
        <f>#REF!</f>
        <v>#REF!</v>
      </c>
      <c r="D339" s="159" t="e">
        <f>#REF!</f>
        <v>#REF!</v>
      </c>
      <c r="E339" s="159" t="e">
        <f>#REF!</f>
        <v>#REF!</v>
      </c>
      <c r="F339" s="159" t="e">
        <f>#REF!</f>
        <v>#REF!</v>
      </c>
      <c r="G339" s="159" t="e">
        <f>#REF!</f>
        <v>#REF!</v>
      </c>
      <c r="H339" s="159" t="e">
        <f>#REF!</f>
        <v>#REF!</v>
      </c>
      <c r="I339" s="159" t="e">
        <f>#REF!</f>
        <v>#REF!</v>
      </c>
      <c r="J339" s="159" t="e">
        <f>#REF!</f>
        <v>#REF!</v>
      </c>
      <c r="K339" s="159" t="e">
        <f>#REF!</f>
        <v>#REF!</v>
      </c>
      <c r="L339" s="159" t="e">
        <f>#REF!</f>
        <v>#REF!</v>
      </c>
      <c r="M339" s="159" t="e">
        <f>#REF!</f>
        <v>#REF!</v>
      </c>
      <c r="N339" s="159" t="e">
        <f>#REF!</f>
        <v>#REF!</v>
      </c>
      <c r="O339" s="159" t="e">
        <f>#REF!</f>
        <v>#REF!</v>
      </c>
      <c r="P339" s="159" t="e">
        <f>#REF!</f>
        <v>#REF!</v>
      </c>
      <c r="Q339" s="159" t="e">
        <f>#REF!</f>
        <v>#REF!</v>
      </c>
      <c r="R339" s="159" t="e">
        <f>#REF!</f>
        <v>#REF!</v>
      </c>
      <c r="S339" s="159" t="e">
        <f>#REF!</f>
        <v>#REF!</v>
      </c>
      <c r="T339" s="159" t="e">
        <f>#REF!</f>
        <v>#REF!</v>
      </c>
      <c r="U339" s="159" t="e">
        <f>#REF!</f>
        <v>#REF!</v>
      </c>
      <c r="V339" s="159" t="e">
        <f>#REF!</f>
        <v>#REF!</v>
      </c>
      <c r="W339" s="159" t="e">
        <f>#REF!</f>
        <v>#REF!</v>
      </c>
      <c r="X339" s="159" t="e">
        <f>#REF!</f>
        <v>#REF!</v>
      </c>
      <c r="Y339" s="159" t="e">
        <f>#REF!</f>
        <v>#REF!</v>
      </c>
    </row>
    <row r="340" spans="1:25">
      <c r="A340" s="147">
        <v>18</v>
      </c>
      <c r="B340" s="159" t="e">
        <f>#REF!</f>
        <v>#REF!</v>
      </c>
      <c r="C340" s="159" t="e">
        <f>#REF!</f>
        <v>#REF!</v>
      </c>
      <c r="D340" s="159" t="e">
        <f>#REF!</f>
        <v>#REF!</v>
      </c>
      <c r="E340" s="159" t="e">
        <f>#REF!</f>
        <v>#REF!</v>
      </c>
      <c r="F340" s="159" t="e">
        <f>#REF!</f>
        <v>#REF!</v>
      </c>
      <c r="G340" s="159" t="e">
        <f>#REF!</f>
        <v>#REF!</v>
      </c>
      <c r="H340" s="159" t="e">
        <f>#REF!</f>
        <v>#REF!</v>
      </c>
      <c r="I340" s="159" t="e">
        <f>#REF!</f>
        <v>#REF!</v>
      </c>
      <c r="J340" s="159" t="e">
        <f>#REF!</f>
        <v>#REF!</v>
      </c>
      <c r="K340" s="159" t="e">
        <f>#REF!</f>
        <v>#REF!</v>
      </c>
      <c r="L340" s="159" t="e">
        <f>#REF!</f>
        <v>#REF!</v>
      </c>
      <c r="M340" s="159" t="e">
        <f>#REF!</f>
        <v>#REF!</v>
      </c>
      <c r="N340" s="159" t="e">
        <f>#REF!</f>
        <v>#REF!</v>
      </c>
      <c r="O340" s="159" t="e">
        <f>#REF!</f>
        <v>#REF!</v>
      </c>
      <c r="P340" s="159" t="e">
        <f>#REF!</f>
        <v>#REF!</v>
      </c>
      <c r="Q340" s="159" t="e">
        <f>#REF!</f>
        <v>#REF!</v>
      </c>
      <c r="R340" s="159" t="e">
        <f>#REF!</f>
        <v>#REF!</v>
      </c>
      <c r="S340" s="159" t="e">
        <f>#REF!</f>
        <v>#REF!</v>
      </c>
      <c r="T340" s="159" t="e">
        <f>#REF!</f>
        <v>#REF!</v>
      </c>
      <c r="U340" s="159" t="e">
        <f>#REF!</f>
        <v>#REF!</v>
      </c>
      <c r="V340" s="159" t="e">
        <f>#REF!</f>
        <v>#REF!</v>
      </c>
      <c r="W340" s="159" t="e">
        <f>#REF!</f>
        <v>#REF!</v>
      </c>
      <c r="X340" s="159" t="e">
        <f>#REF!</f>
        <v>#REF!</v>
      </c>
      <c r="Y340" s="159" t="e">
        <f>#REF!</f>
        <v>#REF!</v>
      </c>
    </row>
    <row r="341" spans="1:25">
      <c r="A341" s="147">
        <v>19</v>
      </c>
      <c r="B341" s="159" t="e">
        <f>#REF!</f>
        <v>#REF!</v>
      </c>
      <c r="C341" s="159" t="e">
        <f>#REF!</f>
        <v>#REF!</v>
      </c>
      <c r="D341" s="159" t="e">
        <f>#REF!</f>
        <v>#REF!</v>
      </c>
      <c r="E341" s="159" t="e">
        <f>#REF!</f>
        <v>#REF!</v>
      </c>
      <c r="F341" s="159" t="e">
        <f>#REF!</f>
        <v>#REF!</v>
      </c>
      <c r="G341" s="159" t="e">
        <f>#REF!</f>
        <v>#REF!</v>
      </c>
      <c r="H341" s="159" t="e">
        <f>#REF!</f>
        <v>#REF!</v>
      </c>
      <c r="I341" s="159" t="e">
        <f>#REF!</f>
        <v>#REF!</v>
      </c>
      <c r="J341" s="159" t="e">
        <f>#REF!</f>
        <v>#REF!</v>
      </c>
      <c r="K341" s="159" t="e">
        <f>#REF!</f>
        <v>#REF!</v>
      </c>
      <c r="L341" s="159" t="e">
        <f>#REF!</f>
        <v>#REF!</v>
      </c>
      <c r="M341" s="159" t="e">
        <f>#REF!</f>
        <v>#REF!</v>
      </c>
      <c r="N341" s="159" t="e">
        <f>#REF!</f>
        <v>#REF!</v>
      </c>
      <c r="O341" s="159" t="e">
        <f>#REF!</f>
        <v>#REF!</v>
      </c>
      <c r="P341" s="159" t="e">
        <f>#REF!</f>
        <v>#REF!</v>
      </c>
      <c r="Q341" s="159" t="e">
        <f>#REF!</f>
        <v>#REF!</v>
      </c>
      <c r="R341" s="159" t="e">
        <f>#REF!</f>
        <v>#REF!</v>
      </c>
      <c r="S341" s="159" t="e">
        <f>#REF!</f>
        <v>#REF!</v>
      </c>
      <c r="T341" s="159" t="e">
        <f>#REF!</f>
        <v>#REF!</v>
      </c>
      <c r="U341" s="159" t="e">
        <f>#REF!</f>
        <v>#REF!</v>
      </c>
      <c r="V341" s="159" t="e">
        <f>#REF!</f>
        <v>#REF!</v>
      </c>
      <c r="W341" s="159" t="e">
        <f>#REF!</f>
        <v>#REF!</v>
      </c>
      <c r="X341" s="159" t="e">
        <f>#REF!</f>
        <v>#REF!</v>
      </c>
      <c r="Y341" s="159" t="e">
        <f>#REF!</f>
        <v>#REF!</v>
      </c>
    </row>
    <row r="342" spans="1:25">
      <c r="A342" s="147">
        <v>20</v>
      </c>
      <c r="B342" s="159" t="e">
        <f>#REF!</f>
        <v>#REF!</v>
      </c>
      <c r="C342" s="159" t="e">
        <f>#REF!</f>
        <v>#REF!</v>
      </c>
      <c r="D342" s="159" t="e">
        <f>#REF!</f>
        <v>#REF!</v>
      </c>
      <c r="E342" s="159" t="e">
        <f>#REF!</f>
        <v>#REF!</v>
      </c>
      <c r="F342" s="159" t="e">
        <f>#REF!</f>
        <v>#REF!</v>
      </c>
      <c r="G342" s="159" t="e">
        <f>#REF!</f>
        <v>#REF!</v>
      </c>
      <c r="H342" s="159" t="e">
        <f>#REF!</f>
        <v>#REF!</v>
      </c>
      <c r="I342" s="159" t="e">
        <f>#REF!</f>
        <v>#REF!</v>
      </c>
      <c r="J342" s="159" t="e">
        <f>#REF!</f>
        <v>#REF!</v>
      </c>
      <c r="K342" s="159" t="e">
        <f>#REF!</f>
        <v>#REF!</v>
      </c>
      <c r="L342" s="159" t="e">
        <f>#REF!</f>
        <v>#REF!</v>
      </c>
      <c r="M342" s="159" t="e">
        <f>#REF!</f>
        <v>#REF!</v>
      </c>
      <c r="N342" s="159" t="e">
        <f>#REF!</f>
        <v>#REF!</v>
      </c>
      <c r="O342" s="159" t="e">
        <f>#REF!</f>
        <v>#REF!</v>
      </c>
      <c r="P342" s="159" t="e">
        <f>#REF!</f>
        <v>#REF!</v>
      </c>
      <c r="Q342" s="159" t="e">
        <f>#REF!</f>
        <v>#REF!</v>
      </c>
      <c r="R342" s="159" t="e">
        <f>#REF!</f>
        <v>#REF!</v>
      </c>
      <c r="S342" s="159" t="e">
        <f>#REF!</f>
        <v>#REF!</v>
      </c>
      <c r="T342" s="159" t="e">
        <f>#REF!</f>
        <v>#REF!</v>
      </c>
      <c r="U342" s="159" t="e">
        <f>#REF!</f>
        <v>#REF!</v>
      </c>
      <c r="V342" s="159" t="e">
        <f>#REF!</f>
        <v>#REF!</v>
      </c>
      <c r="W342" s="159" t="e">
        <f>#REF!</f>
        <v>#REF!</v>
      </c>
      <c r="X342" s="159" t="e">
        <f>#REF!</f>
        <v>#REF!</v>
      </c>
      <c r="Y342" s="159" t="e">
        <f>#REF!</f>
        <v>#REF!</v>
      </c>
    </row>
    <row r="343" spans="1:25">
      <c r="A343" s="147">
        <v>21</v>
      </c>
      <c r="B343" s="159" t="e">
        <f>#REF!</f>
        <v>#REF!</v>
      </c>
      <c r="C343" s="159" t="e">
        <f>#REF!</f>
        <v>#REF!</v>
      </c>
      <c r="D343" s="159" t="e">
        <f>#REF!</f>
        <v>#REF!</v>
      </c>
      <c r="E343" s="159" t="e">
        <f>#REF!</f>
        <v>#REF!</v>
      </c>
      <c r="F343" s="159" t="e">
        <f>#REF!</f>
        <v>#REF!</v>
      </c>
      <c r="G343" s="159" t="e">
        <f>#REF!</f>
        <v>#REF!</v>
      </c>
      <c r="H343" s="159" t="e">
        <f>#REF!</f>
        <v>#REF!</v>
      </c>
      <c r="I343" s="159" t="e">
        <f>#REF!</f>
        <v>#REF!</v>
      </c>
      <c r="J343" s="159" t="e">
        <f>#REF!</f>
        <v>#REF!</v>
      </c>
      <c r="K343" s="159" t="e">
        <f>#REF!</f>
        <v>#REF!</v>
      </c>
      <c r="L343" s="159" t="e">
        <f>#REF!</f>
        <v>#REF!</v>
      </c>
      <c r="M343" s="159" t="e">
        <f>#REF!</f>
        <v>#REF!</v>
      </c>
      <c r="N343" s="159" t="e">
        <f>#REF!</f>
        <v>#REF!</v>
      </c>
      <c r="O343" s="159" t="e">
        <f>#REF!</f>
        <v>#REF!</v>
      </c>
      <c r="P343" s="159" t="e">
        <f>#REF!</f>
        <v>#REF!</v>
      </c>
      <c r="Q343" s="159" t="e">
        <f>#REF!</f>
        <v>#REF!</v>
      </c>
      <c r="R343" s="159" t="e">
        <f>#REF!</f>
        <v>#REF!</v>
      </c>
      <c r="S343" s="159" t="e">
        <f>#REF!</f>
        <v>#REF!</v>
      </c>
      <c r="T343" s="159" t="e">
        <f>#REF!</f>
        <v>#REF!</v>
      </c>
      <c r="U343" s="159" t="e">
        <f>#REF!</f>
        <v>#REF!</v>
      </c>
      <c r="V343" s="159" t="e">
        <f>#REF!</f>
        <v>#REF!</v>
      </c>
      <c r="W343" s="159" t="e">
        <f>#REF!</f>
        <v>#REF!</v>
      </c>
      <c r="X343" s="159" t="e">
        <f>#REF!</f>
        <v>#REF!</v>
      </c>
      <c r="Y343" s="159" t="e">
        <f>#REF!</f>
        <v>#REF!</v>
      </c>
    </row>
    <row r="344" spans="1:25">
      <c r="A344" s="147">
        <v>22</v>
      </c>
      <c r="B344" s="159" t="e">
        <f>#REF!</f>
        <v>#REF!</v>
      </c>
      <c r="C344" s="159" t="e">
        <f>#REF!</f>
        <v>#REF!</v>
      </c>
      <c r="D344" s="159" t="e">
        <f>#REF!</f>
        <v>#REF!</v>
      </c>
      <c r="E344" s="159" t="e">
        <f>#REF!</f>
        <v>#REF!</v>
      </c>
      <c r="F344" s="159" t="e">
        <f>#REF!</f>
        <v>#REF!</v>
      </c>
      <c r="G344" s="159" t="e">
        <f>#REF!</f>
        <v>#REF!</v>
      </c>
      <c r="H344" s="159" t="e">
        <f>#REF!</f>
        <v>#REF!</v>
      </c>
      <c r="I344" s="159" t="e">
        <f>#REF!</f>
        <v>#REF!</v>
      </c>
      <c r="J344" s="159" t="e">
        <f>#REF!</f>
        <v>#REF!</v>
      </c>
      <c r="K344" s="159" t="e">
        <f>#REF!</f>
        <v>#REF!</v>
      </c>
      <c r="L344" s="159" t="e">
        <f>#REF!</f>
        <v>#REF!</v>
      </c>
      <c r="M344" s="159" t="e">
        <f>#REF!</f>
        <v>#REF!</v>
      </c>
      <c r="N344" s="159" t="e">
        <f>#REF!</f>
        <v>#REF!</v>
      </c>
      <c r="O344" s="159" t="e">
        <f>#REF!</f>
        <v>#REF!</v>
      </c>
      <c r="P344" s="159" t="e">
        <f>#REF!</f>
        <v>#REF!</v>
      </c>
      <c r="Q344" s="159" t="e">
        <f>#REF!</f>
        <v>#REF!</v>
      </c>
      <c r="R344" s="159" t="e">
        <f>#REF!</f>
        <v>#REF!</v>
      </c>
      <c r="S344" s="159" t="e">
        <f>#REF!</f>
        <v>#REF!</v>
      </c>
      <c r="T344" s="159" t="e">
        <f>#REF!</f>
        <v>#REF!</v>
      </c>
      <c r="U344" s="159" t="e">
        <f>#REF!</f>
        <v>#REF!</v>
      </c>
      <c r="V344" s="159" t="e">
        <f>#REF!</f>
        <v>#REF!</v>
      </c>
      <c r="W344" s="159" t="e">
        <f>#REF!</f>
        <v>#REF!</v>
      </c>
      <c r="X344" s="159" t="e">
        <f>#REF!</f>
        <v>#REF!</v>
      </c>
      <c r="Y344" s="159" t="e">
        <f>#REF!</f>
        <v>#REF!</v>
      </c>
    </row>
    <row r="345" spans="1:25">
      <c r="A345" s="147">
        <v>23</v>
      </c>
      <c r="B345" s="159" t="e">
        <f>#REF!</f>
        <v>#REF!</v>
      </c>
      <c r="C345" s="159" t="e">
        <f>#REF!</f>
        <v>#REF!</v>
      </c>
      <c r="D345" s="159" t="e">
        <f>#REF!</f>
        <v>#REF!</v>
      </c>
      <c r="E345" s="159" t="e">
        <f>#REF!</f>
        <v>#REF!</v>
      </c>
      <c r="F345" s="159" t="e">
        <f>#REF!</f>
        <v>#REF!</v>
      </c>
      <c r="G345" s="159" t="e">
        <f>#REF!</f>
        <v>#REF!</v>
      </c>
      <c r="H345" s="159" t="e">
        <f>#REF!</f>
        <v>#REF!</v>
      </c>
      <c r="I345" s="159" t="e">
        <f>#REF!</f>
        <v>#REF!</v>
      </c>
      <c r="J345" s="159" t="e">
        <f>#REF!</f>
        <v>#REF!</v>
      </c>
      <c r="K345" s="159" t="e">
        <f>#REF!</f>
        <v>#REF!</v>
      </c>
      <c r="L345" s="159" t="e">
        <f>#REF!</f>
        <v>#REF!</v>
      </c>
      <c r="M345" s="159" t="e">
        <f>#REF!</f>
        <v>#REF!</v>
      </c>
      <c r="N345" s="159" t="e">
        <f>#REF!</f>
        <v>#REF!</v>
      </c>
      <c r="O345" s="159" t="e">
        <f>#REF!</f>
        <v>#REF!</v>
      </c>
      <c r="P345" s="159" t="e">
        <f>#REF!</f>
        <v>#REF!</v>
      </c>
      <c r="Q345" s="159" t="e">
        <f>#REF!</f>
        <v>#REF!</v>
      </c>
      <c r="R345" s="159" t="e">
        <f>#REF!</f>
        <v>#REF!</v>
      </c>
      <c r="S345" s="159" t="e">
        <f>#REF!</f>
        <v>#REF!</v>
      </c>
      <c r="T345" s="159" t="e">
        <f>#REF!</f>
        <v>#REF!</v>
      </c>
      <c r="U345" s="159" t="e">
        <f>#REF!</f>
        <v>#REF!</v>
      </c>
      <c r="V345" s="159" t="e">
        <f>#REF!</f>
        <v>#REF!</v>
      </c>
      <c r="W345" s="159" t="e">
        <f>#REF!</f>
        <v>#REF!</v>
      </c>
      <c r="X345" s="159" t="e">
        <f>#REF!</f>
        <v>#REF!</v>
      </c>
      <c r="Y345" s="159" t="e">
        <f>#REF!</f>
        <v>#REF!</v>
      </c>
    </row>
    <row r="346" spans="1:25">
      <c r="A346" s="147">
        <v>24</v>
      </c>
      <c r="B346" s="159" t="e">
        <f>#REF!</f>
        <v>#REF!</v>
      </c>
      <c r="C346" s="159" t="e">
        <f>#REF!</f>
        <v>#REF!</v>
      </c>
      <c r="D346" s="159" t="e">
        <f>#REF!</f>
        <v>#REF!</v>
      </c>
      <c r="E346" s="159" t="e">
        <f>#REF!</f>
        <v>#REF!</v>
      </c>
      <c r="F346" s="159" t="e">
        <f>#REF!</f>
        <v>#REF!</v>
      </c>
      <c r="G346" s="159" t="e">
        <f>#REF!</f>
        <v>#REF!</v>
      </c>
      <c r="H346" s="159" t="e">
        <f>#REF!</f>
        <v>#REF!</v>
      </c>
      <c r="I346" s="159" t="e">
        <f>#REF!</f>
        <v>#REF!</v>
      </c>
      <c r="J346" s="159" t="e">
        <f>#REF!</f>
        <v>#REF!</v>
      </c>
      <c r="K346" s="159" t="e">
        <f>#REF!</f>
        <v>#REF!</v>
      </c>
      <c r="L346" s="159" t="e">
        <f>#REF!</f>
        <v>#REF!</v>
      </c>
      <c r="M346" s="159" t="e">
        <f>#REF!</f>
        <v>#REF!</v>
      </c>
      <c r="N346" s="159" t="e">
        <f>#REF!</f>
        <v>#REF!</v>
      </c>
      <c r="O346" s="159" t="e">
        <f>#REF!</f>
        <v>#REF!</v>
      </c>
      <c r="P346" s="159" t="e">
        <f>#REF!</f>
        <v>#REF!</v>
      </c>
      <c r="Q346" s="159" t="e">
        <f>#REF!</f>
        <v>#REF!</v>
      </c>
      <c r="R346" s="159" t="e">
        <f>#REF!</f>
        <v>#REF!</v>
      </c>
      <c r="S346" s="159" t="e">
        <f>#REF!</f>
        <v>#REF!</v>
      </c>
      <c r="T346" s="159" t="e">
        <f>#REF!</f>
        <v>#REF!</v>
      </c>
      <c r="U346" s="159" t="e">
        <f>#REF!</f>
        <v>#REF!</v>
      </c>
      <c r="V346" s="159" t="e">
        <f>#REF!</f>
        <v>#REF!</v>
      </c>
      <c r="W346" s="159" t="e">
        <f>#REF!</f>
        <v>#REF!</v>
      </c>
      <c r="X346" s="159" t="e">
        <f>#REF!</f>
        <v>#REF!</v>
      </c>
      <c r="Y346" s="159" t="e">
        <f>#REF!</f>
        <v>#REF!</v>
      </c>
    </row>
    <row r="347" spans="1:25">
      <c r="A347" s="147">
        <v>25</v>
      </c>
      <c r="B347" s="159" t="e">
        <f>#REF!</f>
        <v>#REF!</v>
      </c>
      <c r="C347" s="159" t="e">
        <f>#REF!</f>
        <v>#REF!</v>
      </c>
      <c r="D347" s="159" t="e">
        <f>#REF!</f>
        <v>#REF!</v>
      </c>
      <c r="E347" s="159" t="e">
        <f>#REF!</f>
        <v>#REF!</v>
      </c>
      <c r="F347" s="159" t="e">
        <f>#REF!</f>
        <v>#REF!</v>
      </c>
      <c r="G347" s="159" t="e">
        <f>#REF!</f>
        <v>#REF!</v>
      </c>
      <c r="H347" s="159" t="e">
        <f>#REF!</f>
        <v>#REF!</v>
      </c>
      <c r="I347" s="159" t="e">
        <f>#REF!</f>
        <v>#REF!</v>
      </c>
      <c r="J347" s="159" t="e">
        <f>#REF!</f>
        <v>#REF!</v>
      </c>
      <c r="K347" s="159" t="e">
        <f>#REF!</f>
        <v>#REF!</v>
      </c>
      <c r="L347" s="159" t="e">
        <f>#REF!</f>
        <v>#REF!</v>
      </c>
      <c r="M347" s="159" t="e">
        <f>#REF!</f>
        <v>#REF!</v>
      </c>
      <c r="N347" s="159" t="e">
        <f>#REF!</f>
        <v>#REF!</v>
      </c>
      <c r="O347" s="159" t="e">
        <f>#REF!</f>
        <v>#REF!</v>
      </c>
      <c r="P347" s="159" t="e">
        <f>#REF!</f>
        <v>#REF!</v>
      </c>
      <c r="Q347" s="159" t="e">
        <f>#REF!</f>
        <v>#REF!</v>
      </c>
      <c r="R347" s="159" t="e">
        <f>#REF!</f>
        <v>#REF!</v>
      </c>
      <c r="S347" s="159" t="e">
        <f>#REF!</f>
        <v>#REF!</v>
      </c>
      <c r="T347" s="159" t="e">
        <f>#REF!</f>
        <v>#REF!</v>
      </c>
      <c r="U347" s="159" t="e">
        <f>#REF!</f>
        <v>#REF!</v>
      </c>
      <c r="V347" s="159" t="e">
        <f>#REF!</f>
        <v>#REF!</v>
      </c>
      <c r="W347" s="159" t="e">
        <f>#REF!</f>
        <v>#REF!</v>
      </c>
      <c r="X347" s="159" t="e">
        <f>#REF!</f>
        <v>#REF!</v>
      </c>
      <c r="Y347" s="159" t="e">
        <f>#REF!</f>
        <v>#REF!</v>
      </c>
    </row>
    <row r="348" spans="1:25">
      <c r="A348" s="147">
        <v>26</v>
      </c>
      <c r="B348" s="159" t="e">
        <f>#REF!</f>
        <v>#REF!</v>
      </c>
      <c r="C348" s="159" t="e">
        <f>#REF!</f>
        <v>#REF!</v>
      </c>
      <c r="D348" s="159" t="e">
        <f>#REF!</f>
        <v>#REF!</v>
      </c>
      <c r="E348" s="159" t="e">
        <f>#REF!</f>
        <v>#REF!</v>
      </c>
      <c r="F348" s="159" t="e">
        <f>#REF!</f>
        <v>#REF!</v>
      </c>
      <c r="G348" s="159" t="e">
        <f>#REF!</f>
        <v>#REF!</v>
      </c>
      <c r="H348" s="159" t="e">
        <f>#REF!</f>
        <v>#REF!</v>
      </c>
      <c r="I348" s="159" t="e">
        <f>#REF!</f>
        <v>#REF!</v>
      </c>
      <c r="J348" s="159" t="e">
        <f>#REF!</f>
        <v>#REF!</v>
      </c>
      <c r="K348" s="159" t="e">
        <f>#REF!</f>
        <v>#REF!</v>
      </c>
      <c r="L348" s="159" t="e">
        <f>#REF!</f>
        <v>#REF!</v>
      </c>
      <c r="M348" s="159" t="e">
        <f>#REF!</f>
        <v>#REF!</v>
      </c>
      <c r="N348" s="159" t="e">
        <f>#REF!</f>
        <v>#REF!</v>
      </c>
      <c r="O348" s="159" t="e">
        <f>#REF!</f>
        <v>#REF!</v>
      </c>
      <c r="P348" s="159" t="e">
        <f>#REF!</f>
        <v>#REF!</v>
      </c>
      <c r="Q348" s="159" t="e">
        <f>#REF!</f>
        <v>#REF!</v>
      </c>
      <c r="R348" s="159" t="e">
        <f>#REF!</f>
        <v>#REF!</v>
      </c>
      <c r="S348" s="159" t="e">
        <f>#REF!</f>
        <v>#REF!</v>
      </c>
      <c r="T348" s="159" t="e">
        <f>#REF!</f>
        <v>#REF!</v>
      </c>
      <c r="U348" s="159" t="e">
        <f>#REF!</f>
        <v>#REF!</v>
      </c>
      <c r="V348" s="159" t="e">
        <f>#REF!</f>
        <v>#REF!</v>
      </c>
      <c r="W348" s="159" t="e">
        <f>#REF!</f>
        <v>#REF!</v>
      </c>
      <c r="X348" s="159" t="e">
        <f>#REF!</f>
        <v>#REF!</v>
      </c>
      <c r="Y348" s="159" t="e">
        <f>#REF!</f>
        <v>#REF!</v>
      </c>
    </row>
    <row r="349" spans="1:25">
      <c r="A349" s="147">
        <v>27</v>
      </c>
      <c r="B349" s="159" t="e">
        <f>#REF!</f>
        <v>#REF!</v>
      </c>
      <c r="C349" s="159" t="e">
        <f>#REF!</f>
        <v>#REF!</v>
      </c>
      <c r="D349" s="159" t="e">
        <f>#REF!</f>
        <v>#REF!</v>
      </c>
      <c r="E349" s="159" t="e">
        <f>#REF!</f>
        <v>#REF!</v>
      </c>
      <c r="F349" s="159" t="e">
        <f>#REF!</f>
        <v>#REF!</v>
      </c>
      <c r="G349" s="159" t="e">
        <f>#REF!</f>
        <v>#REF!</v>
      </c>
      <c r="H349" s="159" t="e">
        <f>#REF!</f>
        <v>#REF!</v>
      </c>
      <c r="I349" s="159" t="e">
        <f>#REF!</f>
        <v>#REF!</v>
      </c>
      <c r="J349" s="159" t="e">
        <f>#REF!</f>
        <v>#REF!</v>
      </c>
      <c r="K349" s="159" t="e">
        <f>#REF!</f>
        <v>#REF!</v>
      </c>
      <c r="L349" s="159" t="e">
        <f>#REF!</f>
        <v>#REF!</v>
      </c>
      <c r="M349" s="159" t="e">
        <f>#REF!</f>
        <v>#REF!</v>
      </c>
      <c r="N349" s="159" t="e">
        <f>#REF!</f>
        <v>#REF!</v>
      </c>
      <c r="O349" s="159" t="e">
        <f>#REF!</f>
        <v>#REF!</v>
      </c>
      <c r="P349" s="159" t="e">
        <f>#REF!</f>
        <v>#REF!</v>
      </c>
      <c r="Q349" s="159" t="e">
        <f>#REF!</f>
        <v>#REF!</v>
      </c>
      <c r="R349" s="159" t="e">
        <f>#REF!</f>
        <v>#REF!</v>
      </c>
      <c r="S349" s="159" t="e">
        <f>#REF!</f>
        <v>#REF!</v>
      </c>
      <c r="T349" s="159" t="e">
        <f>#REF!</f>
        <v>#REF!</v>
      </c>
      <c r="U349" s="159" t="e">
        <f>#REF!</f>
        <v>#REF!</v>
      </c>
      <c r="V349" s="159" t="e">
        <f>#REF!</f>
        <v>#REF!</v>
      </c>
      <c r="W349" s="159" t="e">
        <f>#REF!</f>
        <v>#REF!</v>
      </c>
      <c r="X349" s="159" t="e">
        <f>#REF!</f>
        <v>#REF!</v>
      </c>
      <c r="Y349" s="159" t="e">
        <f>#REF!</f>
        <v>#REF!</v>
      </c>
    </row>
    <row r="350" spans="1:25">
      <c r="A350" s="147">
        <v>28</v>
      </c>
      <c r="B350" s="159" t="e">
        <f>#REF!</f>
        <v>#REF!</v>
      </c>
      <c r="C350" s="159" t="e">
        <f>#REF!</f>
        <v>#REF!</v>
      </c>
      <c r="D350" s="159" t="e">
        <f>#REF!</f>
        <v>#REF!</v>
      </c>
      <c r="E350" s="159" t="e">
        <f>#REF!</f>
        <v>#REF!</v>
      </c>
      <c r="F350" s="159" t="e">
        <f>#REF!</f>
        <v>#REF!</v>
      </c>
      <c r="G350" s="159" t="e">
        <f>#REF!</f>
        <v>#REF!</v>
      </c>
      <c r="H350" s="159" t="e">
        <f>#REF!</f>
        <v>#REF!</v>
      </c>
      <c r="I350" s="159" t="e">
        <f>#REF!</f>
        <v>#REF!</v>
      </c>
      <c r="J350" s="159" t="e">
        <f>#REF!</f>
        <v>#REF!</v>
      </c>
      <c r="K350" s="159" t="e">
        <f>#REF!</f>
        <v>#REF!</v>
      </c>
      <c r="L350" s="159" t="e">
        <f>#REF!</f>
        <v>#REF!</v>
      </c>
      <c r="M350" s="159" t="e">
        <f>#REF!</f>
        <v>#REF!</v>
      </c>
      <c r="N350" s="159" t="e">
        <f>#REF!</f>
        <v>#REF!</v>
      </c>
      <c r="O350" s="159" t="e">
        <f>#REF!</f>
        <v>#REF!</v>
      </c>
      <c r="P350" s="159" t="e">
        <f>#REF!</f>
        <v>#REF!</v>
      </c>
      <c r="Q350" s="159" t="e">
        <f>#REF!</f>
        <v>#REF!</v>
      </c>
      <c r="R350" s="159" t="e">
        <f>#REF!</f>
        <v>#REF!</v>
      </c>
      <c r="S350" s="159" t="e">
        <f>#REF!</f>
        <v>#REF!</v>
      </c>
      <c r="T350" s="159" t="e">
        <f>#REF!</f>
        <v>#REF!</v>
      </c>
      <c r="U350" s="159" t="e">
        <f>#REF!</f>
        <v>#REF!</v>
      </c>
      <c r="V350" s="159" t="e">
        <f>#REF!</f>
        <v>#REF!</v>
      </c>
      <c r="W350" s="159" t="e">
        <f>#REF!</f>
        <v>#REF!</v>
      </c>
      <c r="X350" s="159" t="e">
        <f>#REF!</f>
        <v>#REF!</v>
      </c>
      <c r="Y350" s="159" t="e">
        <f>#REF!</f>
        <v>#REF!</v>
      </c>
    </row>
    <row r="351" spans="1:25">
      <c r="A351" s="147">
        <v>29</v>
      </c>
      <c r="B351" s="159" t="e">
        <f>#REF!</f>
        <v>#REF!</v>
      </c>
      <c r="C351" s="159" t="e">
        <f>#REF!</f>
        <v>#REF!</v>
      </c>
      <c r="D351" s="159" t="e">
        <f>#REF!</f>
        <v>#REF!</v>
      </c>
      <c r="E351" s="159" t="e">
        <f>#REF!</f>
        <v>#REF!</v>
      </c>
      <c r="F351" s="159" t="e">
        <f>#REF!</f>
        <v>#REF!</v>
      </c>
      <c r="G351" s="159" t="e">
        <f>#REF!</f>
        <v>#REF!</v>
      </c>
      <c r="H351" s="159" t="e">
        <f>#REF!</f>
        <v>#REF!</v>
      </c>
      <c r="I351" s="159" t="e">
        <f>#REF!</f>
        <v>#REF!</v>
      </c>
      <c r="J351" s="159" t="e">
        <f>#REF!</f>
        <v>#REF!</v>
      </c>
      <c r="K351" s="159" t="e">
        <f>#REF!</f>
        <v>#REF!</v>
      </c>
      <c r="L351" s="159" t="e">
        <f>#REF!</f>
        <v>#REF!</v>
      </c>
      <c r="M351" s="159" t="e">
        <f>#REF!</f>
        <v>#REF!</v>
      </c>
      <c r="N351" s="159" t="e">
        <f>#REF!</f>
        <v>#REF!</v>
      </c>
      <c r="O351" s="159" t="e">
        <f>#REF!</f>
        <v>#REF!</v>
      </c>
      <c r="P351" s="159" t="e">
        <f>#REF!</f>
        <v>#REF!</v>
      </c>
      <c r="Q351" s="159" t="e">
        <f>#REF!</f>
        <v>#REF!</v>
      </c>
      <c r="R351" s="159" t="e">
        <f>#REF!</f>
        <v>#REF!</v>
      </c>
      <c r="S351" s="159" t="e">
        <f>#REF!</f>
        <v>#REF!</v>
      </c>
      <c r="T351" s="159" t="e">
        <f>#REF!</f>
        <v>#REF!</v>
      </c>
      <c r="U351" s="159" t="e">
        <f>#REF!</f>
        <v>#REF!</v>
      </c>
      <c r="V351" s="159" t="e">
        <f>#REF!</f>
        <v>#REF!</v>
      </c>
      <c r="W351" s="159" t="e">
        <f>#REF!</f>
        <v>#REF!</v>
      </c>
      <c r="X351" s="159" t="e">
        <f>#REF!</f>
        <v>#REF!</v>
      </c>
      <c r="Y351" s="159" t="e">
        <f>#REF!</f>
        <v>#REF!</v>
      </c>
    </row>
    <row r="352" spans="1:25">
      <c r="A352" s="147">
        <v>30</v>
      </c>
      <c r="B352" s="159" t="e">
        <f>#REF!</f>
        <v>#REF!</v>
      </c>
      <c r="C352" s="159" t="e">
        <f>#REF!</f>
        <v>#REF!</v>
      </c>
      <c r="D352" s="159" t="e">
        <f>#REF!</f>
        <v>#REF!</v>
      </c>
      <c r="E352" s="159" t="e">
        <f>#REF!</f>
        <v>#REF!</v>
      </c>
      <c r="F352" s="159" t="e">
        <f>#REF!</f>
        <v>#REF!</v>
      </c>
      <c r="G352" s="159" t="e">
        <f>#REF!</f>
        <v>#REF!</v>
      </c>
      <c r="H352" s="159" t="e">
        <f>#REF!</f>
        <v>#REF!</v>
      </c>
      <c r="I352" s="159" t="e">
        <f>#REF!</f>
        <v>#REF!</v>
      </c>
      <c r="J352" s="159" t="e">
        <f>#REF!</f>
        <v>#REF!</v>
      </c>
      <c r="K352" s="159" t="e">
        <f>#REF!</f>
        <v>#REF!</v>
      </c>
      <c r="L352" s="159" t="e">
        <f>#REF!</f>
        <v>#REF!</v>
      </c>
      <c r="M352" s="159" t="e">
        <f>#REF!</f>
        <v>#REF!</v>
      </c>
      <c r="N352" s="159" t="e">
        <f>#REF!</f>
        <v>#REF!</v>
      </c>
      <c r="O352" s="159" t="e">
        <f>#REF!</f>
        <v>#REF!</v>
      </c>
      <c r="P352" s="159" t="e">
        <f>#REF!</f>
        <v>#REF!</v>
      </c>
      <c r="Q352" s="159" t="e">
        <f>#REF!</f>
        <v>#REF!</v>
      </c>
      <c r="R352" s="159" t="e">
        <f>#REF!</f>
        <v>#REF!</v>
      </c>
      <c r="S352" s="159" t="e">
        <f>#REF!</f>
        <v>#REF!</v>
      </c>
      <c r="T352" s="159" t="e">
        <f>#REF!</f>
        <v>#REF!</v>
      </c>
      <c r="U352" s="159" t="e">
        <f>#REF!</f>
        <v>#REF!</v>
      </c>
      <c r="V352" s="159" t="e">
        <f>#REF!</f>
        <v>#REF!</v>
      </c>
      <c r="W352" s="159" t="e">
        <f>#REF!</f>
        <v>#REF!</v>
      </c>
      <c r="X352" s="159" t="e">
        <f>#REF!</f>
        <v>#REF!</v>
      </c>
      <c r="Y352" s="159" t="e">
        <f>#REF!</f>
        <v>#REF!</v>
      </c>
    </row>
    <row r="353" spans="1:25">
      <c r="A353" s="147">
        <v>31</v>
      </c>
      <c r="B353" s="159" t="e">
        <f>#REF!</f>
        <v>#REF!</v>
      </c>
      <c r="C353" s="159" t="e">
        <f>#REF!</f>
        <v>#REF!</v>
      </c>
      <c r="D353" s="159" t="e">
        <f>#REF!</f>
        <v>#REF!</v>
      </c>
      <c r="E353" s="159" t="e">
        <f>#REF!</f>
        <v>#REF!</v>
      </c>
      <c r="F353" s="159" t="e">
        <f>#REF!</f>
        <v>#REF!</v>
      </c>
      <c r="G353" s="159" t="e">
        <f>#REF!</f>
        <v>#REF!</v>
      </c>
      <c r="H353" s="159" t="e">
        <f>#REF!</f>
        <v>#REF!</v>
      </c>
      <c r="I353" s="159" t="e">
        <f>#REF!</f>
        <v>#REF!</v>
      </c>
      <c r="J353" s="159" t="e">
        <f>#REF!</f>
        <v>#REF!</v>
      </c>
      <c r="K353" s="159" t="e">
        <f>#REF!</f>
        <v>#REF!</v>
      </c>
      <c r="L353" s="159" t="e">
        <f>#REF!</f>
        <v>#REF!</v>
      </c>
      <c r="M353" s="159" t="e">
        <f>#REF!</f>
        <v>#REF!</v>
      </c>
      <c r="N353" s="159" t="e">
        <f>#REF!</f>
        <v>#REF!</v>
      </c>
      <c r="O353" s="159" t="e">
        <f>#REF!</f>
        <v>#REF!</v>
      </c>
      <c r="P353" s="159" t="e">
        <f>#REF!</f>
        <v>#REF!</v>
      </c>
      <c r="Q353" s="159" t="e">
        <f>#REF!</f>
        <v>#REF!</v>
      </c>
      <c r="R353" s="159" t="e">
        <f>#REF!</f>
        <v>#REF!</v>
      </c>
      <c r="S353" s="159" t="e">
        <f>#REF!</f>
        <v>#REF!</v>
      </c>
      <c r="T353" s="159" t="e">
        <f>#REF!</f>
        <v>#REF!</v>
      </c>
      <c r="U353" s="159" t="e">
        <f>#REF!</f>
        <v>#REF!</v>
      </c>
      <c r="V353" s="159" t="e">
        <f>#REF!</f>
        <v>#REF!</v>
      </c>
      <c r="W353" s="159" t="e">
        <f>#REF!</f>
        <v>#REF!</v>
      </c>
      <c r="X353" s="159" t="e">
        <f>#REF!</f>
        <v>#REF!</v>
      </c>
      <c r="Y353" s="159" t="e">
        <f>#REF!</f>
        <v>#REF!</v>
      </c>
    </row>
    <row r="354" spans="1:25" s="153" customFormat="1">
      <c r="A354" s="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</row>
    <row r="355" spans="1:25">
      <c r="A355" s="489" t="s">
        <v>218</v>
      </c>
      <c r="B355" s="490" t="s">
        <v>221</v>
      </c>
      <c r="C355" s="490"/>
      <c r="D355" s="490"/>
      <c r="E355" s="490"/>
      <c r="F355" s="490"/>
      <c r="G355" s="490"/>
      <c r="H355" s="490"/>
      <c r="I355" s="490"/>
      <c r="J355" s="490"/>
      <c r="K355" s="490"/>
      <c r="L355" s="490"/>
      <c r="M355" s="490"/>
      <c r="N355" s="490"/>
      <c r="O355" s="490"/>
      <c r="P355" s="490"/>
      <c r="Q355" s="490"/>
      <c r="R355" s="490"/>
      <c r="S355" s="490"/>
      <c r="T355" s="490"/>
      <c r="U355" s="490"/>
      <c r="V355" s="490"/>
      <c r="W355" s="490"/>
      <c r="X355" s="490"/>
      <c r="Y355" s="490"/>
    </row>
    <row r="356" spans="1:25">
      <c r="A356" s="489"/>
      <c r="B356" s="161" t="s">
        <v>1</v>
      </c>
      <c r="C356" s="161" t="s">
        <v>2</v>
      </c>
      <c r="D356" s="161" t="s">
        <v>3</v>
      </c>
      <c r="E356" s="161" t="s">
        <v>4</v>
      </c>
      <c r="F356" s="161" t="s">
        <v>5</v>
      </c>
      <c r="G356" s="161" t="s">
        <v>6</v>
      </c>
      <c r="H356" s="161" t="s">
        <v>7</v>
      </c>
      <c r="I356" s="161" t="s">
        <v>8</v>
      </c>
      <c r="J356" s="161" t="s">
        <v>9</v>
      </c>
      <c r="K356" s="161" t="s">
        <v>10</v>
      </c>
      <c r="L356" s="161" t="s">
        <v>11</v>
      </c>
      <c r="M356" s="161" t="s">
        <v>12</v>
      </c>
      <c r="N356" s="161" t="s">
        <v>13</v>
      </c>
      <c r="O356" s="161" t="s">
        <v>14</v>
      </c>
      <c r="P356" s="161" t="s">
        <v>15</v>
      </c>
      <c r="Q356" s="161" t="s">
        <v>16</v>
      </c>
      <c r="R356" s="161" t="s">
        <v>17</v>
      </c>
      <c r="S356" s="161" t="s">
        <v>18</v>
      </c>
      <c r="T356" s="161" t="s">
        <v>19</v>
      </c>
      <c r="U356" s="161" t="s">
        <v>20</v>
      </c>
      <c r="V356" s="161" t="s">
        <v>21</v>
      </c>
      <c r="W356" s="161" t="s">
        <v>22</v>
      </c>
      <c r="X356" s="161" t="s">
        <v>23</v>
      </c>
      <c r="Y356" s="161" t="s">
        <v>24</v>
      </c>
    </row>
    <row r="357" spans="1:25">
      <c r="A357" s="147">
        <v>1</v>
      </c>
      <c r="B357" s="159" t="e">
        <f>#REF!</f>
        <v>#REF!</v>
      </c>
      <c r="C357" s="159" t="e">
        <f>#REF!</f>
        <v>#REF!</v>
      </c>
      <c r="D357" s="159" t="e">
        <f>#REF!</f>
        <v>#REF!</v>
      </c>
      <c r="E357" s="159" t="e">
        <f>#REF!</f>
        <v>#REF!</v>
      </c>
      <c r="F357" s="159" t="e">
        <f>#REF!</f>
        <v>#REF!</v>
      </c>
      <c r="G357" s="159" t="e">
        <f>#REF!</f>
        <v>#REF!</v>
      </c>
      <c r="H357" s="159" t="e">
        <f>#REF!</f>
        <v>#REF!</v>
      </c>
      <c r="I357" s="159" t="e">
        <f>#REF!</f>
        <v>#REF!</v>
      </c>
      <c r="J357" s="159" t="e">
        <f>#REF!</f>
        <v>#REF!</v>
      </c>
      <c r="K357" s="159" t="e">
        <f>#REF!</f>
        <v>#REF!</v>
      </c>
      <c r="L357" s="159" t="e">
        <f>#REF!</f>
        <v>#REF!</v>
      </c>
      <c r="M357" s="159" t="e">
        <f>#REF!</f>
        <v>#REF!</v>
      </c>
      <c r="N357" s="159" t="e">
        <f>#REF!</f>
        <v>#REF!</v>
      </c>
      <c r="O357" s="159" t="e">
        <f>#REF!</f>
        <v>#REF!</v>
      </c>
      <c r="P357" s="159" t="e">
        <f>#REF!</f>
        <v>#REF!</v>
      </c>
      <c r="Q357" s="159" t="e">
        <f>#REF!</f>
        <v>#REF!</v>
      </c>
      <c r="R357" s="159" t="e">
        <f>#REF!</f>
        <v>#REF!</v>
      </c>
      <c r="S357" s="159" t="e">
        <f>#REF!</f>
        <v>#REF!</v>
      </c>
      <c r="T357" s="159" t="e">
        <f>#REF!</f>
        <v>#REF!</v>
      </c>
      <c r="U357" s="159" t="e">
        <f>#REF!</f>
        <v>#REF!</v>
      </c>
      <c r="V357" s="159" t="e">
        <f>#REF!</f>
        <v>#REF!</v>
      </c>
      <c r="W357" s="159" t="e">
        <f>#REF!</f>
        <v>#REF!</v>
      </c>
      <c r="X357" s="159" t="e">
        <f>#REF!</f>
        <v>#REF!</v>
      </c>
      <c r="Y357" s="159" t="e">
        <f>#REF!</f>
        <v>#REF!</v>
      </c>
    </row>
    <row r="358" spans="1:25">
      <c r="A358" s="147">
        <v>2</v>
      </c>
      <c r="B358" s="159" t="e">
        <f>#REF!</f>
        <v>#REF!</v>
      </c>
      <c r="C358" s="159" t="e">
        <f>#REF!</f>
        <v>#REF!</v>
      </c>
      <c r="D358" s="159" t="e">
        <f>#REF!</f>
        <v>#REF!</v>
      </c>
      <c r="E358" s="159" t="e">
        <f>#REF!</f>
        <v>#REF!</v>
      </c>
      <c r="F358" s="159" t="e">
        <f>#REF!</f>
        <v>#REF!</v>
      </c>
      <c r="G358" s="159" t="e">
        <f>#REF!</f>
        <v>#REF!</v>
      </c>
      <c r="H358" s="159" t="e">
        <f>#REF!</f>
        <v>#REF!</v>
      </c>
      <c r="I358" s="159" t="e">
        <f>#REF!</f>
        <v>#REF!</v>
      </c>
      <c r="J358" s="159" t="e">
        <f>#REF!</f>
        <v>#REF!</v>
      </c>
      <c r="K358" s="159" t="e">
        <f>#REF!</f>
        <v>#REF!</v>
      </c>
      <c r="L358" s="159" t="e">
        <f>#REF!</f>
        <v>#REF!</v>
      </c>
      <c r="M358" s="159" t="e">
        <f>#REF!</f>
        <v>#REF!</v>
      </c>
      <c r="N358" s="159" t="e">
        <f>#REF!</f>
        <v>#REF!</v>
      </c>
      <c r="O358" s="159" t="e">
        <f>#REF!</f>
        <v>#REF!</v>
      </c>
      <c r="P358" s="159" t="e">
        <f>#REF!</f>
        <v>#REF!</v>
      </c>
      <c r="Q358" s="159" t="e">
        <f>#REF!</f>
        <v>#REF!</v>
      </c>
      <c r="R358" s="159" t="e">
        <f>#REF!</f>
        <v>#REF!</v>
      </c>
      <c r="S358" s="159" t="e">
        <f>#REF!</f>
        <v>#REF!</v>
      </c>
      <c r="T358" s="159" t="e">
        <f>#REF!</f>
        <v>#REF!</v>
      </c>
      <c r="U358" s="159" t="e">
        <f>#REF!</f>
        <v>#REF!</v>
      </c>
      <c r="V358" s="159" t="e">
        <f>#REF!</f>
        <v>#REF!</v>
      </c>
      <c r="W358" s="159" t="e">
        <f>#REF!</f>
        <v>#REF!</v>
      </c>
      <c r="X358" s="159" t="e">
        <f>#REF!</f>
        <v>#REF!</v>
      </c>
      <c r="Y358" s="159" t="e">
        <f>#REF!</f>
        <v>#REF!</v>
      </c>
    </row>
    <row r="359" spans="1:25">
      <c r="A359" s="147">
        <v>3</v>
      </c>
      <c r="B359" s="159" t="e">
        <f>#REF!</f>
        <v>#REF!</v>
      </c>
      <c r="C359" s="159" t="e">
        <f>#REF!</f>
        <v>#REF!</v>
      </c>
      <c r="D359" s="159" t="e">
        <f>#REF!</f>
        <v>#REF!</v>
      </c>
      <c r="E359" s="159" t="e">
        <f>#REF!</f>
        <v>#REF!</v>
      </c>
      <c r="F359" s="159" t="e">
        <f>#REF!</f>
        <v>#REF!</v>
      </c>
      <c r="G359" s="159" t="e">
        <f>#REF!</f>
        <v>#REF!</v>
      </c>
      <c r="H359" s="159" t="e">
        <f>#REF!</f>
        <v>#REF!</v>
      </c>
      <c r="I359" s="159" t="e">
        <f>#REF!</f>
        <v>#REF!</v>
      </c>
      <c r="J359" s="159" t="e">
        <f>#REF!</f>
        <v>#REF!</v>
      </c>
      <c r="K359" s="159" t="e">
        <f>#REF!</f>
        <v>#REF!</v>
      </c>
      <c r="L359" s="159" t="e">
        <f>#REF!</f>
        <v>#REF!</v>
      </c>
      <c r="M359" s="159" t="e">
        <f>#REF!</f>
        <v>#REF!</v>
      </c>
      <c r="N359" s="159" t="e">
        <f>#REF!</f>
        <v>#REF!</v>
      </c>
      <c r="O359" s="159" t="e">
        <f>#REF!</f>
        <v>#REF!</v>
      </c>
      <c r="P359" s="159" t="e">
        <f>#REF!</f>
        <v>#REF!</v>
      </c>
      <c r="Q359" s="159" t="e">
        <f>#REF!</f>
        <v>#REF!</v>
      </c>
      <c r="R359" s="159" t="e">
        <f>#REF!</f>
        <v>#REF!</v>
      </c>
      <c r="S359" s="159" t="e">
        <f>#REF!</f>
        <v>#REF!</v>
      </c>
      <c r="T359" s="159" t="e">
        <f>#REF!</f>
        <v>#REF!</v>
      </c>
      <c r="U359" s="159" t="e">
        <f>#REF!</f>
        <v>#REF!</v>
      </c>
      <c r="V359" s="159" t="e">
        <f>#REF!</f>
        <v>#REF!</v>
      </c>
      <c r="W359" s="159" t="e">
        <f>#REF!</f>
        <v>#REF!</v>
      </c>
      <c r="X359" s="159" t="e">
        <f>#REF!</f>
        <v>#REF!</v>
      </c>
      <c r="Y359" s="159" t="e">
        <f>#REF!</f>
        <v>#REF!</v>
      </c>
    </row>
    <row r="360" spans="1:25">
      <c r="A360" s="147">
        <v>4</v>
      </c>
      <c r="B360" s="159" t="e">
        <f>#REF!</f>
        <v>#REF!</v>
      </c>
      <c r="C360" s="159" t="e">
        <f>#REF!</f>
        <v>#REF!</v>
      </c>
      <c r="D360" s="159" t="e">
        <f>#REF!</f>
        <v>#REF!</v>
      </c>
      <c r="E360" s="159" t="e">
        <f>#REF!</f>
        <v>#REF!</v>
      </c>
      <c r="F360" s="159" t="e">
        <f>#REF!</f>
        <v>#REF!</v>
      </c>
      <c r="G360" s="159" t="e">
        <f>#REF!</f>
        <v>#REF!</v>
      </c>
      <c r="H360" s="159" t="e">
        <f>#REF!</f>
        <v>#REF!</v>
      </c>
      <c r="I360" s="159" t="e">
        <f>#REF!</f>
        <v>#REF!</v>
      </c>
      <c r="J360" s="159" t="e">
        <f>#REF!</f>
        <v>#REF!</v>
      </c>
      <c r="K360" s="159" t="e">
        <f>#REF!</f>
        <v>#REF!</v>
      </c>
      <c r="L360" s="159" t="e">
        <f>#REF!</f>
        <v>#REF!</v>
      </c>
      <c r="M360" s="159" t="e">
        <f>#REF!</f>
        <v>#REF!</v>
      </c>
      <c r="N360" s="159" t="e">
        <f>#REF!</f>
        <v>#REF!</v>
      </c>
      <c r="O360" s="159" t="e">
        <f>#REF!</f>
        <v>#REF!</v>
      </c>
      <c r="P360" s="159" t="e">
        <f>#REF!</f>
        <v>#REF!</v>
      </c>
      <c r="Q360" s="159" t="e">
        <f>#REF!</f>
        <v>#REF!</v>
      </c>
      <c r="R360" s="159" t="e">
        <f>#REF!</f>
        <v>#REF!</v>
      </c>
      <c r="S360" s="159" t="e">
        <f>#REF!</f>
        <v>#REF!</v>
      </c>
      <c r="T360" s="159" t="e">
        <f>#REF!</f>
        <v>#REF!</v>
      </c>
      <c r="U360" s="159" t="e">
        <f>#REF!</f>
        <v>#REF!</v>
      </c>
      <c r="V360" s="159" t="e">
        <f>#REF!</f>
        <v>#REF!</v>
      </c>
      <c r="W360" s="159" t="e">
        <f>#REF!</f>
        <v>#REF!</v>
      </c>
      <c r="X360" s="159" t="e">
        <f>#REF!</f>
        <v>#REF!</v>
      </c>
      <c r="Y360" s="159" t="e">
        <f>#REF!</f>
        <v>#REF!</v>
      </c>
    </row>
    <row r="361" spans="1:25">
      <c r="A361" s="147">
        <v>5</v>
      </c>
      <c r="B361" s="159" t="e">
        <f>#REF!</f>
        <v>#REF!</v>
      </c>
      <c r="C361" s="159" t="e">
        <f>#REF!</f>
        <v>#REF!</v>
      </c>
      <c r="D361" s="159" t="e">
        <f>#REF!</f>
        <v>#REF!</v>
      </c>
      <c r="E361" s="159" t="e">
        <f>#REF!</f>
        <v>#REF!</v>
      </c>
      <c r="F361" s="159" t="e">
        <f>#REF!</f>
        <v>#REF!</v>
      </c>
      <c r="G361" s="159" t="e">
        <f>#REF!</f>
        <v>#REF!</v>
      </c>
      <c r="H361" s="159" t="e">
        <f>#REF!</f>
        <v>#REF!</v>
      </c>
      <c r="I361" s="159" t="e">
        <f>#REF!</f>
        <v>#REF!</v>
      </c>
      <c r="J361" s="159" t="e">
        <f>#REF!</f>
        <v>#REF!</v>
      </c>
      <c r="K361" s="159" t="e">
        <f>#REF!</f>
        <v>#REF!</v>
      </c>
      <c r="L361" s="159" t="e">
        <f>#REF!</f>
        <v>#REF!</v>
      </c>
      <c r="M361" s="159" t="e">
        <f>#REF!</f>
        <v>#REF!</v>
      </c>
      <c r="N361" s="159" t="e">
        <f>#REF!</f>
        <v>#REF!</v>
      </c>
      <c r="O361" s="159" t="e">
        <f>#REF!</f>
        <v>#REF!</v>
      </c>
      <c r="P361" s="159" t="e">
        <f>#REF!</f>
        <v>#REF!</v>
      </c>
      <c r="Q361" s="159" t="e">
        <f>#REF!</f>
        <v>#REF!</v>
      </c>
      <c r="R361" s="159" t="e">
        <f>#REF!</f>
        <v>#REF!</v>
      </c>
      <c r="S361" s="159" t="e">
        <f>#REF!</f>
        <v>#REF!</v>
      </c>
      <c r="T361" s="159" t="e">
        <f>#REF!</f>
        <v>#REF!</v>
      </c>
      <c r="U361" s="159" t="e">
        <f>#REF!</f>
        <v>#REF!</v>
      </c>
      <c r="V361" s="159" t="e">
        <f>#REF!</f>
        <v>#REF!</v>
      </c>
      <c r="W361" s="159" t="e">
        <f>#REF!</f>
        <v>#REF!</v>
      </c>
      <c r="X361" s="159" t="e">
        <f>#REF!</f>
        <v>#REF!</v>
      </c>
      <c r="Y361" s="159" t="e">
        <f>#REF!</f>
        <v>#REF!</v>
      </c>
    </row>
    <row r="362" spans="1:25">
      <c r="A362" s="147">
        <v>6</v>
      </c>
      <c r="B362" s="159" t="e">
        <f>#REF!</f>
        <v>#REF!</v>
      </c>
      <c r="C362" s="159" t="e">
        <f>#REF!</f>
        <v>#REF!</v>
      </c>
      <c r="D362" s="159" t="e">
        <f>#REF!</f>
        <v>#REF!</v>
      </c>
      <c r="E362" s="159" t="e">
        <f>#REF!</f>
        <v>#REF!</v>
      </c>
      <c r="F362" s="159" t="e">
        <f>#REF!</f>
        <v>#REF!</v>
      </c>
      <c r="G362" s="159" t="e">
        <f>#REF!</f>
        <v>#REF!</v>
      </c>
      <c r="H362" s="159" t="e">
        <f>#REF!</f>
        <v>#REF!</v>
      </c>
      <c r="I362" s="159" t="e">
        <f>#REF!</f>
        <v>#REF!</v>
      </c>
      <c r="J362" s="159" t="e">
        <f>#REF!</f>
        <v>#REF!</v>
      </c>
      <c r="K362" s="159" t="e">
        <f>#REF!</f>
        <v>#REF!</v>
      </c>
      <c r="L362" s="159" t="e">
        <f>#REF!</f>
        <v>#REF!</v>
      </c>
      <c r="M362" s="159" t="e">
        <f>#REF!</f>
        <v>#REF!</v>
      </c>
      <c r="N362" s="159" t="e">
        <f>#REF!</f>
        <v>#REF!</v>
      </c>
      <c r="O362" s="159" t="e">
        <f>#REF!</f>
        <v>#REF!</v>
      </c>
      <c r="P362" s="159" t="e">
        <f>#REF!</f>
        <v>#REF!</v>
      </c>
      <c r="Q362" s="159" t="e">
        <f>#REF!</f>
        <v>#REF!</v>
      </c>
      <c r="R362" s="159" t="e">
        <f>#REF!</f>
        <v>#REF!</v>
      </c>
      <c r="S362" s="159" t="e">
        <f>#REF!</f>
        <v>#REF!</v>
      </c>
      <c r="T362" s="159" t="e">
        <f>#REF!</f>
        <v>#REF!</v>
      </c>
      <c r="U362" s="159" t="e">
        <f>#REF!</f>
        <v>#REF!</v>
      </c>
      <c r="V362" s="159" t="e">
        <f>#REF!</f>
        <v>#REF!</v>
      </c>
      <c r="W362" s="159" t="e">
        <f>#REF!</f>
        <v>#REF!</v>
      </c>
      <c r="X362" s="159" t="e">
        <f>#REF!</f>
        <v>#REF!</v>
      </c>
      <c r="Y362" s="159" t="e">
        <f>#REF!</f>
        <v>#REF!</v>
      </c>
    </row>
    <row r="363" spans="1:25">
      <c r="A363" s="147">
        <v>7</v>
      </c>
      <c r="B363" s="159" t="e">
        <f>#REF!</f>
        <v>#REF!</v>
      </c>
      <c r="C363" s="159" t="e">
        <f>#REF!</f>
        <v>#REF!</v>
      </c>
      <c r="D363" s="159" t="e">
        <f>#REF!</f>
        <v>#REF!</v>
      </c>
      <c r="E363" s="159" t="e">
        <f>#REF!</f>
        <v>#REF!</v>
      </c>
      <c r="F363" s="159" t="e">
        <f>#REF!</f>
        <v>#REF!</v>
      </c>
      <c r="G363" s="159" t="e">
        <f>#REF!</f>
        <v>#REF!</v>
      </c>
      <c r="H363" s="159" t="e">
        <f>#REF!</f>
        <v>#REF!</v>
      </c>
      <c r="I363" s="159" t="e">
        <f>#REF!</f>
        <v>#REF!</v>
      </c>
      <c r="J363" s="159" t="e">
        <f>#REF!</f>
        <v>#REF!</v>
      </c>
      <c r="K363" s="159" t="e">
        <f>#REF!</f>
        <v>#REF!</v>
      </c>
      <c r="L363" s="159" t="e">
        <f>#REF!</f>
        <v>#REF!</v>
      </c>
      <c r="M363" s="159" t="e">
        <f>#REF!</f>
        <v>#REF!</v>
      </c>
      <c r="N363" s="159" t="e">
        <f>#REF!</f>
        <v>#REF!</v>
      </c>
      <c r="O363" s="159" t="e">
        <f>#REF!</f>
        <v>#REF!</v>
      </c>
      <c r="P363" s="159" t="e">
        <f>#REF!</f>
        <v>#REF!</v>
      </c>
      <c r="Q363" s="159" t="e">
        <f>#REF!</f>
        <v>#REF!</v>
      </c>
      <c r="R363" s="159" t="e">
        <f>#REF!</f>
        <v>#REF!</v>
      </c>
      <c r="S363" s="159" t="e">
        <f>#REF!</f>
        <v>#REF!</v>
      </c>
      <c r="T363" s="159" t="e">
        <f>#REF!</f>
        <v>#REF!</v>
      </c>
      <c r="U363" s="159" t="e">
        <f>#REF!</f>
        <v>#REF!</v>
      </c>
      <c r="V363" s="159" t="e">
        <f>#REF!</f>
        <v>#REF!</v>
      </c>
      <c r="W363" s="159" t="e">
        <f>#REF!</f>
        <v>#REF!</v>
      </c>
      <c r="X363" s="159" t="e">
        <f>#REF!</f>
        <v>#REF!</v>
      </c>
      <c r="Y363" s="159" t="e">
        <f>#REF!</f>
        <v>#REF!</v>
      </c>
    </row>
    <row r="364" spans="1:25">
      <c r="A364" s="147">
        <v>8</v>
      </c>
      <c r="B364" s="159" t="e">
        <f>#REF!</f>
        <v>#REF!</v>
      </c>
      <c r="C364" s="159" t="e">
        <f>#REF!</f>
        <v>#REF!</v>
      </c>
      <c r="D364" s="159" t="e">
        <f>#REF!</f>
        <v>#REF!</v>
      </c>
      <c r="E364" s="159" t="e">
        <f>#REF!</f>
        <v>#REF!</v>
      </c>
      <c r="F364" s="159" t="e">
        <f>#REF!</f>
        <v>#REF!</v>
      </c>
      <c r="G364" s="159" t="e">
        <f>#REF!</f>
        <v>#REF!</v>
      </c>
      <c r="H364" s="159" t="e">
        <f>#REF!</f>
        <v>#REF!</v>
      </c>
      <c r="I364" s="159" t="e">
        <f>#REF!</f>
        <v>#REF!</v>
      </c>
      <c r="J364" s="159" t="e">
        <f>#REF!</f>
        <v>#REF!</v>
      </c>
      <c r="K364" s="159" t="e">
        <f>#REF!</f>
        <v>#REF!</v>
      </c>
      <c r="L364" s="159" t="e">
        <f>#REF!</f>
        <v>#REF!</v>
      </c>
      <c r="M364" s="159" t="e">
        <f>#REF!</f>
        <v>#REF!</v>
      </c>
      <c r="N364" s="159" t="e">
        <f>#REF!</f>
        <v>#REF!</v>
      </c>
      <c r="O364" s="159" t="e">
        <f>#REF!</f>
        <v>#REF!</v>
      </c>
      <c r="P364" s="159" t="e">
        <f>#REF!</f>
        <v>#REF!</v>
      </c>
      <c r="Q364" s="159" t="e">
        <f>#REF!</f>
        <v>#REF!</v>
      </c>
      <c r="R364" s="159" t="e">
        <f>#REF!</f>
        <v>#REF!</v>
      </c>
      <c r="S364" s="159" t="e">
        <f>#REF!</f>
        <v>#REF!</v>
      </c>
      <c r="T364" s="159" t="e">
        <f>#REF!</f>
        <v>#REF!</v>
      </c>
      <c r="U364" s="159" t="e">
        <f>#REF!</f>
        <v>#REF!</v>
      </c>
      <c r="V364" s="159" t="e">
        <f>#REF!</f>
        <v>#REF!</v>
      </c>
      <c r="W364" s="159" t="e">
        <f>#REF!</f>
        <v>#REF!</v>
      </c>
      <c r="X364" s="159" t="e">
        <f>#REF!</f>
        <v>#REF!</v>
      </c>
      <c r="Y364" s="159" t="e">
        <f>#REF!</f>
        <v>#REF!</v>
      </c>
    </row>
    <row r="365" spans="1:25">
      <c r="A365" s="147">
        <v>9</v>
      </c>
      <c r="B365" s="159" t="e">
        <f>#REF!</f>
        <v>#REF!</v>
      </c>
      <c r="C365" s="159" t="e">
        <f>#REF!</f>
        <v>#REF!</v>
      </c>
      <c r="D365" s="159" t="e">
        <f>#REF!</f>
        <v>#REF!</v>
      </c>
      <c r="E365" s="159" t="e">
        <f>#REF!</f>
        <v>#REF!</v>
      </c>
      <c r="F365" s="159" t="e">
        <f>#REF!</f>
        <v>#REF!</v>
      </c>
      <c r="G365" s="159" t="e">
        <f>#REF!</f>
        <v>#REF!</v>
      </c>
      <c r="H365" s="159" t="e">
        <f>#REF!</f>
        <v>#REF!</v>
      </c>
      <c r="I365" s="159" t="e">
        <f>#REF!</f>
        <v>#REF!</v>
      </c>
      <c r="J365" s="159" t="e">
        <f>#REF!</f>
        <v>#REF!</v>
      </c>
      <c r="K365" s="159" t="e">
        <f>#REF!</f>
        <v>#REF!</v>
      </c>
      <c r="L365" s="159" t="e">
        <f>#REF!</f>
        <v>#REF!</v>
      </c>
      <c r="M365" s="159" t="e">
        <f>#REF!</f>
        <v>#REF!</v>
      </c>
      <c r="N365" s="159" t="e">
        <f>#REF!</f>
        <v>#REF!</v>
      </c>
      <c r="O365" s="159" t="e">
        <f>#REF!</f>
        <v>#REF!</v>
      </c>
      <c r="P365" s="159" t="e">
        <f>#REF!</f>
        <v>#REF!</v>
      </c>
      <c r="Q365" s="159" t="e">
        <f>#REF!</f>
        <v>#REF!</v>
      </c>
      <c r="R365" s="159" t="e">
        <f>#REF!</f>
        <v>#REF!</v>
      </c>
      <c r="S365" s="159" t="e">
        <f>#REF!</f>
        <v>#REF!</v>
      </c>
      <c r="T365" s="159" t="e">
        <f>#REF!</f>
        <v>#REF!</v>
      </c>
      <c r="U365" s="159" t="e">
        <f>#REF!</f>
        <v>#REF!</v>
      </c>
      <c r="V365" s="159" t="e">
        <f>#REF!</f>
        <v>#REF!</v>
      </c>
      <c r="W365" s="159" t="e">
        <f>#REF!</f>
        <v>#REF!</v>
      </c>
      <c r="X365" s="159" t="e">
        <f>#REF!</f>
        <v>#REF!</v>
      </c>
      <c r="Y365" s="159" t="e">
        <f>#REF!</f>
        <v>#REF!</v>
      </c>
    </row>
    <row r="366" spans="1:25">
      <c r="A366" s="147">
        <v>10</v>
      </c>
      <c r="B366" s="159" t="e">
        <f>#REF!</f>
        <v>#REF!</v>
      </c>
      <c r="C366" s="159" t="e">
        <f>#REF!</f>
        <v>#REF!</v>
      </c>
      <c r="D366" s="159" t="e">
        <f>#REF!</f>
        <v>#REF!</v>
      </c>
      <c r="E366" s="159" t="e">
        <f>#REF!</f>
        <v>#REF!</v>
      </c>
      <c r="F366" s="159" t="e">
        <f>#REF!</f>
        <v>#REF!</v>
      </c>
      <c r="G366" s="159" t="e">
        <f>#REF!</f>
        <v>#REF!</v>
      </c>
      <c r="H366" s="159" t="e">
        <f>#REF!</f>
        <v>#REF!</v>
      </c>
      <c r="I366" s="159" t="e">
        <f>#REF!</f>
        <v>#REF!</v>
      </c>
      <c r="J366" s="159" t="e">
        <f>#REF!</f>
        <v>#REF!</v>
      </c>
      <c r="K366" s="159" t="e">
        <f>#REF!</f>
        <v>#REF!</v>
      </c>
      <c r="L366" s="159" t="e">
        <f>#REF!</f>
        <v>#REF!</v>
      </c>
      <c r="M366" s="159" t="e">
        <f>#REF!</f>
        <v>#REF!</v>
      </c>
      <c r="N366" s="159" t="e">
        <f>#REF!</f>
        <v>#REF!</v>
      </c>
      <c r="O366" s="159" t="e">
        <f>#REF!</f>
        <v>#REF!</v>
      </c>
      <c r="P366" s="159" t="e">
        <f>#REF!</f>
        <v>#REF!</v>
      </c>
      <c r="Q366" s="159" t="e">
        <f>#REF!</f>
        <v>#REF!</v>
      </c>
      <c r="R366" s="159" t="e">
        <f>#REF!</f>
        <v>#REF!</v>
      </c>
      <c r="S366" s="159" t="e">
        <f>#REF!</f>
        <v>#REF!</v>
      </c>
      <c r="T366" s="159" t="e">
        <f>#REF!</f>
        <v>#REF!</v>
      </c>
      <c r="U366" s="159" t="e">
        <f>#REF!</f>
        <v>#REF!</v>
      </c>
      <c r="V366" s="159" t="e">
        <f>#REF!</f>
        <v>#REF!</v>
      </c>
      <c r="W366" s="159" t="e">
        <f>#REF!</f>
        <v>#REF!</v>
      </c>
      <c r="X366" s="159" t="e">
        <f>#REF!</f>
        <v>#REF!</v>
      </c>
      <c r="Y366" s="159" t="e">
        <f>#REF!</f>
        <v>#REF!</v>
      </c>
    </row>
    <row r="367" spans="1:25">
      <c r="A367" s="147">
        <v>11</v>
      </c>
      <c r="B367" s="159" t="e">
        <f>#REF!</f>
        <v>#REF!</v>
      </c>
      <c r="C367" s="159" t="e">
        <f>#REF!</f>
        <v>#REF!</v>
      </c>
      <c r="D367" s="159" t="e">
        <f>#REF!</f>
        <v>#REF!</v>
      </c>
      <c r="E367" s="159" t="e">
        <f>#REF!</f>
        <v>#REF!</v>
      </c>
      <c r="F367" s="159" t="e">
        <f>#REF!</f>
        <v>#REF!</v>
      </c>
      <c r="G367" s="159" t="e">
        <f>#REF!</f>
        <v>#REF!</v>
      </c>
      <c r="H367" s="159" t="e">
        <f>#REF!</f>
        <v>#REF!</v>
      </c>
      <c r="I367" s="159" t="e">
        <f>#REF!</f>
        <v>#REF!</v>
      </c>
      <c r="J367" s="159" t="e">
        <f>#REF!</f>
        <v>#REF!</v>
      </c>
      <c r="K367" s="159" t="e">
        <f>#REF!</f>
        <v>#REF!</v>
      </c>
      <c r="L367" s="159" t="e">
        <f>#REF!</f>
        <v>#REF!</v>
      </c>
      <c r="M367" s="159" t="e">
        <f>#REF!</f>
        <v>#REF!</v>
      </c>
      <c r="N367" s="159" t="e">
        <f>#REF!</f>
        <v>#REF!</v>
      </c>
      <c r="O367" s="159" t="e">
        <f>#REF!</f>
        <v>#REF!</v>
      </c>
      <c r="P367" s="159" t="e">
        <f>#REF!</f>
        <v>#REF!</v>
      </c>
      <c r="Q367" s="159" t="e">
        <f>#REF!</f>
        <v>#REF!</v>
      </c>
      <c r="R367" s="159" t="e">
        <f>#REF!</f>
        <v>#REF!</v>
      </c>
      <c r="S367" s="159" t="e">
        <f>#REF!</f>
        <v>#REF!</v>
      </c>
      <c r="T367" s="159" t="e">
        <f>#REF!</f>
        <v>#REF!</v>
      </c>
      <c r="U367" s="159" t="e">
        <f>#REF!</f>
        <v>#REF!</v>
      </c>
      <c r="V367" s="159" t="e">
        <f>#REF!</f>
        <v>#REF!</v>
      </c>
      <c r="W367" s="159" t="e">
        <f>#REF!</f>
        <v>#REF!</v>
      </c>
      <c r="X367" s="159" t="e">
        <f>#REF!</f>
        <v>#REF!</v>
      </c>
      <c r="Y367" s="159" t="e">
        <f>#REF!</f>
        <v>#REF!</v>
      </c>
    </row>
    <row r="368" spans="1:25">
      <c r="A368" s="147">
        <v>12</v>
      </c>
      <c r="B368" s="159" t="e">
        <f>#REF!</f>
        <v>#REF!</v>
      </c>
      <c r="C368" s="159" t="e">
        <f>#REF!</f>
        <v>#REF!</v>
      </c>
      <c r="D368" s="159" t="e">
        <f>#REF!</f>
        <v>#REF!</v>
      </c>
      <c r="E368" s="159" t="e">
        <f>#REF!</f>
        <v>#REF!</v>
      </c>
      <c r="F368" s="159" t="e">
        <f>#REF!</f>
        <v>#REF!</v>
      </c>
      <c r="G368" s="159" t="e">
        <f>#REF!</f>
        <v>#REF!</v>
      </c>
      <c r="H368" s="159" t="e">
        <f>#REF!</f>
        <v>#REF!</v>
      </c>
      <c r="I368" s="159" t="e">
        <f>#REF!</f>
        <v>#REF!</v>
      </c>
      <c r="J368" s="159" t="e">
        <f>#REF!</f>
        <v>#REF!</v>
      </c>
      <c r="K368" s="159" t="e">
        <f>#REF!</f>
        <v>#REF!</v>
      </c>
      <c r="L368" s="159" t="e">
        <f>#REF!</f>
        <v>#REF!</v>
      </c>
      <c r="M368" s="159" t="e">
        <f>#REF!</f>
        <v>#REF!</v>
      </c>
      <c r="N368" s="159" t="e">
        <f>#REF!</f>
        <v>#REF!</v>
      </c>
      <c r="O368" s="159" t="e">
        <f>#REF!</f>
        <v>#REF!</v>
      </c>
      <c r="P368" s="159" t="e">
        <f>#REF!</f>
        <v>#REF!</v>
      </c>
      <c r="Q368" s="159" t="e">
        <f>#REF!</f>
        <v>#REF!</v>
      </c>
      <c r="R368" s="159" t="e">
        <f>#REF!</f>
        <v>#REF!</v>
      </c>
      <c r="S368" s="159" t="e">
        <f>#REF!</f>
        <v>#REF!</v>
      </c>
      <c r="T368" s="159" t="e">
        <f>#REF!</f>
        <v>#REF!</v>
      </c>
      <c r="U368" s="159" t="e">
        <f>#REF!</f>
        <v>#REF!</v>
      </c>
      <c r="V368" s="159" t="e">
        <f>#REF!</f>
        <v>#REF!</v>
      </c>
      <c r="W368" s="159" t="e">
        <f>#REF!</f>
        <v>#REF!</v>
      </c>
      <c r="X368" s="159" t="e">
        <f>#REF!</f>
        <v>#REF!</v>
      </c>
      <c r="Y368" s="159" t="e">
        <f>#REF!</f>
        <v>#REF!</v>
      </c>
    </row>
    <row r="369" spans="1:25">
      <c r="A369" s="147">
        <v>13</v>
      </c>
      <c r="B369" s="159" t="e">
        <f>#REF!</f>
        <v>#REF!</v>
      </c>
      <c r="C369" s="159" t="e">
        <f>#REF!</f>
        <v>#REF!</v>
      </c>
      <c r="D369" s="159" t="e">
        <f>#REF!</f>
        <v>#REF!</v>
      </c>
      <c r="E369" s="159" t="e">
        <f>#REF!</f>
        <v>#REF!</v>
      </c>
      <c r="F369" s="159" t="e">
        <f>#REF!</f>
        <v>#REF!</v>
      </c>
      <c r="G369" s="159" t="e">
        <f>#REF!</f>
        <v>#REF!</v>
      </c>
      <c r="H369" s="159" t="e">
        <f>#REF!</f>
        <v>#REF!</v>
      </c>
      <c r="I369" s="159" t="e">
        <f>#REF!</f>
        <v>#REF!</v>
      </c>
      <c r="J369" s="159" t="e">
        <f>#REF!</f>
        <v>#REF!</v>
      </c>
      <c r="K369" s="159" t="e">
        <f>#REF!</f>
        <v>#REF!</v>
      </c>
      <c r="L369" s="159" t="e">
        <f>#REF!</f>
        <v>#REF!</v>
      </c>
      <c r="M369" s="159" t="e">
        <f>#REF!</f>
        <v>#REF!</v>
      </c>
      <c r="N369" s="159" t="e">
        <f>#REF!</f>
        <v>#REF!</v>
      </c>
      <c r="O369" s="159" t="e">
        <f>#REF!</f>
        <v>#REF!</v>
      </c>
      <c r="P369" s="159" t="e">
        <f>#REF!</f>
        <v>#REF!</v>
      </c>
      <c r="Q369" s="159" t="e">
        <f>#REF!</f>
        <v>#REF!</v>
      </c>
      <c r="R369" s="159" t="e">
        <f>#REF!</f>
        <v>#REF!</v>
      </c>
      <c r="S369" s="159" t="e">
        <f>#REF!</f>
        <v>#REF!</v>
      </c>
      <c r="T369" s="159" t="e">
        <f>#REF!</f>
        <v>#REF!</v>
      </c>
      <c r="U369" s="159" t="e">
        <f>#REF!</f>
        <v>#REF!</v>
      </c>
      <c r="V369" s="159" t="e">
        <f>#REF!</f>
        <v>#REF!</v>
      </c>
      <c r="W369" s="159" t="e">
        <f>#REF!</f>
        <v>#REF!</v>
      </c>
      <c r="X369" s="159" t="e">
        <f>#REF!</f>
        <v>#REF!</v>
      </c>
      <c r="Y369" s="159" t="e">
        <f>#REF!</f>
        <v>#REF!</v>
      </c>
    </row>
    <row r="370" spans="1:25">
      <c r="A370" s="147">
        <v>14</v>
      </c>
      <c r="B370" s="159" t="e">
        <f>#REF!</f>
        <v>#REF!</v>
      </c>
      <c r="C370" s="159" t="e">
        <f>#REF!</f>
        <v>#REF!</v>
      </c>
      <c r="D370" s="159" t="e">
        <f>#REF!</f>
        <v>#REF!</v>
      </c>
      <c r="E370" s="159" t="e">
        <f>#REF!</f>
        <v>#REF!</v>
      </c>
      <c r="F370" s="159" t="e">
        <f>#REF!</f>
        <v>#REF!</v>
      </c>
      <c r="G370" s="159" t="e">
        <f>#REF!</f>
        <v>#REF!</v>
      </c>
      <c r="H370" s="159" t="e">
        <f>#REF!</f>
        <v>#REF!</v>
      </c>
      <c r="I370" s="159" t="e">
        <f>#REF!</f>
        <v>#REF!</v>
      </c>
      <c r="J370" s="159" t="e">
        <f>#REF!</f>
        <v>#REF!</v>
      </c>
      <c r="K370" s="159" t="e">
        <f>#REF!</f>
        <v>#REF!</v>
      </c>
      <c r="L370" s="159" t="e">
        <f>#REF!</f>
        <v>#REF!</v>
      </c>
      <c r="M370" s="159" t="e">
        <f>#REF!</f>
        <v>#REF!</v>
      </c>
      <c r="N370" s="159" t="e">
        <f>#REF!</f>
        <v>#REF!</v>
      </c>
      <c r="O370" s="159" t="e">
        <f>#REF!</f>
        <v>#REF!</v>
      </c>
      <c r="P370" s="159" t="e">
        <f>#REF!</f>
        <v>#REF!</v>
      </c>
      <c r="Q370" s="159" t="e">
        <f>#REF!</f>
        <v>#REF!</v>
      </c>
      <c r="R370" s="159" t="e">
        <f>#REF!</f>
        <v>#REF!</v>
      </c>
      <c r="S370" s="159" t="e">
        <f>#REF!</f>
        <v>#REF!</v>
      </c>
      <c r="T370" s="159" t="e">
        <f>#REF!</f>
        <v>#REF!</v>
      </c>
      <c r="U370" s="159" t="e">
        <f>#REF!</f>
        <v>#REF!</v>
      </c>
      <c r="V370" s="159" t="e">
        <f>#REF!</f>
        <v>#REF!</v>
      </c>
      <c r="W370" s="159" t="e">
        <f>#REF!</f>
        <v>#REF!</v>
      </c>
      <c r="X370" s="159" t="e">
        <f>#REF!</f>
        <v>#REF!</v>
      </c>
      <c r="Y370" s="159" t="e">
        <f>#REF!</f>
        <v>#REF!</v>
      </c>
    </row>
    <row r="371" spans="1:25">
      <c r="A371" s="147">
        <v>15</v>
      </c>
      <c r="B371" s="159" t="e">
        <f>#REF!</f>
        <v>#REF!</v>
      </c>
      <c r="C371" s="159" t="e">
        <f>#REF!</f>
        <v>#REF!</v>
      </c>
      <c r="D371" s="159" t="e">
        <f>#REF!</f>
        <v>#REF!</v>
      </c>
      <c r="E371" s="159" t="e">
        <f>#REF!</f>
        <v>#REF!</v>
      </c>
      <c r="F371" s="159" t="e">
        <f>#REF!</f>
        <v>#REF!</v>
      </c>
      <c r="G371" s="159" t="e">
        <f>#REF!</f>
        <v>#REF!</v>
      </c>
      <c r="H371" s="159" t="e">
        <f>#REF!</f>
        <v>#REF!</v>
      </c>
      <c r="I371" s="159" t="e">
        <f>#REF!</f>
        <v>#REF!</v>
      </c>
      <c r="J371" s="159" t="e">
        <f>#REF!</f>
        <v>#REF!</v>
      </c>
      <c r="K371" s="159" t="e">
        <f>#REF!</f>
        <v>#REF!</v>
      </c>
      <c r="L371" s="159" t="e">
        <f>#REF!</f>
        <v>#REF!</v>
      </c>
      <c r="M371" s="159" t="e">
        <f>#REF!</f>
        <v>#REF!</v>
      </c>
      <c r="N371" s="159" t="e">
        <f>#REF!</f>
        <v>#REF!</v>
      </c>
      <c r="O371" s="159" t="e">
        <f>#REF!</f>
        <v>#REF!</v>
      </c>
      <c r="P371" s="159" t="e">
        <f>#REF!</f>
        <v>#REF!</v>
      </c>
      <c r="Q371" s="159" t="e">
        <f>#REF!</f>
        <v>#REF!</v>
      </c>
      <c r="R371" s="159" t="e">
        <f>#REF!</f>
        <v>#REF!</v>
      </c>
      <c r="S371" s="159" t="e">
        <f>#REF!</f>
        <v>#REF!</v>
      </c>
      <c r="T371" s="159" t="e">
        <f>#REF!</f>
        <v>#REF!</v>
      </c>
      <c r="U371" s="159" t="e">
        <f>#REF!</f>
        <v>#REF!</v>
      </c>
      <c r="V371" s="159" t="e">
        <f>#REF!</f>
        <v>#REF!</v>
      </c>
      <c r="W371" s="159" t="e">
        <f>#REF!</f>
        <v>#REF!</v>
      </c>
      <c r="X371" s="159" t="e">
        <f>#REF!</f>
        <v>#REF!</v>
      </c>
      <c r="Y371" s="159" t="e">
        <f>#REF!</f>
        <v>#REF!</v>
      </c>
    </row>
    <row r="372" spans="1:25">
      <c r="A372" s="147">
        <v>16</v>
      </c>
      <c r="B372" s="159" t="e">
        <f>#REF!</f>
        <v>#REF!</v>
      </c>
      <c r="C372" s="159" t="e">
        <f>#REF!</f>
        <v>#REF!</v>
      </c>
      <c r="D372" s="159" t="e">
        <f>#REF!</f>
        <v>#REF!</v>
      </c>
      <c r="E372" s="159" t="e">
        <f>#REF!</f>
        <v>#REF!</v>
      </c>
      <c r="F372" s="159" t="e">
        <f>#REF!</f>
        <v>#REF!</v>
      </c>
      <c r="G372" s="159" t="e">
        <f>#REF!</f>
        <v>#REF!</v>
      </c>
      <c r="H372" s="159" t="e">
        <f>#REF!</f>
        <v>#REF!</v>
      </c>
      <c r="I372" s="159" t="e">
        <f>#REF!</f>
        <v>#REF!</v>
      </c>
      <c r="J372" s="159" t="e">
        <f>#REF!</f>
        <v>#REF!</v>
      </c>
      <c r="K372" s="159" t="e">
        <f>#REF!</f>
        <v>#REF!</v>
      </c>
      <c r="L372" s="159" t="e">
        <f>#REF!</f>
        <v>#REF!</v>
      </c>
      <c r="M372" s="159" t="e">
        <f>#REF!</f>
        <v>#REF!</v>
      </c>
      <c r="N372" s="159" t="e">
        <f>#REF!</f>
        <v>#REF!</v>
      </c>
      <c r="O372" s="159" t="e">
        <f>#REF!</f>
        <v>#REF!</v>
      </c>
      <c r="P372" s="159" t="e">
        <f>#REF!</f>
        <v>#REF!</v>
      </c>
      <c r="Q372" s="159" t="e">
        <f>#REF!</f>
        <v>#REF!</v>
      </c>
      <c r="R372" s="159" t="e">
        <f>#REF!</f>
        <v>#REF!</v>
      </c>
      <c r="S372" s="159" t="e">
        <f>#REF!</f>
        <v>#REF!</v>
      </c>
      <c r="T372" s="159" t="e">
        <f>#REF!</f>
        <v>#REF!</v>
      </c>
      <c r="U372" s="159" t="e">
        <f>#REF!</f>
        <v>#REF!</v>
      </c>
      <c r="V372" s="159" t="e">
        <f>#REF!</f>
        <v>#REF!</v>
      </c>
      <c r="W372" s="159" t="e">
        <f>#REF!</f>
        <v>#REF!</v>
      </c>
      <c r="X372" s="159" t="e">
        <f>#REF!</f>
        <v>#REF!</v>
      </c>
      <c r="Y372" s="159" t="e">
        <f>#REF!</f>
        <v>#REF!</v>
      </c>
    </row>
    <row r="373" spans="1:25">
      <c r="A373" s="147">
        <v>17</v>
      </c>
      <c r="B373" s="159" t="e">
        <f>#REF!</f>
        <v>#REF!</v>
      </c>
      <c r="C373" s="159" t="e">
        <f>#REF!</f>
        <v>#REF!</v>
      </c>
      <c r="D373" s="159" t="e">
        <f>#REF!</f>
        <v>#REF!</v>
      </c>
      <c r="E373" s="159" t="e">
        <f>#REF!</f>
        <v>#REF!</v>
      </c>
      <c r="F373" s="159" t="e">
        <f>#REF!</f>
        <v>#REF!</v>
      </c>
      <c r="G373" s="159" t="e">
        <f>#REF!</f>
        <v>#REF!</v>
      </c>
      <c r="H373" s="159" t="e">
        <f>#REF!</f>
        <v>#REF!</v>
      </c>
      <c r="I373" s="159" t="e">
        <f>#REF!</f>
        <v>#REF!</v>
      </c>
      <c r="J373" s="159" t="e">
        <f>#REF!</f>
        <v>#REF!</v>
      </c>
      <c r="K373" s="159" t="e">
        <f>#REF!</f>
        <v>#REF!</v>
      </c>
      <c r="L373" s="159" t="e">
        <f>#REF!</f>
        <v>#REF!</v>
      </c>
      <c r="M373" s="159" t="e">
        <f>#REF!</f>
        <v>#REF!</v>
      </c>
      <c r="N373" s="159" t="e">
        <f>#REF!</f>
        <v>#REF!</v>
      </c>
      <c r="O373" s="159" t="e">
        <f>#REF!</f>
        <v>#REF!</v>
      </c>
      <c r="P373" s="159" t="e">
        <f>#REF!</f>
        <v>#REF!</v>
      </c>
      <c r="Q373" s="159" t="e">
        <f>#REF!</f>
        <v>#REF!</v>
      </c>
      <c r="R373" s="159" t="e">
        <f>#REF!</f>
        <v>#REF!</v>
      </c>
      <c r="S373" s="159" t="e">
        <f>#REF!</f>
        <v>#REF!</v>
      </c>
      <c r="T373" s="159" t="e">
        <f>#REF!</f>
        <v>#REF!</v>
      </c>
      <c r="U373" s="159" t="e">
        <f>#REF!</f>
        <v>#REF!</v>
      </c>
      <c r="V373" s="159" t="e">
        <f>#REF!</f>
        <v>#REF!</v>
      </c>
      <c r="W373" s="159" t="e">
        <f>#REF!</f>
        <v>#REF!</v>
      </c>
      <c r="X373" s="159" t="e">
        <f>#REF!</f>
        <v>#REF!</v>
      </c>
      <c r="Y373" s="159" t="e">
        <f>#REF!</f>
        <v>#REF!</v>
      </c>
    </row>
    <row r="374" spans="1:25">
      <c r="A374" s="147">
        <v>18</v>
      </c>
      <c r="B374" s="159" t="e">
        <f>#REF!</f>
        <v>#REF!</v>
      </c>
      <c r="C374" s="159" t="e">
        <f>#REF!</f>
        <v>#REF!</v>
      </c>
      <c r="D374" s="159" t="e">
        <f>#REF!</f>
        <v>#REF!</v>
      </c>
      <c r="E374" s="159" t="e">
        <f>#REF!</f>
        <v>#REF!</v>
      </c>
      <c r="F374" s="159" t="e">
        <f>#REF!</f>
        <v>#REF!</v>
      </c>
      <c r="G374" s="159" t="e">
        <f>#REF!</f>
        <v>#REF!</v>
      </c>
      <c r="H374" s="159" t="e">
        <f>#REF!</f>
        <v>#REF!</v>
      </c>
      <c r="I374" s="159" t="e">
        <f>#REF!</f>
        <v>#REF!</v>
      </c>
      <c r="J374" s="159" t="e">
        <f>#REF!</f>
        <v>#REF!</v>
      </c>
      <c r="K374" s="159" t="e">
        <f>#REF!</f>
        <v>#REF!</v>
      </c>
      <c r="L374" s="159" t="e">
        <f>#REF!</f>
        <v>#REF!</v>
      </c>
      <c r="M374" s="159" t="e">
        <f>#REF!</f>
        <v>#REF!</v>
      </c>
      <c r="N374" s="159" t="e">
        <f>#REF!</f>
        <v>#REF!</v>
      </c>
      <c r="O374" s="159" t="e">
        <f>#REF!</f>
        <v>#REF!</v>
      </c>
      <c r="P374" s="159" t="e">
        <f>#REF!</f>
        <v>#REF!</v>
      </c>
      <c r="Q374" s="159" t="e">
        <f>#REF!</f>
        <v>#REF!</v>
      </c>
      <c r="R374" s="159" t="e">
        <f>#REF!</f>
        <v>#REF!</v>
      </c>
      <c r="S374" s="159" t="e">
        <f>#REF!</f>
        <v>#REF!</v>
      </c>
      <c r="T374" s="159" t="e">
        <f>#REF!</f>
        <v>#REF!</v>
      </c>
      <c r="U374" s="159" t="e">
        <f>#REF!</f>
        <v>#REF!</v>
      </c>
      <c r="V374" s="159" t="e">
        <f>#REF!</f>
        <v>#REF!</v>
      </c>
      <c r="W374" s="159" t="e">
        <f>#REF!</f>
        <v>#REF!</v>
      </c>
      <c r="X374" s="159" t="e">
        <f>#REF!</f>
        <v>#REF!</v>
      </c>
      <c r="Y374" s="159" t="e">
        <f>#REF!</f>
        <v>#REF!</v>
      </c>
    </row>
    <row r="375" spans="1:25">
      <c r="A375" s="147">
        <v>19</v>
      </c>
      <c r="B375" s="159" t="e">
        <f>#REF!</f>
        <v>#REF!</v>
      </c>
      <c r="C375" s="159" t="e">
        <f>#REF!</f>
        <v>#REF!</v>
      </c>
      <c r="D375" s="159" t="e">
        <f>#REF!</f>
        <v>#REF!</v>
      </c>
      <c r="E375" s="159" t="e">
        <f>#REF!</f>
        <v>#REF!</v>
      </c>
      <c r="F375" s="159" t="e">
        <f>#REF!</f>
        <v>#REF!</v>
      </c>
      <c r="G375" s="159" t="e">
        <f>#REF!</f>
        <v>#REF!</v>
      </c>
      <c r="H375" s="159" t="e">
        <f>#REF!</f>
        <v>#REF!</v>
      </c>
      <c r="I375" s="159" t="e">
        <f>#REF!</f>
        <v>#REF!</v>
      </c>
      <c r="J375" s="159" t="e">
        <f>#REF!</f>
        <v>#REF!</v>
      </c>
      <c r="K375" s="159" t="e">
        <f>#REF!</f>
        <v>#REF!</v>
      </c>
      <c r="L375" s="159" t="e">
        <f>#REF!</f>
        <v>#REF!</v>
      </c>
      <c r="M375" s="159" t="e">
        <f>#REF!</f>
        <v>#REF!</v>
      </c>
      <c r="N375" s="159" t="e">
        <f>#REF!</f>
        <v>#REF!</v>
      </c>
      <c r="O375" s="159" t="e">
        <f>#REF!</f>
        <v>#REF!</v>
      </c>
      <c r="P375" s="159" t="e">
        <f>#REF!</f>
        <v>#REF!</v>
      </c>
      <c r="Q375" s="159" t="e">
        <f>#REF!</f>
        <v>#REF!</v>
      </c>
      <c r="R375" s="159" t="e">
        <f>#REF!</f>
        <v>#REF!</v>
      </c>
      <c r="S375" s="159" t="e">
        <f>#REF!</f>
        <v>#REF!</v>
      </c>
      <c r="T375" s="159" t="e">
        <f>#REF!</f>
        <v>#REF!</v>
      </c>
      <c r="U375" s="159" t="e">
        <f>#REF!</f>
        <v>#REF!</v>
      </c>
      <c r="V375" s="159" t="e">
        <f>#REF!</f>
        <v>#REF!</v>
      </c>
      <c r="W375" s="159" t="e">
        <f>#REF!</f>
        <v>#REF!</v>
      </c>
      <c r="X375" s="159" t="e">
        <f>#REF!</f>
        <v>#REF!</v>
      </c>
      <c r="Y375" s="159" t="e">
        <f>#REF!</f>
        <v>#REF!</v>
      </c>
    </row>
    <row r="376" spans="1:25">
      <c r="A376" s="147">
        <v>20</v>
      </c>
      <c r="B376" s="159" t="e">
        <f>#REF!</f>
        <v>#REF!</v>
      </c>
      <c r="C376" s="159" t="e">
        <f>#REF!</f>
        <v>#REF!</v>
      </c>
      <c r="D376" s="159" t="e">
        <f>#REF!</f>
        <v>#REF!</v>
      </c>
      <c r="E376" s="159" t="e">
        <f>#REF!</f>
        <v>#REF!</v>
      </c>
      <c r="F376" s="159" t="e">
        <f>#REF!</f>
        <v>#REF!</v>
      </c>
      <c r="G376" s="159" t="e">
        <f>#REF!</f>
        <v>#REF!</v>
      </c>
      <c r="H376" s="159" t="e">
        <f>#REF!</f>
        <v>#REF!</v>
      </c>
      <c r="I376" s="159" t="e">
        <f>#REF!</f>
        <v>#REF!</v>
      </c>
      <c r="J376" s="159" t="e">
        <f>#REF!</f>
        <v>#REF!</v>
      </c>
      <c r="K376" s="159" t="e">
        <f>#REF!</f>
        <v>#REF!</v>
      </c>
      <c r="L376" s="159" t="e">
        <f>#REF!</f>
        <v>#REF!</v>
      </c>
      <c r="M376" s="159" t="e">
        <f>#REF!</f>
        <v>#REF!</v>
      </c>
      <c r="N376" s="159" t="e">
        <f>#REF!</f>
        <v>#REF!</v>
      </c>
      <c r="O376" s="159" t="e">
        <f>#REF!</f>
        <v>#REF!</v>
      </c>
      <c r="P376" s="159" t="e">
        <f>#REF!</f>
        <v>#REF!</v>
      </c>
      <c r="Q376" s="159" t="e">
        <f>#REF!</f>
        <v>#REF!</v>
      </c>
      <c r="R376" s="159" t="e">
        <f>#REF!</f>
        <v>#REF!</v>
      </c>
      <c r="S376" s="159" t="e">
        <f>#REF!</f>
        <v>#REF!</v>
      </c>
      <c r="T376" s="159" t="e">
        <f>#REF!</f>
        <v>#REF!</v>
      </c>
      <c r="U376" s="159" t="e">
        <f>#REF!</f>
        <v>#REF!</v>
      </c>
      <c r="V376" s="159" t="e">
        <f>#REF!</f>
        <v>#REF!</v>
      </c>
      <c r="W376" s="159" t="e">
        <f>#REF!</f>
        <v>#REF!</v>
      </c>
      <c r="X376" s="159" t="e">
        <f>#REF!</f>
        <v>#REF!</v>
      </c>
      <c r="Y376" s="159" t="e">
        <f>#REF!</f>
        <v>#REF!</v>
      </c>
    </row>
    <row r="377" spans="1:25">
      <c r="A377" s="147">
        <v>21</v>
      </c>
      <c r="B377" s="159" t="e">
        <f>#REF!</f>
        <v>#REF!</v>
      </c>
      <c r="C377" s="159" t="e">
        <f>#REF!</f>
        <v>#REF!</v>
      </c>
      <c r="D377" s="159" t="e">
        <f>#REF!</f>
        <v>#REF!</v>
      </c>
      <c r="E377" s="159" t="e">
        <f>#REF!</f>
        <v>#REF!</v>
      </c>
      <c r="F377" s="159" t="e">
        <f>#REF!</f>
        <v>#REF!</v>
      </c>
      <c r="G377" s="159" t="e">
        <f>#REF!</f>
        <v>#REF!</v>
      </c>
      <c r="H377" s="159" t="e">
        <f>#REF!</f>
        <v>#REF!</v>
      </c>
      <c r="I377" s="159" t="e">
        <f>#REF!</f>
        <v>#REF!</v>
      </c>
      <c r="J377" s="159" t="e">
        <f>#REF!</f>
        <v>#REF!</v>
      </c>
      <c r="K377" s="159" t="e">
        <f>#REF!</f>
        <v>#REF!</v>
      </c>
      <c r="L377" s="159" t="e">
        <f>#REF!</f>
        <v>#REF!</v>
      </c>
      <c r="M377" s="159" t="e">
        <f>#REF!</f>
        <v>#REF!</v>
      </c>
      <c r="N377" s="159" t="e">
        <f>#REF!</f>
        <v>#REF!</v>
      </c>
      <c r="O377" s="159" t="e">
        <f>#REF!</f>
        <v>#REF!</v>
      </c>
      <c r="P377" s="159" t="e">
        <f>#REF!</f>
        <v>#REF!</v>
      </c>
      <c r="Q377" s="159" t="e">
        <f>#REF!</f>
        <v>#REF!</v>
      </c>
      <c r="R377" s="159" t="e">
        <f>#REF!</f>
        <v>#REF!</v>
      </c>
      <c r="S377" s="159" t="e">
        <f>#REF!</f>
        <v>#REF!</v>
      </c>
      <c r="T377" s="159" t="e">
        <f>#REF!</f>
        <v>#REF!</v>
      </c>
      <c r="U377" s="159" t="e">
        <f>#REF!</f>
        <v>#REF!</v>
      </c>
      <c r="V377" s="159" t="e">
        <f>#REF!</f>
        <v>#REF!</v>
      </c>
      <c r="W377" s="159" t="e">
        <f>#REF!</f>
        <v>#REF!</v>
      </c>
      <c r="X377" s="159" t="e">
        <f>#REF!</f>
        <v>#REF!</v>
      </c>
      <c r="Y377" s="159" t="e">
        <f>#REF!</f>
        <v>#REF!</v>
      </c>
    </row>
    <row r="378" spans="1:25">
      <c r="A378" s="147">
        <v>22</v>
      </c>
      <c r="B378" s="159" t="e">
        <f>#REF!</f>
        <v>#REF!</v>
      </c>
      <c r="C378" s="159" t="e">
        <f>#REF!</f>
        <v>#REF!</v>
      </c>
      <c r="D378" s="159" t="e">
        <f>#REF!</f>
        <v>#REF!</v>
      </c>
      <c r="E378" s="159" t="e">
        <f>#REF!</f>
        <v>#REF!</v>
      </c>
      <c r="F378" s="159" t="e">
        <f>#REF!</f>
        <v>#REF!</v>
      </c>
      <c r="G378" s="159" t="e">
        <f>#REF!</f>
        <v>#REF!</v>
      </c>
      <c r="H378" s="159" t="e">
        <f>#REF!</f>
        <v>#REF!</v>
      </c>
      <c r="I378" s="159" t="e">
        <f>#REF!</f>
        <v>#REF!</v>
      </c>
      <c r="J378" s="159" t="e">
        <f>#REF!</f>
        <v>#REF!</v>
      </c>
      <c r="K378" s="159" t="e">
        <f>#REF!</f>
        <v>#REF!</v>
      </c>
      <c r="L378" s="159" t="e">
        <f>#REF!</f>
        <v>#REF!</v>
      </c>
      <c r="M378" s="159" t="e">
        <f>#REF!</f>
        <v>#REF!</v>
      </c>
      <c r="N378" s="159" t="e">
        <f>#REF!</f>
        <v>#REF!</v>
      </c>
      <c r="O378" s="159" t="e">
        <f>#REF!</f>
        <v>#REF!</v>
      </c>
      <c r="P378" s="159" t="e">
        <f>#REF!</f>
        <v>#REF!</v>
      </c>
      <c r="Q378" s="159" t="e">
        <f>#REF!</f>
        <v>#REF!</v>
      </c>
      <c r="R378" s="159" t="e">
        <f>#REF!</f>
        <v>#REF!</v>
      </c>
      <c r="S378" s="159" t="e">
        <f>#REF!</f>
        <v>#REF!</v>
      </c>
      <c r="T378" s="159" t="e">
        <f>#REF!</f>
        <v>#REF!</v>
      </c>
      <c r="U378" s="159" t="e">
        <f>#REF!</f>
        <v>#REF!</v>
      </c>
      <c r="V378" s="159" t="e">
        <f>#REF!</f>
        <v>#REF!</v>
      </c>
      <c r="W378" s="159" t="e">
        <f>#REF!</f>
        <v>#REF!</v>
      </c>
      <c r="X378" s="159" t="e">
        <f>#REF!</f>
        <v>#REF!</v>
      </c>
      <c r="Y378" s="159" t="e">
        <f>#REF!</f>
        <v>#REF!</v>
      </c>
    </row>
    <row r="379" spans="1:25">
      <c r="A379" s="147">
        <v>23</v>
      </c>
      <c r="B379" s="159" t="e">
        <f>#REF!</f>
        <v>#REF!</v>
      </c>
      <c r="C379" s="159" t="e">
        <f>#REF!</f>
        <v>#REF!</v>
      </c>
      <c r="D379" s="159" t="e">
        <f>#REF!</f>
        <v>#REF!</v>
      </c>
      <c r="E379" s="159" t="e">
        <f>#REF!</f>
        <v>#REF!</v>
      </c>
      <c r="F379" s="159" t="e">
        <f>#REF!</f>
        <v>#REF!</v>
      </c>
      <c r="G379" s="159" t="e">
        <f>#REF!</f>
        <v>#REF!</v>
      </c>
      <c r="H379" s="159" t="e">
        <f>#REF!</f>
        <v>#REF!</v>
      </c>
      <c r="I379" s="159" t="e">
        <f>#REF!</f>
        <v>#REF!</v>
      </c>
      <c r="J379" s="159" t="e">
        <f>#REF!</f>
        <v>#REF!</v>
      </c>
      <c r="K379" s="159" t="e">
        <f>#REF!</f>
        <v>#REF!</v>
      </c>
      <c r="L379" s="159" t="e">
        <f>#REF!</f>
        <v>#REF!</v>
      </c>
      <c r="M379" s="159" t="e">
        <f>#REF!</f>
        <v>#REF!</v>
      </c>
      <c r="N379" s="159" t="e">
        <f>#REF!</f>
        <v>#REF!</v>
      </c>
      <c r="O379" s="159" t="e">
        <f>#REF!</f>
        <v>#REF!</v>
      </c>
      <c r="P379" s="159" t="e">
        <f>#REF!</f>
        <v>#REF!</v>
      </c>
      <c r="Q379" s="159" t="e">
        <f>#REF!</f>
        <v>#REF!</v>
      </c>
      <c r="R379" s="159" t="e">
        <f>#REF!</f>
        <v>#REF!</v>
      </c>
      <c r="S379" s="159" t="e">
        <f>#REF!</f>
        <v>#REF!</v>
      </c>
      <c r="T379" s="159" t="e">
        <f>#REF!</f>
        <v>#REF!</v>
      </c>
      <c r="U379" s="159" t="e">
        <f>#REF!</f>
        <v>#REF!</v>
      </c>
      <c r="V379" s="159" t="e">
        <f>#REF!</f>
        <v>#REF!</v>
      </c>
      <c r="W379" s="159" t="e">
        <f>#REF!</f>
        <v>#REF!</v>
      </c>
      <c r="X379" s="159" t="e">
        <f>#REF!</f>
        <v>#REF!</v>
      </c>
      <c r="Y379" s="159" t="e">
        <f>#REF!</f>
        <v>#REF!</v>
      </c>
    </row>
    <row r="380" spans="1:25">
      <c r="A380" s="147">
        <v>24</v>
      </c>
      <c r="B380" s="159" t="e">
        <f>#REF!</f>
        <v>#REF!</v>
      </c>
      <c r="C380" s="159" t="e">
        <f>#REF!</f>
        <v>#REF!</v>
      </c>
      <c r="D380" s="159" t="e">
        <f>#REF!</f>
        <v>#REF!</v>
      </c>
      <c r="E380" s="159" t="e">
        <f>#REF!</f>
        <v>#REF!</v>
      </c>
      <c r="F380" s="159" t="e">
        <f>#REF!</f>
        <v>#REF!</v>
      </c>
      <c r="G380" s="159" t="e">
        <f>#REF!</f>
        <v>#REF!</v>
      </c>
      <c r="H380" s="159" t="e">
        <f>#REF!</f>
        <v>#REF!</v>
      </c>
      <c r="I380" s="159" t="e">
        <f>#REF!</f>
        <v>#REF!</v>
      </c>
      <c r="J380" s="159" t="e">
        <f>#REF!</f>
        <v>#REF!</v>
      </c>
      <c r="K380" s="159" t="e">
        <f>#REF!</f>
        <v>#REF!</v>
      </c>
      <c r="L380" s="159" t="e">
        <f>#REF!</f>
        <v>#REF!</v>
      </c>
      <c r="M380" s="159" t="e">
        <f>#REF!</f>
        <v>#REF!</v>
      </c>
      <c r="N380" s="159" t="e">
        <f>#REF!</f>
        <v>#REF!</v>
      </c>
      <c r="O380" s="159" t="e">
        <f>#REF!</f>
        <v>#REF!</v>
      </c>
      <c r="P380" s="159" t="e">
        <f>#REF!</f>
        <v>#REF!</v>
      </c>
      <c r="Q380" s="159" t="e">
        <f>#REF!</f>
        <v>#REF!</v>
      </c>
      <c r="R380" s="159" t="e">
        <f>#REF!</f>
        <v>#REF!</v>
      </c>
      <c r="S380" s="159" t="e">
        <f>#REF!</f>
        <v>#REF!</v>
      </c>
      <c r="T380" s="159" t="e">
        <f>#REF!</f>
        <v>#REF!</v>
      </c>
      <c r="U380" s="159" t="e">
        <f>#REF!</f>
        <v>#REF!</v>
      </c>
      <c r="V380" s="159" t="e">
        <f>#REF!</f>
        <v>#REF!</v>
      </c>
      <c r="W380" s="159" t="e">
        <f>#REF!</f>
        <v>#REF!</v>
      </c>
      <c r="X380" s="159" t="e">
        <f>#REF!</f>
        <v>#REF!</v>
      </c>
      <c r="Y380" s="159" t="e">
        <f>#REF!</f>
        <v>#REF!</v>
      </c>
    </row>
    <row r="381" spans="1:25">
      <c r="A381" s="147">
        <v>25</v>
      </c>
      <c r="B381" s="159" t="e">
        <f>#REF!</f>
        <v>#REF!</v>
      </c>
      <c r="C381" s="159" t="e">
        <f>#REF!</f>
        <v>#REF!</v>
      </c>
      <c r="D381" s="159" t="e">
        <f>#REF!</f>
        <v>#REF!</v>
      </c>
      <c r="E381" s="159" t="e">
        <f>#REF!</f>
        <v>#REF!</v>
      </c>
      <c r="F381" s="159" t="e">
        <f>#REF!</f>
        <v>#REF!</v>
      </c>
      <c r="G381" s="159" t="e">
        <f>#REF!</f>
        <v>#REF!</v>
      </c>
      <c r="H381" s="159" t="e">
        <f>#REF!</f>
        <v>#REF!</v>
      </c>
      <c r="I381" s="159" t="e">
        <f>#REF!</f>
        <v>#REF!</v>
      </c>
      <c r="J381" s="159" t="e">
        <f>#REF!</f>
        <v>#REF!</v>
      </c>
      <c r="K381" s="159" t="e">
        <f>#REF!</f>
        <v>#REF!</v>
      </c>
      <c r="L381" s="159" t="e">
        <f>#REF!</f>
        <v>#REF!</v>
      </c>
      <c r="M381" s="159" t="e">
        <f>#REF!</f>
        <v>#REF!</v>
      </c>
      <c r="N381" s="159" t="e">
        <f>#REF!</f>
        <v>#REF!</v>
      </c>
      <c r="O381" s="159" t="e">
        <f>#REF!</f>
        <v>#REF!</v>
      </c>
      <c r="P381" s="159" t="e">
        <f>#REF!</f>
        <v>#REF!</v>
      </c>
      <c r="Q381" s="159" t="e">
        <f>#REF!</f>
        <v>#REF!</v>
      </c>
      <c r="R381" s="159" t="e">
        <f>#REF!</f>
        <v>#REF!</v>
      </c>
      <c r="S381" s="159" t="e">
        <f>#REF!</f>
        <v>#REF!</v>
      </c>
      <c r="T381" s="159" t="e">
        <f>#REF!</f>
        <v>#REF!</v>
      </c>
      <c r="U381" s="159" t="e">
        <f>#REF!</f>
        <v>#REF!</v>
      </c>
      <c r="V381" s="159" t="e">
        <f>#REF!</f>
        <v>#REF!</v>
      </c>
      <c r="W381" s="159" t="e">
        <f>#REF!</f>
        <v>#REF!</v>
      </c>
      <c r="X381" s="159" t="e">
        <f>#REF!</f>
        <v>#REF!</v>
      </c>
      <c r="Y381" s="159" t="e">
        <f>#REF!</f>
        <v>#REF!</v>
      </c>
    </row>
    <row r="382" spans="1:25">
      <c r="A382" s="147">
        <v>26</v>
      </c>
      <c r="B382" s="159" t="e">
        <f>#REF!</f>
        <v>#REF!</v>
      </c>
      <c r="C382" s="159" t="e">
        <f>#REF!</f>
        <v>#REF!</v>
      </c>
      <c r="D382" s="159" t="e">
        <f>#REF!</f>
        <v>#REF!</v>
      </c>
      <c r="E382" s="159" t="e">
        <f>#REF!</f>
        <v>#REF!</v>
      </c>
      <c r="F382" s="159" t="e">
        <f>#REF!</f>
        <v>#REF!</v>
      </c>
      <c r="G382" s="159" t="e">
        <f>#REF!</f>
        <v>#REF!</v>
      </c>
      <c r="H382" s="159" t="e">
        <f>#REF!</f>
        <v>#REF!</v>
      </c>
      <c r="I382" s="159" t="e">
        <f>#REF!</f>
        <v>#REF!</v>
      </c>
      <c r="J382" s="159" t="e">
        <f>#REF!</f>
        <v>#REF!</v>
      </c>
      <c r="K382" s="159" t="e">
        <f>#REF!</f>
        <v>#REF!</v>
      </c>
      <c r="L382" s="159" t="e">
        <f>#REF!</f>
        <v>#REF!</v>
      </c>
      <c r="M382" s="159" t="e">
        <f>#REF!</f>
        <v>#REF!</v>
      </c>
      <c r="N382" s="159" t="e">
        <f>#REF!</f>
        <v>#REF!</v>
      </c>
      <c r="O382" s="159" t="e">
        <f>#REF!</f>
        <v>#REF!</v>
      </c>
      <c r="P382" s="159" t="e">
        <f>#REF!</f>
        <v>#REF!</v>
      </c>
      <c r="Q382" s="159" t="e">
        <f>#REF!</f>
        <v>#REF!</v>
      </c>
      <c r="R382" s="159" t="e">
        <f>#REF!</f>
        <v>#REF!</v>
      </c>
      <c r="S382" s="159" t="e">
        <f>#REF!</f>
        <v>#REF!</v>
      </c>
      <c r="T382" s="159" t="e">
        <f>#REF!</f>
        <v>#REF!</v>
      </c>
      <c r="U382" s="159" t="e">
        <f>#REF!</f>
        <v>#REF!</v>
      </c>
      <c r="V382" s="159" t="e">
        <f>#REF!</f>
        <v>#REF!</v>
      </c>
      <c r="W382" s="159" t="e">
        <f>#REF!</f>
        <v>#REF!</v>
      </c>
      <c r="X382" s="159" t="e">
        <f>#REF!</f>
        <v>#REF!</v>
      </c>
      <c r="Y382" s="159" t="e">
        <f>#REF!</f>
        <v>#REF!</v>
      </c>
    </row>
    <row r="383" spans="1:25">
      <c r="A383" s="147">
        <v>27</v>
      </c>
      <c r="B383" s="159" t="e">
        <f>#REF!</f>
        <v>#REF!</v>
      </c>
      <c r="C383" s="159" t="e">
        <f>#REF!</f>
        <v>#REF!</v>
      </c>
      <c r="D383" s="159" t="e">
        <f>#REF!</f>
        <v>#REF!</v>
      </c>
      <c r="E383" s="159" t="e">
        <f>#REF!</f>
        <v>#REF!</v>
      </c>
      <c r="F383" s="159" t="e">
        <f>#REF!</f>
        <v>#REF!</v>
      </c>
      <c r="G383" s="159" t="e">
        <f>#REF!</f>
        <v>#REF!</v>
      </c>
      <c r="H383" s="159" t="e">
        <f>#REF!</f>
        <v>#REF!</v>
      </c>
      <c r="I383" s="159" t="e">
        <f>#REF!</f>
        <v>#REF!</v>
      </c>
      <c r="J383" s="159" t="e">
        <f>#REF!</f>
        <v>#REF!</v>
      </c>
      <c r="K383" s="159" t="e">
        <f>#REF!</f>
        <v>#REF!</v>
      </c>
      <c r="L383" s="159" t="e">
        <f>#REF!</f>
        <v>#REF!</v>
      </c>
      <c r="M383" s="159" t="e">
        <f>#REF!</f>
        <v>#REF!</v>
      </c>
      <c r="N383" s="159" t="e">
        <f>#REF!</f>
        <v>#REF!</v>
      </c>
      <c r="O383" s="159" t="e">
        <f>#REF!</f>
        <v>#REF!</v>
      </c>
      <c r="P383" s="159" t="e">
        <f>#REF!</f>
        <v>#REF!</v>
      </c>
      <c r="Q383" s="159" t="e">
        <f>#REF!</f>
        <v>#REF!</v>
      </c>
      <c r="R383" s="159" t="e">
        <f>#REF!</f>
        <v>#REF!</v>
      </c>
      <c r="S383" s="159" t="e">
        <f>#REF!</f>
        <v>#REF!</v>
      </c>
      <c r="T383" s="159" t="e">
        <f>#REF!</f>
        <v>#REF!</v>
      </c>
      <c r="U383" s="159" t="e">
        <f>#REF!</f>
        <v>#REF!</v>
      </c>
      <c r="V383" s="159" t="e">
        <f>#REF!</f>
        <v>#REF!</v>
      </c>
      <c r="W383" s="159" t="e">
        <f>#REF!</f>
        <v>#REF!</v>
      </c>
      <c r="X383" s="159" t="e">
        <f>#REF!</f>
        <v>#REF!</v>
      </c>
      <c r="Y383" s="159" t="e">
        <f>#REF!</f>
        <v>#REF!</v>
      </c>
    </row>
    <row r="384" spans="1:25">
      <c r="A384" s="147">
        <v>28</v>
      </c>
      <c r="B384" s="159" t="e">
        <f>#REF!</f>
        <v>#REF!</v>
      </c>
      <c r="C384" s="159" t="e">
        <f>#REF!</f>
        <v>#REF!</v>
      </c>
      <c r="D384" s="159" t="e">
        <f>#REF!</f>
        <v>#REF!</v>
      </c>
      <c r="E384" s="159" t="e">
        <f>#REF!</f>
        <v>#REF!</v>
      </c>
      <c r="F384" s="159" t="e">
        <f>#REF!</f>
        <v>#REF!</v>
      </c>
      <c r="G384" s="159" t="e">
        <f>#REF!</f>
        <v>#REF!</v>
      </c>
      <c r="H384" s="159" t="e">
        <f>#REF!</f>
        <v>#REF!</v>
      </c>
      <c r="I384" s="159" t="e">
        <f>#REF!</f>
        <v>#REF!</v>
      </c>
      <c r="J384" s="159" t="e">
        <f>#REF!</f>
        <v>#REF!</v>
      </c>
      <c r="K384" s="159" t="e">
        <f>#REF!</f>
        <v>#REF!</v>
      </c>
      <c r="L384" s="159" t="e">
        <f>#REF!</f>
        <v>#REF!</v>
      </c>
      <c r="M384" s="159" t="e">
        <f>#REF!</f>
        <v>#REF!</v>
      </c>
      <c r="N384" s="159" t="e">
        <f>#REF!</f>
        <v>#REF!</v>
      </c>
      <c r="O384" s="159" t="e">
        <f>#REF!</f>
        <v>#REF!</v>
      </c>
      <c r="P384" s="159" t="e">
        <f>#REF!</f>
        <v>#REF!</v>
      </c>
      <c r="Q384" s="159" t="e">
        <f>#REF!</f>
        <v>#REF!</v>
      </c>
      <c r="R384" s="159" t="e">
        <f>#REF!</f>
        <v>#REF!</v>
      </c>
      <c r="S384" s="159" t="e">
        <f>#REF!</f>
        <v>#REF!</v>
      </c>
      <c r="T384" s="159" t="e">
        <f>#REF!</f>
        <v>#REF!</v>
      </c>
      <c r="U384" s="159" t="e">
        <f>#REF!</f>
        <v>#REF!</v>
      </c>
      <c r="V384" s="159" t="e">
        <f>#REF!</f>
        <v>#REF!</v>
      </c>
      <c r="W384" s="159" t="e">
        <f>#REF!</f>
        <v>#REF!</v>
      </c>
      <c r="X384" s="159" t="e">
        <f>#REF!</f>
        <v>#REF!</v>
      </c>
      <c r="Y384" s="159" t="e">
        <f>#REF!</f>
        <v>#REF!</v>
      </c>
    </row>
    <row r="385" spans="1:25">
      <c r="A385" s="147">
        <v>29</v>
      </c>
      <c r="B385" s="159" t="e">
        <f>#REF!</f>
        <v>#REF!</v>
      </c>
      <c r="C385" s="159" t="e">
        <f>#REF!</f>
        <v>#REF!</v>
      </c>
      <c r="D385" s="159" t="e">
        <f>#REF!</f>
        <v>#REF!</v>
      </c>
      <c r="E385" s="159" t="e">
        <f>#REF!</f>
        <v>#REF!</v>
      </c>
      <c r="F385" s="159" t="e">
        <f>#REF!</f>
        <v>#REF!</v>
      </c>
      <c r="G385" s="159" t="e">
        <f>#REF!</f>
        <v>#REF!</v>
      </c>
      <c r="H385" s="159" t="e">
        <f>#REF!</f>
        <v>#REF!</v>
      </c>
      <c r="I385" s="159" t="e">
        <f>#REF!</f>
        <v>#REF!</v>
      </c>
      <c r="J385" s="159" t="e">
        <f>#REF!</f>
        <v>#REF!</v>
      </c>
      <c r="K385" s="159" t="e">
        <f>#REF!</f>
        <v>#REF!</v>
      </c>
      <c r="L385" s="159" t="e">
        <f>#REF!</f>
        <v>#REF!</v>
      </c>
      <c r="M385" s="159" t="e">
        <f>#REF!</f>
        <v>#REF!</v>
      </c>
      <c r="N385" s="159" t="e">
        <f>#REF!</f>
        <v>#REF!</v>
      </c>
      <c r="O385" s="159" t="e">
        <f>#REF!</f>
        <v>#REF!</v>
      </c>
      <c r="P385" s="159" t="e">
        <f>#REF!</f>
        <v>#REF!</v>
      </c>
      <c r="Q385" s="159" t="e">
        <f>#REF!</f>
        <v>#REF!</v>
      </c>
      <c r="R385" s="159" t="e">
        <f>#REF!</f>
        <v>#REF!</v>
      </c>
      <c r="S385" s="159" t="e">
        <f>#REF!</f>
        <v>#REF!</v>
      </c>
      <c r="T385" s="159" t="e">
        <f>#REF!</f>
        <v>#REF!</v>
      </c>
      <c r="U385" s="159" t="e">
        <f>#REF!</f>
        <v>#REF!</v>
      </c>
      <c r="V385" s="159" t="e">
        <f>#REF!</f>
        <v>#REF!</v>
      </c>
      <c r="W385" s="159" t="e">
        <f>#REF!</f>
        <v>#REF!</v>
      </c>
      <c r="X385" s="159" t="e">
        <f>#REF!</f>
        <v>#REF!</v>
      </c>
      <c r="Y385" s="159" t="e">
        <f>#REF!</f>
        <v>#REF!</v>
      </c>
    </row>
    <row r="386" spans="1:25">
      <c r="A386" s="147">
        <v>30</v>
      </c>
      <c r="B386" s="159" t="e">
        <f>#REF!</f>
        <v>#REF!</v>
      </c>
      <c r="C386" s="159" t="e">
        <f>#REF!</f>
        <v>#REF!</v>
      </c>
      <c r="D386" s="159" t="e">
        <f>#REF!</f>
        <v>#REF!</v>
      </c>
      <c r="E386" s="159" t="e">
        <f>#REF!</f>
        <v>#REF!</v>
      </c>
      <c r="F386" s="159" t="e">
        <f>#REF!</f>
        <v>#REF!</v>
      </c>
      <c r="G386" s="159" t="e">
        <f>#REF!</f>
        <v>#REF!</v>
      </c>
      <c r="H386" s="159" t="e">
        <f>#REF!</f>
        <v>#REF!</v>
      </c>
      <c r="I386" s="159" t="e">
        <f>#REF!</f>
        <v>#REF!</v>
      </c>
      <c r="J386" s="159" t="e">
        <f>#REF!</f>
        <v>#REF!</v>
      </c>
      <c r="K386" s="159" t="e">
        <f>#REF!</f>
        <v>#REF!</v>
      </c>
      <c r="L386" s="159" t="e">
        <f>#REF!</f>
        <v>#REF!</v>
      </c>
      <c r="M386" s="159" t="e">
        <f>#REF!</f>
        <v>#REF!</v>
      </c>
      <c r="N386" s="159" t="e">
        <f>#REF!</f>
        <v>#REF!</v>
      </c>
      <c r="O386" s="159" t="e">
        <f>#REF!</f>
        <v>#REF!</v>
      </c>
      <c r="P386" s="159" t="e">
        <f>#REF!</f>
        <v>#REF!</v>
      </c>
      <c r="Q386" s="159" t="e">
        <f>#REF!</f>
        <v>#REF!</v>
      </c>
      <c r="R386" s="159" t="e">
        <f>#REF!</f>
        <v>#REF!</v>
      </c>
      <c r="S386" s="159" t="e">
        <f>#REF!</f>
        <v>#REF!</v>
      </c>
      <c r="T386" s="159" t="e">
        <f>#REF!</f>
        <v>#REF!</v>
      </c>
      <c r="U386" s="159" t="e">
        <f>#REF!</f>
        <v>#REF!</v>
      </c>
      <c r="V386" s="159" t="e">
        <f>#REF!</f>
        <v>#REF!</v>
      </c>
      <c r="W386" s="159" t="e">
        <f>#REF!</f>
        <v>#REF!</v>
      </c>
      <c r="X386" s="159" t="e">
        <f>#REF!</f>
        <v>#REF!</v>
      </c>
      <c r="Y386" s="159" t="e">
        <f>#REF!</f>
        <v>#REF!</v>
      </c>
    </row>
    <row r="387" spans="1:25">
      <c r="A387" s="147">
        <v>31</v>
      </c>
      <c r="B387" s="159" t="e">
        <f>#REF!</f>
        <v>#REF!</v>
      </c>
      <c r="C387" s="159" t="e">
        <f>#REF!</f>
        <v>#REF!</v>
      </c>
      <c r="D387" s="159" t="e">
        <f>#REF!</f>
        <v>#REF!</v>
      </c>
      <c r="E387" s="159" t="e">
        <f>#REF!</f>
        <v>#REF!</v>
      </c>
      <c r="F387" s="159" t="e">
        <f>#REF!</f>
        <v>#REF!</v>
      </c>
      <c r="G387" s="159" t="e">
        <f>#REF!</f>
        <v>#REF!</v>
      </c>
      <c r="H387" s="159" t="e">
        <f>#REF!</f>
        <v>#REF!</v>
      </c>
      <c r="I387" s="159" t="e">
        <f>#REF!</f>
        <v>#REF!</v>
      </c>
      <c r="J387" s="159" t="e">
        <f>#REF!</f>
        <v>#REF!</v>
      </c>
      <c r="K387" s="159" t="e">
        <f>#REF!</f>
        <v>#REF!</v>
      </c>
      <c r="L387" s="159" t="e">
        <f>#REF!</f>
        <v>#REF!</v>
      </c>
      <c r="M387" s="159" t="e">
        <f>#REF!</f>
        <v>#REF!</v>
      </c>
      <c r="N387" s="159" t="e">
        <f>#REF!</f>
        <v>#REF!</v>
      </c>
      <c r="O387" s="159" t="e">
        <f>#REF!</f>
        <v>#REF!</v>
      </c>
      <c r="P387" s="159" t="e">
        <f>#REF!</f>
        <v>#REF!</v>
      </c>
      <c r="Q387" s="159" t="e">
        <f>#REF!</f>
        <v>#REF!</v>
      </c>
      <c r="R387" s="159" t="e">
        <f>#REF!</f>
        <v>#REF!</v>
      </c>
      <c r="S387" s="159" t="e">
        <f>#REF!</f>
        <v>#REF!</v>
      </c>
      <c r="T387" s="159" t="e">
        <f>#REF!</f>
        <v>#REF!</v>
      </c>
      <c r="U387" s="159" t="e">
        <f>#REF!</f>
        <v>#REF!</v>
      </c>
      <c r="V387" s="159" t="e">
        <f>#REF!</f>
        <v>#REF!</v>
      </c>
      <c r="W387" s="159" t="e">
        <f>#REF!</f>
        <v>#REF!</v>
      </c>
      <c r="X387" s="159" t="e">
        <f>#REF!</f>
        <v>#REF!</v>
      </c>
      <c r="Y387" s="159" t="e">
        <f>#REF!</f>
        <v>#REF!</v>
      </c>
    </row>
    <row r="388" spans="1:25">
      <c r="A388" s="154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5"/>
    </row>
    <row r="389" spans="1:25">
      <c r="A389" s="489" t="s">
        <v>218</v>
      </c>
      <c r="B389" s="490" t="s">
        <v>222</v>
      </c>
      <c r="C389" s="490"/>
      <c r="D389" s="490"/>
      <c r="E389" s="490"/>
      <c r="F389" s="490"/>
      <c r="G389" s="490"/>
      <c r="H389" s="490"/>
      <c r="I389" s="490"/>
      <c r="J389" s="490"/>
      <c r="K389" s="490"/>
      <c r="L389" s="490"/>
      <c r="M389" s="490"/>
      <c r="N389" s="490"/>
      <c r="O389" s="490"/>
      <c r="P389" s="490"/>
      <c r="Q389" s="490"/>
      <c r="R389" s="490"/>
      <c r="S389" s="490"/>
      <c r="T389" s="490"/>
      <c r="U389" s="490"/>
      <c r="V389" s="490"/>
      <c r="W389" s="490"/>
      <c r="X389" s="490"/>
      <c r="Y389" s="490"/>
    </row>
    <row r="390" spans="1:25">
      <c r="A390" s="489"/>
      <c r="B390" s="161" t="s">
        <v>1</v>
      </c>
      <c r="C390" s="161" t="s">
        <v>2</v>
      </c>
      <c r="D390" s="161" t="s">
        <v>3</v>
      </c>
      <c r="E390" s="161" t="s">
        <v>4</v>
      </c>
      <c r="F390" s="161" t="s">
        <v>5</v>
      </c>
      <c r="G390" s="161" t="s">
        <v>6</v>
      </c>
      <c r="H390" s="161" t="s">
        <v>7</v>
      </c>
      <c r="I390" s="161" t="s">
        <v>8</v>
      </c>
      <c r="J390" s="161" t="s">
        <v>9</v>
      </c>
      <c r="K390" s="161" t="s">
        <v>10</v>
      </c>
      <c r="L390" s="161" t="s">
        <v>11</v>
      </c>
      <c r="M390" s="161" t="s">
        <v>12</v>
      </c>
      <c r="N390" s="161" t="s">
        <v>13</v>
      </c>
      <c r="O390" s="161" t="s">
        <v>14</v>
      </c>
      <c r="P390" s="161" t="s">
        <v>15</v>
      </c>
      <c r="Q390" s="161" t="s">
        <v>16</v>
      </c>
      <c r="R390" s="161" t="s">
        <v>17</v>
      </c>
      <c r="S390" s="161" t="s">
        <v>18</v>
      </c>
      <c r="T390" s="161" t="s">
        <v>19</v>
      </c>
      <c r="U390" s="161" t="s">
        <v>20</v>
      </c>
      <c r="V390" s="161" t="s">
        <v>21</v>
      </c>
      <c r="W390" s="161" t="s">
        <v>22</v>
      </c>
      <c r="X390" s="161" t="s">
        <v>23</v>
      </c>
      <c r="Y390" s="161" t="s">
        <v>24</v>
      </c>
    </row>
    <row r="391" spans="1:25">
      <c r="A391" s="147">
        <v>1</v>
      </c>
      <c r="B391" s="159" t="e">
        <f>#REF!</f>
        <v>#REF!</v>
      </c>
      <c r="C391" s="159" t="e">
        <f>#REF!</f>
        <v>#REF!</v>
      </c>
      <c r="D391" s="159" t="e">
        <f>#REF!</f>
        <v>#REF!</v>
      </c>
      <c r="E391" s="159" t="e">
        <f>#REF!</f>
        <v>#REF!</v>
      </c>
      <c r="F391" s="159" t="e">
        <f>#REF!</f>
        <v>#REF!</v>
      </c>
      <c r="G391" s="159" t="e">
        <f>#REF!</f>
        <v>#REF!</v>
      </c>
      <c r="H391" s="159" t="e">
        <f>#REF!</f>
        <v>#REF!</v>
      </c>
      <c r="I391" s="159" t="e">
        <f>#REF!</f>
        <v>#REF!</v>
      </c>
      <c r="J391" s="159" t="e">
        <f>#REF!</f>
        <v>#REF!</v>
      </c>
      <c r="K391" s="159" t="e">
        <f>#REF!</f>
        <v>#REF!</v>
      </c>
      <c r="L391" s="159" t="e">
        <f>#REF!</f>
        <v>#REF!</v>
      </c>
      <c r="M391" s="159" t="e">
        <f>#REF!</f>
        <v>#REF!</v>
      </c>
      <c r="N391" s="159" t="e">
        <f>#REF!</f>
        <v>#REF!</v>
      </c>
      <c r="O391" s="159" t="e">
        <f>#REF!</f>
        <v>#REF!</v>
      </c>
      <c r="P391" s="159" t="e">
        <f>#REF!</f>
        <v>#REF!</v>
      </c>
      <c r="Q391" s="159" t="e">
        <f>#REF!</f>
        <v>#REF!</v>
      </c>
      <c r="R391" s="159" t="e">
        <f>#REF!</f>
        <v>#REF!</v>
      </c>
      <c r="S391" s="159" t="e">
        <f>#REF!</f>
        <v>#REF!</v>
      </c>
      <c r="T391" s="159" t="e">
        <f>#REF!</f>
        <v>#REF!</v>
      </c>
      <c r="U391" s="159" t="e">
        <f>#REF!</f>
        <v>#REF!</v>
      </c>
      <c r="V391" s="159" t="e">
        <f>#REF!</f>
        <v>#REF!</v>
      </c>
      <c r="W391" s="159" t="e">
        <f>#REF!</f>
        <v>#REF!</v>
      </c>
      <c r="X391" s="159" t="e">
        <f>#REF!</f>
        <v>#REF!</v>
      </c>
      <c r="Y391" s="159" t="e">
        <f>#REF!</f>
        <v>#REF!</v>
      </c>
    </row>
    <row r="392" spans="1:25">
      <c r="A392" s="147">
        <v>2</v>
      </c>
      <c r="B392" s="159" t="e">
        <f>#REF!</f>
        <v>#REF!</v>
      </c>
      <c r="C392" s="159" t="e">
        <f>#REF!</f>
        <v>#REF!</v>
      </c>
      <c r="D392" s="159" t="e">
        <f>#REF!</f>
        <v>#REF!</v>
      </c>
      <c r="E392" s="159" t="e">
        <f>#REF!</f>
        <v>#REF!</v>
      </c>
      <c r="F392" s="159" t="e">
        <f>#REF!</f>
        <v>#REF!</v>
      </c>
      <c r="G392" s="159" t="e">
        <f>#REF!</f>
        <v>#REF!</v>
      </c>
      <c r="H392" s="159" t="e">
        <f>#REF!</f>
        <v>#REF!</v>
      </c>
      <c r="I392" s="159" t="e">
        <f>#REF!</f>
        <v>#REF!</v>
      </c>
      <c r="J392" s="159" t="e">
        <f>#REF!</f>
        <v>#REF!</v>
      </c>
      <c r="K392" s="159" t="e">
        <f>#REF!</f>
        <v>#REF!</v>
      </c>
      <c r="L392" s="159" t="e">
        <f>#REF!</f>
        <v>#REF!</v>
      </c>
      <c r="M392" s="159" t="e">
        <f>#REF!</f>
        <v>#REF!</v>
      </c>
      <c r="N392" s="159" t="e">
        <f>#REF!</f>
        <v>#REF!</v>
      </c>
      <c r="O392" s="159" t="e">
        <f>#REF!</f>
        <v>#REF!</v>
      </c>
      <c r="P392" s="159" t="e">
        <f>#REF!</f>
        <v>#REF!</v>
      </c>
      <c r="Q392" s="159" t="e">
        <f>#REF!</f>
        <v>#REF!</v>
      </c>
      <c r="R392" s="159" t="e">
        <f>#REF!</f>
        <v>#REF!</v>
      </c>
      <c r="S392" s="159" t="e">
        <f>#REF!</f>
        <v>#REF!</v>
      </c>
      <c r="T392" s="159" t="e">
        <f>#REF!</f>
        <v>#REF!</v>
      </c>
      <c r="U392" s="159" t="e">
        <f>#REF!</f>
        <v>#REF!</v>
      </c>
      <c r="V392" s="159" t="e">
        <f>#REF!</f>
        <v>#REF!</v>
      </c>
      <c r="W392" s="159" t="e">
        <f>#REF!</f>
        <v>#REF!</v>
      </c>
      <c r="X392" s="159" t="e">
        <f>#REF!</f>
        <v>#REF!</v>
      </c>
      <c r="Y392" s="159" t="e">
        <f>#REF!</f>
        <v>#REF!</v>
      </c>
    </row>
    <row r="393" spans="1:25">
      <c r="A393" s="147">
        <v>3</v>
      </c>
      <c r="B393" s="159" t="e">
        <f>#REF!</f>
        <v>#REF!</v>
      </c>
      <c r="C393" s="159" t="e">
        <f>#REF!</f>
        <v>#REF!</v>
      </c>
      <c r="D393" s="159" t="e">
        <f>#REF!</f>
        <v>#REF!</v>
      </c>
      <c r="E393" s="159" t="e">
        <f>#REF!</f>
        <v>#REF!</v>
      </c>
      <c r="F393" s="159" t="e">
        <f>#REF!</f>
        <v>#REF!</v>
      </c>
      <c r="G393" s="159" t="e">
        <f>#REF!</f>
        <v>#REF!</v>
      </c>
      <c r="H393" s="159" t="e">
        <f>#REF!</f>
        <v>#REF!</v>
      </c>
      <c r="I393" s="159" t="e">
        <f>#REF!</f>
        <v>#REF!</v>
      </c>
      <c r="J393" s="159" t="e">
        <f>#REF!</f>
        <v>#REF!</v>
      </c>
      <c r="K393" s="159" t="e">
        <f>#REF!</f>
        <v>#REF!</v>
      </c>
      <c r="L393" s="159" t="e">
        <f>#REF!</f>
        <v>#REF!</v>
      </c>
      <c r="M393" s="159" t="e">
        <f>#REF!</f>
        <v>#REF!</v>
      </c>
      <c r="N393" s="159" t="e">
        <f>#REF!</f>
        <v>#REF!</v>
      </c>
      <c r="O393" s="159" t="e">
        <f>#REF!</f>
        <v>#REF!</v>
      </c>
      <c r="P393" s="159" t="e">
        <f>#REF!</f>
        <v>#REF!</v>
      </c>
      <c r="Q393" s="159" t="e">
        <f>#REF!</f>
        <v>#REF!</v>
      </c>
      <c r="R393" s="159" t="e">
        <f>#REF!</f>
        <v>#REF!</v>
      </c>
      <c r="S393" s="159" t="e">
        <f>#REF!</f>
        <v>#REF!</v>
      </c>
      <c r="T393" s="159" t="e">
        <f>#REF!</f>
        <v>#REF!</v>
      </c>
      <c r="U393" s="159" t="e">
        <f>#REF!</f>
        <v>#REF!</v>
      </c>
      <c r="V393" s="159" t="e">
        <f>#REF!</f>
        <v>#REF!</v>
      </c>
      <c r="W393" s="159" t="e">
        <f>#REF!</f>
        <v>#REF!</v>
      </c>
      <c r="X393" s="159" t="e">
        <f>#REF!</f>
        <v>#REF!</v>
      </c>
      <c r="Y393" s="159" t="e">
        <f>#REF!</f>
        <v>#REF!</v>
      </c>
    </row>
    <row r="394" spans="1:25">
      <c r="A394" s="147">
        <v>4</v>
      </c>
      <c r="B394" s="159" t="e">
        <f>#REF!</f>
        <v>#REF!</v>
      </c>
      <c r="C394" s="159" t="e">
        <f>#REF!</f>
        <v>#REF!</v>
      </c>
      <c r="D394" s="159" t="e">
        <f>#REF!</f>
        <v>#REF!</v>
      </c>
      <c r="E394" s="159" t="e">
        <f>#REF!</f>
        <v>#REF!</v>
      </c>
      <c r="F394" s="159" t="e">
        <f>#REF!</f>
        <v>#REF!</v>
      </c>
      <c r="G394" s="159" t="e">
        <f>#REF!</f>
        <v>#REF!</v>
      </c>
      <c r="H394" s="159" t="e">
        <f>#REF!</f>
        <v>#REF!</v>
      </c>
      <c r="I394" s="159" t="e">
        <f>#REF!</f>
        <v>#REF!</v>
      </c>
      <c r="J394" s="159" t="e">
        <f>#REF!</f>
        <v>#REF!</v>
      </c>
      <c r="K394" s="159" t="e">
        <f>#REF!</f>
        <v>#REF!</v>
      </c>
      <c r="L394" s="159" t="e">
        <f>#REF!</f>
        <v>#REF!</v>
      </c>
      <c r="M394" s="159" t="e">
        <f>#REF!</f>
        <v>#REF!</v>
      </c>
      <c r="N394" s="159" t="e">
        <f>#REF!</f>
        <v>#REF!</v>
      </c>
      <c r="O394" s="159" t="e">
        <f>#REF!</f>
        <v>#REF!</v>
      </c>
      <c r="P394" s="159" t="e">
        <f>#REF!</f>
        <v>#REF!</v>
      </c>
      <c r="Q394" s="159" t="e">
        <f>#REF!</f>
        <v>#REF!</v>
      </c>
      <c r="R394" s="159" t="e">
        <f>#REF!</f>
        <v>#REF!</v>
      </c>
      <c r="S394" s="159" t="e">
        <f>#REF!</f>
        <v>#REF!</v>
      </c>
      <c r="T394" s="159" t="e">
        <f>#REF!</f>
        <v>#REF!</v>
      </c>
      <c r="U394" s="159" t="e">
        <f>#REF!</f>
        <v>#REF!</v>
      </c>
      <c r="V394" s="159" t="e">
        <f>#REF!</f>
        <v>#REF!</v>
      </c>
      <c r="W394" s="159" t="e">
        <f>#REF!</f>
        <v>#REF!</v>
      </c>
      <c r="X394" s="159" t="e">
        <f>#REF!</f>
        <v>#REF!</v>
      </c>
      <c r="Y394" s="159" t="e">
        <f>#REF!</f>
        <v>#REF!</v>
      </c>
    </row>
    <row r="395" spans="1:25">
      <c r="A395" s="147">
        <v>5</v>
      </c>
      <c r="B395" s="159" t="e">
        <f>#REF!</f>
        <v>#REF!</v>
      </c>
      <c r="C395" s="159" t="e">
        <f>#REF!</f>
        <v>#REF!</v>
      </c>
      <c r="D395" s="159" t="e">
        <f>#REF!</f>
        <v>#REF!</v>
      </c>
      <c r="E395" s="159" t="e">
        <f>#REF!</f>
        <v>#REF!</v>
      </c>
      <c r="F395" s="159" t="e">
        <f>#REF!</f>
        <v>#REF!</v>
      </c>
      <c r="G395" s="159" t="e">
        <f>#REF!</f>
        <v>#REF!</v>
      </c>
      <c r="H395" s="159" t="e">
        <f>#REF!</f>
        <v>#REF!</v>
      </c>
      <c r="I395" s="159" t="e">
        <f>#REF!</f>
        <v>#REF!</v>
      </c>
      <c r="J395" s="159" t="e">
        <f>#REF!</f>
        <v>#REF!</v>
      </c>
      <c r="K395" s="159" t="e">
        <f>#REF!</f>
        <v>#REF!</v>
      </c>
      <c r="L395" s="159" t="e">
        <f>#REF!</f>
        <v>#REF!</v>
      </c>
      <c r="M395" s="159" t="e">
        <f>#REF!</f>
        <v>#REF!</v>
      </c>
      <c r="N395" s="159" t="e">
        <f>#REF!</f>
        <v>#REF!</v>
      </c>
      <c r="O395" s="159" t="e">
        <f>#REF!</f>
        <v>#REF!</v>
      </c>
      <c r="P395" s="159" t="e">
        <f>#REF!</f>
        <v>#REF!</v>
      </c>
      <c r="Q395" s="159" t="e">
        <f>#REF!</f>
        <v>#REF!</v>
      </c>
      <c r="R395" s="159" t="e">
        <f>#REF!</f>
        <v>#REF!</v>
      </c>
      <c r="S395" s="159" t="e">
        <f>#REF!</f>
        <v>#REF!</v>
      </c>
      <c r="T395" s="159" t="e">
        <f>#REF!</f>
        <v>#REF!</v>
      </c>
      <c r="U395" s="159" t="e">
        <f>#REF!</f>
        <v>#REF!</v>
      </c>
      <c r="V395" s="159" t="e">
        <f>#REF!</f>
        <v>#REF!</v>
      </c>
      <c r="W395" s="159" t="e">
        <f>#REF!</f>
        <v>#REF!</v>
      </c>
      <c r="X395" s="159" t="e">
        <f>#REF!</f>
        <v>#REF!</v>
      </c>
      <c r="Y395" s="159" t="e">
        <f>#REF!</f>
        <v>#REF!</v>
      </c>
    </row>
    <row r="396" spans="1:25">
      <c r="A396" s="147">
        <v>6</v>
      </c>
      <c r="B396" s="159" t="e">
        <f>#REF!</f>
        <v>#REF!</v>
      </c>
      <c r="C396" s="159" t="e">
        <f>#REF!</f>
        <v>#REF!</v>
      </c>
      <c r="D396" s="159" t="e">
        <f>#REF!</f>
        <v>#REF!</v>
      </c>
      <c r="E396" s="159" t="e">
        <f>#REF!</f>
        <v>#REF!</v>
      </c>
      <c r="F396" s="159" t="e">
        <f>#REF!</f>
        <v>#REF!</v>
      </c>
      <c r="G396" s="159" t="e">
        <f>#REF!</f>
        <v>#REF!</v>
      </c>
      <c r="H396" s="159" t="e">
        <f>#REF!</f>
        <v>#REF!</v>
      </c>
      <c r="I396" s="159" t="e">
        <f>#REF!</f>
        <v>#REF!</v>
      </c>
      <c r="J396" s="159" t="e">
        <f>#REF!</f>
        <v>#REF!</v>
      </c>
      <c r="K396" s="159" t="e">
        <f>#REF!</f>
        <v>#REF!</v>
      </c>
      <c r="L396" s="159" t="e">
        <f>#REF!</f>
        <v>#REF!</v>
      </c>
      <c r="M396" s="159" t="e">
        <f>#REF!</f>
        <v>#REF!</v>
      </c>
      <c r="N396" s="159" t="e">
        <f>#REF!</f>
        <v>#REF!</v>
      </c>
      <c r="O396" s="159" t="e">
        <f>#REF!</f>
        <v>#REF!</v>
      </c>
      <c r="P396" s="159" t="e">
        <f>#REF!</f>
        <v>#REF!</v>
      </c>
      <c r="Q396" s="159" t="e">
        <f>#REF!</f>
        <v>#REF!</v>
      </c>
      <c r="R396" s="159" t="e">
        <f>#REF!</f>
        <v>#REF!</v>
      </c>
      <c r="S396" s="159" t="e">
        <f>#REF!</f>
        <v>#REF!</v>
      </c>
      <c r="T396" s="159" t="e">
        <f>#REF!</f>
        <v>#REF!</v>
      </c>
      <c r="U396" s="159" t="e">
        <f>#REF!</f>
        <v>#REF!</v>
      </c>
      <c r="V396" s="159" t="e">
        <f>#REF!</f>
        <v>#REF!</v>
      </c>
      <c r="W396" s="159" t="e">
        <f>#REF!</f>
        <v>#REF!</v>
      </c>
      <c r="X396" s="159" t="e">
        <f>#REF!</f>
        <v>#REF!</v>
      </c>
      <c r="Y396" s="159" t="e">
        <f>#REF!</f>
        <v>#REF!</v>
      </c>
    </row>
    <row r="397" spans="1:25">
      <c r="A397" s="147">
        <v>7</v>
      </c>
      <c r="B397" s="159" t="e">
        <f>#REF!</f>
        <v>#REF!</v>
      </c>
      <c r="C397" s="159" t="e">
        <f>#REF!</f>
        <v>#REF!</v>
      </c>
      <c r="D397" s="159" t="e">
        <f>#REF!</f>
        <v>#REF!</v>
      </c>
      <c r="E397" s="159" t="e">
        <f>#REF!</f>
        <v>#REF!</v>
      </c>
      <c r="F397" s="159" t="e">
        <f>#REF!</f>
        <v>#REF!</v>
      </c>
      <c r="G397" s="159" t="e">
        <f>#REF!</f>
        <v>#REF!</v>
      </c>
      <c r="H397" s="159" t="e">
        <f>#REF!</f>
        <v>#REF!</v>
      </c>
      <c r="I397" s="159" t="e">
        <f>#REF!</f>
        <v>#REF!</v>
      </c>
      <c r="J397" s="159" t="e">
        <f>#REF!</f>
        <v>#REF!</v>
      </c>
      <c r="K397" s="159" t="e">
        <f>#REF!</f>
        <v>#REF!</v>
      </c>
      <c r="L397" s="159" t="e">
        <f>#REF!</f>
        <v>#REF!</v>
      </c>
      <c r="M397" s="159" t="e">
        <f>#REF!</f>
        <v>#REF!</v>
      </c>
      <c r="N397" s="159" t="e">
        <f>#REF!</f>
        <v>#REF!</v>
      </c>
      <c r="O397" s="159" t="e">
        <f>#REF!</f>
        <v>#REF!</v>
      </c>
      <c r="P397" s="159" t="e">
        <f>#REF!</f>
        <v>#REF!</v>
      </c>
      <c r="Q397" s="159" t="e">
        <f>#REF!</f>
        <v>#REF!</v>
      </c>
      <c r="R397" s="159" t="e">
        <f>#REF!</f>
        <v>#REF!</v>
      </c>
      <c r="S397" s="159" t="e">
        <f>#REF!</f>
        <v>#REF!</v>
      </c>
      <c r="T397" s="159" t="e">
        <f>#REF!</f>
        <v>#REF!</v>
      </c>
      <c r="U397" s="159" t="e">
        <f>#REF!</f>
        <v>#REF!</v>
      </c>
      <c r="V397" s="159" t="e">
        <f>#REF!</f>
        <v>#REF!</v>
      </c>
      <c r="W397" s="159" t="e">
        <f>#REF!</f>
        <v>#REF!</v>
      </c>
      <c r="X397" s="159" t="e">
        <f>#REF!</f>
        <v>#REF!</v>
      </c>
      <c r="Y397" s="159" t="e">
        <f>#REF!</f>
        <v>#REF!</v>
      </c>
    </row>
    <row r="398" spans="1:25">
      <c r="A398" s="147">
        <v>8</v>
      </c>
      <c r="B398" s="159" t="e">
        <f>#REF!</f>
        <v>#REF!</v>
      </c>
      <c r="C398" s="159" t="e">
        <f>#REF!</f>
        <v>#REF!</v>
      </c>
      <c r="D398" s="159" t="e">
        <f>#REF!</f>
        <v>#REF!</v>
      </c>
      <c r="E398" s="159" t="e">
        <f>#REF!</f>
        <v>#REF!</v>
      </c>
      <c r="F398" s="159" t="e">
        <f>#REF!</f>
        <v>#REF!</v>
      </c>
      <c r="G398" s="159" t="e">
        <f>#REF!</f>
        <v>#REF!</v>
      </c>
      <c r="H398" s="159" t="e">
        <f>#REF!</f>
        <v>#REF!</v>
      </c>
      <c r="I398" s="159" t="e">
        <f>#REF!</f>
        <v>#REF!</v>
      </c>
      <c r="J398" s="159" t="e">
        <f>#REF!</f>
        <v>#REF!</v>
      </c>
      <c r="K398" s="159" t="e">
        <f>#REF!</f>
        <v>#REF!</v>
      </c>
      <c r="L398" s="159" t="e">
        <f>#REF!</f>
        <v>#REF!</v>
      </c>
      <c r="M398" s="159" t="e">
        <f>#REF!</f>
        <v>#REF!</v>
      </c>
      <c r="N398" s="159" t="e">
        <f>#REF!</f>
        <v>#REF!</v>
      </c>
      <c r="O398" s="159" t="e">
        <f>#REF!</f>
        <v>#REF!</v>
      </c>
      <c r="P398" s="159" t="e">
        <f>#REF!</f>
        <v>#REF!</v>
      </c>
      <c r="Q398" s="159" t="e">
        <f>#REF!</f>
        <v>#REF!</v>
      </c>
      <c r="R398" s="159" t="e">
        <f>#REF!</f>
        <v>#REF!</v>
      </c>
      <c r="S398" s="159" t="e">
        <f>#REF!</f>
        <v>#REF!</v>
      </c>
      <c r="T398" s="159" t="e">
        <f>#REF!</f>
        <v>#REF!</v>
      </c>
      <c r="U398" s="159" t="e">
        <f>#REF!</f>
        <v>#REF!</v>
      </c>
      <c r="V398" s="159" t="e">
        <f>#REF!</f>
        <v>#REF!</v>
      </c>
      <c r="W398" s="159" t="e">
        <f>#REF!</f>
        <v>#REF!</v>
      </c>
      <c r="X398" s="159" t="e">
        <f>#REF!</f>
        <v>#REF!</v>
      </c>
      <c r="Y398" s="159" t="e">
        <f>#REF!</f>
        <v>#REF!</v>
      </c>
    </row>
    <row r="399" spans="1:25">
      <c r="A399" s="147">
        <v>9</v>
      </c>
      <c r="B399" s="159" t="e">
        <f>#REF!</f>
        <v>#REF!</v>
      </c>
      <c r="C399" s="159" t="e">
        <f>#REF!</f>
        <v>#REF!</v>
      </c>
      <c r="D399" s="159" t="e">
        <f>#REF!</f>
        <v>#REF!</v>
      </c>
      <c r="E399" s="159" t="e">
        <f>#REF!</f>
        <v>#REF!</v>
      </c>
      <c r="F399" s="159" t="e">
        <f>#REF!</f>
        <v>#REF!</v>
      </c>
      <c r="G399" s="159" t="e">
        <f>#REF!</f>
        <v>#REF!</v>
      </c>
      <c r="H399" s="159" t="e">
        <f>#REF!</f>
        <v>#REF!</v>
      </c>
      <c r="I399" s="159" t="e">
        <f>#REF!</f>
        <v>#REF!</v>
      </c>
      <c r="J399" s="159" t="e">
        <f>#REF!</f>
        <v>#REF!</v>
      </c>
      <c r="K399" s="159" t="e">
        <f>#REF!</f>
        <v>#REF!</v>
      </c>
      <c r="L399" s="159" t="e">
        <f>#REF!</f>
        <v>#REF!</v>
      </c>
      <c r="M399" s="159" t="e">
        <f>#REF!</f>
        <v>#REF!</v>
      </c>
      <c r="N399" s="159" t="e">
        <f>#REF!</f>
        <v>#REF!</v>
      </c>
      <c r="O399" s="159" t="e">
        <f>#REF!</f>
        <v>#REF!</v>
      </c>
      <c r="P399" s="159" t="e">
        <f>#REF!</f>
        <v>#REF!</v>
      </c>
      <c r="Q399" s="159" t="e">
        <f>#REF!</f>
        <v>#REF!</v>
      </c>
      <c r="R399" s="159" t="e">
        <f>#REF!</f>
        <v>#REF!</v>
      </c>
      <c r="S399" s="159" t="e">
        <f>#REF!</f>
        <v>#REF!</v>
      </c>
      <c r="T399" s="159" t="e">
        <f>#REF!</f>
        <v>#REF!</v>
      </c>
      <c r="U399" s="159" t="e">
        <f>#REF!</f>
        <v>#REF!</v>
      </c>
      <c r="V399" s="159" t="e">
        <f>#REF!</f>
        <v>#REF!</v>
      </c>
      <c r="W399" s="159" t="e">
        <f>#REF!</f>
        <v>#REF!</v>
      </c>
      <c r="X399" s="159" t="e">
        <f>#REF!</f>
        <v>#REF!</v>
      </c>
      <c r="Y399" s="159" t="e">
        <f>#REF!</f>
        <v>#REF!</v>
      </c>
    </row>
    <row r="400" spans="1:25">
      <c r="A400" s="147">
        <v>10</v>
      </c>
      <c r="B400" s="159" t="e">
        <f>#REF!</f>
        <v>#REF!</v>
      </c>
      <c r="C400" s="159" t="e">
        <f>#REF!</f>
        <v>#REF!</v>
      </c>
      <c r="D400" s="159" t="e">
        <f>#REF!</f>
        <v>#REF!</v>
      </c>
      <c r="E400" s="159" t="e">
        <f>#REF!</f>
        <v>#REF!</v>
      </c>
      <c r="F400" s="159" t="e">
        <f>#REF!</f>
        <v>#REF!</v>
      </c>
      <c r="G400" s="159" t="e">
        <f>#REF!</f>
        <v>#REF!</v>
      </c>
      <c r="H400" s="159" t="e">
        <f>#REF!</f>
        <v>#REF!</v>
      </c>
      <c r="I400" s="159" t="e">
        <f>#REF!</f>
        <v>#REF!</v>
      </c>
      <c r="J400" s="159" t="e">
        <f>#REF!</f>
        <v>#REF!</v>
      </c>
      <c r="K400" s="159" t="e">
        <f>#REF!</f>
        <v>#REF!</v>
      </c>
      <c r="L400" s="159" t="e">
        <f>#REF!</f>
        <v>#REF!</v>
      </c>
      <c r="M400" s="159" t="e">
        <f>#REF!</f>
        <v>#REF!</v>
      </c>
      <c r="N400" s="159" t="e">
        <f>#REF!</f>
        <v>#REF!</v>
      </c>
      <c r="O400" s="159" t="e">
        <f>#REF!</f>
        <v>#REF!</v>
      </c>
      <c r="P400" s="159" t="e">
        <f>#REF!</f>
        <v>#REF!</v>
      </c>
      <c r="Q400" s="159" t="e">
        <f>#REF!</f>
        <v>#REF!</v>
      </c>
      <c r="R400" s="159" t="e">
        <f>#REF!</f>
        <v>#REF!</v>
      </c>
      <c r="S400" s="159" t="e">
        <f>#REF!</f>
        <v>#REF!</v>
      </c>
      <c r="T400" s="159" t="e">
        <f>#REF!</f>
        <v>#REF!</v>
      </c>
      <c r="U400" s="159" t="e">
        <f>#REF!</f>
        <v>#REF!</v>
      </c>
      <c r="V400" s="159" t="e">
        <f>#REF!</f>
        <v>#REF!</v>
      </c>
      <c r="W400" s="159" t="e">
        <f>#REF!</f>
        <v>#REF!</v>
      </c>
      <c r="X400" s="159" t="e">
        <f>#REF!</f>
        <v>#REF!</v>
      </c>
      <c r="Y400" s="159" t="e">
        <f>#REF!</f>
        <v>#REF!</v>
      </c>
    </row>
    <row r="401" spans="1:25">
      <c r="A401" s="147">
        <v>11</v>
      </c>
      <c r="B401" s="159" t="e">
        <f>#REF!</f>
        <v>#REF!</v>
      </c>
      <c r="C401" s="159" t="e">
        <f>#REF!</f>
        <v>#REF!</v>
      </c>
      <c r="D401" s="159" t="e">
        <f>#REF!</f>
        <v>#REF!</v>
      </c>
      <c r="E401" s="159" t="e">
        <f>#REF!</f>
        <v>#REF!</v>
      </c>
      <c r="F401" s="159" t="e">
        <f>#REF!</f>
        <v>#REF!</v>
      </c>
      <c r="G401" s="159" t="e">
        <f>#REF!</f>
        <v>#REF!</v>
      </c>
      <c r="H401" s="159" t="e">
        <f>#REF!</f>
        <v>#REF!</v>
      </c>
      <c r="I401" s="159" t="e">
        <f>#REF!</f>
        <v>#REF!</v>
      </c>
      <c r="J401" s="159" t="e">
        <f>#REF!</f>
        <v>#REF!</v>
      </c>
      <c r="K401" s="159" t="e">
        <f>#REF!</f>
        <v>#REF!</v>
      </c>
      <c r="L401" s="159" t="e">
        <f>#REF!</f>
        <v>#REF!</v>
      </c>
      <c r="M401" s="159" t="e">
        <f>#REF!</f>
        <v>#REF!</v>
      </c>
      <c r="N401" s="159" t="e">
        <f>#REF!</f>
        <v>#REF!</v>
      </c>
      <c r="O401" s="159" t="e">
        <f>#REF!</f>
        <v>#REF!</v>
      </c>
      <c r="P401" s="159" t="e">
        <f>#REF!</f>
        <v>#REF!</v>
      </c>
      <c r="Q401" s="159" t="e">
        <f>#REF!</f>
        <v>#REF!</v>
      </c>
      <c r="R401" s="159" t="e">
        <f>#REF!</f>
        <v>#REF!</v>
      </c>
      <c r="S401" s="159" t="e">
        <f>#REF!</f>
        <v>#REF!</v>
      </c>
      <c r="T401" s="159" t="e">
        <f>#REF!</f>
        <v>#REF!</v>
      </c>
      <c r="U401" s="159" t="e">
        <f>#REF!</f>
        <v>#REF!</v>
      </c>
      <c r="V401" s="159" t="e">
        <f>#REF!</f>
        <v>#REF!</v>
      </c>
      <c r="W401" s="159" t="e">
        <f>#REF!</f>
        <v>#REF!</v>
      </c>
      <c r="X401" s="159" t="e">
        <f>#REF!</f>
        <v>#REF!</v>
      </c>
      <c r="Y401" s="159" t="e">
        <f>#REF!</f>
        <v>#REF!</v>
      </c>
    </row>
    <row r="402" spans="1:25">
      <c r="A402" s="147">
        <v>12</v>
      </c>
      <c r="B402" s="159" t="e">
        <f>#REF!</f>
        <v>#REF!</v>
      </c>
      <c r="C402" s="159" t="e">
        <f>#REF!</f>
        <v>#REF!</v>
      </c>
      <c r="D402" s="159" t="e">
        <f>#REF!</f>
        <v>#REF!</v>
      </c>
      <c r="E402" s="159" t="e">
        <f>#REF!</f>
        <v>#REF!</v>
      </c>
      <c r="F402" s="159" t="e">
        <f>#REF!</f>
        <v>#REF!</v>
      </c>
      <c r="G402" s="159" t="e">
        <f>#REF!</f>
        <v>#REF!</v>
      </c>
      <c r="H402" s="159" t="e">
        <f>#REF!</f>
        <v>#REF!</v>
      </c>
      <c r="I402" s="159" t="e">
        <f>#REF!</f>
        <v>#REF!</v>
      </c>
      <c r="J402" s="159" t="e">
        <f>#REF!</f>
        <v>#REF!</v>
      </c>
      <c r="K402" s="159" t="e">
        <f>#REF!</f>
        <v>#REF!</v>
      </c>
      <c r="L402" s="159" t="e">
        <f>#REF!</f>
        <v>#REF!</v>
      </c>
      <c r="M402" s="159" t="e">
        <f>#REF!</f>
        <v>#REF!</v>
      </c>
      <c r="N402" s="159" t="e">
        <f>#REF!</f>
        <v>#REF!</v>
      </c>
      <c r="O402" s="159" t="e">
        <f>#REF!</f>
        <v>#REF!</v>
      </c>
      <c r="P402" s="159" t="e">
        <f>#REF!</f>
        <v>#REF!</v>
      </c>
      <c r="Q402" s="159" t="e">
        <f>#REF!</f>
        <v>#REF!</v>
      </c>
      <c r="R402" s="159" t="e">
        <f>#REF!</f>
        <v>#REF!</v>
      </c>
      <c r="S402" s="159" t="e">
        <f>#REF!</f>
        <v>#REF!</v>
      </c>
      <c r="T402" s="159" t="e">
        <f>#REF!</f>
        <v>#REF!</v>
      </c>
      <c r="U402" s="159" t="e">
        <f>#REF!</f>
        <v>#REF!</v>
      </c>
      <c r="V402" s="159" t="e">
        <f>#REF!</f>
        <v>#REF!</v>
      </c>
      <c r="W402" s="159" t="e">
        <f>#REF!</f>
        <v>#REF!</v>
      </c>
      <c r="X402" s="159" t="e">
        <f>#REF!</f>
        <v>#REF!</v>
      </c>
      <c r="Y402" s="159" t="e">
        <f>#REF!</f>
        <v>#REF!</v>
      </c>
    </row>
    <row r="403" spans="1:25">
      <c r="A403" s="147">
        <v>13</v>
      </c>
      <c r="B403" s="159" t="e">
        <f>#REF!</f>
        <v>#REF!</v>
      </c>
      <c r="C403" s="159" t="e">
        <f>#REF!</f>
        <v>#REF!</v>
      </c>
      <c r="D403" s="159" t="e">
        <f>#REF!</f>
        <v>#REF!</v>
      </c>
      <c r="E403" s="159" t="e">
        <f>#REF!</f>
        <v>#REF!</v>
      </c>
      <c r="F403" s="159" t="e">
        <f>#REF!</f>
        <v>#REF!</v>
      </c>
      <c r="G403" s="159" t="e">
        <f>#REF!</f>
        <v>#REF!</v>
      </c>
      <c r="H403" s="159" t="e">
        <f>#REF!</f>
        <v>#REF!</v>
      </c>
      <c r="I403" s="159" t="e">
        <f>#REF!</f>
        <v>#REF!</v>
      </c>
      <c r="J403" s="159" t="e">
        <f>#REF!</f>
        <v>#REF!</v>
      </c>
      <c r="K403" s="159" t="e">
        <f>#REF!</f>
        <v>#REF!</v>
      </c>
      <c r="L403" s="159" t="e">
        <f>#REF!</f>
        <v>#REF!</v>
      </c>
      <c r="M403" s="159" t="e">
        <f>#REF!</f>
        <v>#REF!</v>
      </c>
      <c r="N403" s="159" t="e">
        <f>#REF!</f>
        <v>#REF!</v>
      </c>
      <c r="O403" s="159" t="e">
        <f>#REF!</f>
        <v>#REF!</v>
      </c>
      <c r="P403" s="159" t="e">
        <f>#REF!</f>
        <v>#REF!</v>
      </c>
      <c r="Q403" s="159" t="e">
        <f>#REF!</f>
        <v>#REF!</v>
      </c>
      <c r="R403" s="159" t="e">
        <f>#REF!</f>
        <v>#REF!</v>
      </c>
      <c r="S403" s="159" t="e">
        <f>#REF!</f>
        <v>#REF!</v>
      </c>
      <c r="T403" s="159" t="e">
        <f>#REF!</f>
        <v>#REF!</v>
      </c>
      <c r="U403" s="159" t="e">
        <f>#REF!</f>
        <v>#REF!</v>
      </c>
      <c r="V403" s="159" t="e">
        <f>#REF!</f>
        <v>#REF!</v>
      </c>
      <c r="W403" s="159" t="e">
        <f>#REF!</f>
        <v>#REF!</v>
      </c>
      <c r="X403" s="159" t="e">
        <f>#REF!</f>
        <v>#REF!</v>
      </c>
      <c r="Y403" s="159" t="e">
        <f>#REF!</f>
        <v>#REF!</v>
      </c>
    </row>
    <row r="404" spans="1:25">
      <c r="A404" s="147">
        <v>14</v>
      </c>
      <c r="B404" s="159" t="e">
        <f>#REF!</f>
        <v>#REF!</v>
      </c>
      <c r="C404" s="159" t="e">
        <f>#REF!</f>
        <v>#REF!</v>
      </c>
      <c r="D404" s="159" t="e">
        <f>#REF!</f>
        <v>#REF!</v>
      </c>
      <c r="E404" s="159" t="e">
        <f>#REF!</f>
        <v>#REF!</v>
      </c>
      <c r="F404" s="159" t="e">
        <f>#REF!</f>
        <v>#REF!</v>
      </c>
      <c r="G404" s="159" t="e">
        <f>#REF!</f>
        <v>#REF!</v>
      </c>
      <c r="H404" s="159" t="e">
        <f>#REF!</f>
        <v>#REF!</v>
      </c>
      <c r="I404" s="159" t="e">
        <f>#REF!</f>
        <v>#REF!</v>
      </c>
      <c r="J404" s="159" t="e">
        <f>#REF!</f>
        <v>#REF!</v>
      </c>
      <c r="K404" s="159" t="e">
        <f>#REF!</f>
        <v>#REF!</v>
      </c>
      <c r="L404" s="159" t="e">
        <f>#REF!</f>
        <v>#REF!</v>
      </c>
      <c r="M404" s="159" t="e">
        <f>#REF!</f>
        <v>#REF!</v>
      </c>
      <c r="N404" s="159" t="e">
        <f>#REF!</f>
        <v>#REF!</v>
      </c>
      <c r="O404" s="159" t="e">
        <f>#REF!</f>
        <v>#REF!</v>
      </c>
      <c r="P404" s="159" t="e">
        <f>#REF!</f>
        <v>#REF!</v>
      </c>
      <c r="Q404" s="159" t="e">
        <f>#REF!</f>
        <v>#REF!</v>
      </c>
      <c r="R404" s="159" t="e">
        <f>#REF!</f>
        <v>#REF!</v>
      </c>
      <c r="S404" s="159" t="e">
        <f>#REF!</f>
        <v>#REF!</v>
      </c>
      <c r="T404" s="159" t="e">
        <f>#REF!</f>
        <v>#REF!</v>
      </c>
      <c r="U404" s="159" t="e">
        <f>#REF!</f>
        <v>#REF!</v>
      </c>
      <c r="V404" s="159" t="e">
        <f>#REF!</f>
        <v>#REF!</v>
      </c>
      <c r="W404" s="159" t="e">
        <f>#REF!</f>
        <v>#REF!</v>
      </c>
      <c r="X404" s="159" t="e">
        <f>#REF!</f>
        <v>#REF!</v>
      </c>
      <c r="Y404" s="159" t="e">
        <f>#REF!</f>
        <v>#REF!</v>
      </c>
    </row>
    <row r="405" spans="1:25">
      <c r="A405" s="147">
        <v>15</v>
      </c>
      <c r="B405" s="159" t="e">
        <f>#REF!</f>
        <v>#REF!</v>
      </c>
      <c r="C405" s="159" t="e">
        <f>#REF!</f>
        <v>#REF!</v>
      </c>
      <c r="D405" s="159" t="e">
        <f>#REF!</f>
        <v>#REF!</v>
      </c>
      <c r="E405" s="159" t="e">
        <f>#REF!</f>
        <v>#REF!</v>
      </c>
      <c r="F405" s="159" t="e">
        <f>#REF!</f>
        <v>#REF!</v>
      </c>
      <c r="G405" s="159" t="e">
        <f>#REF!</f>
        <v>#REF!</v>
      </c>
      <c r="H405" s="159" t="e">
        <f>#REF!</f>
        <v>#REF!</v>
      </c>
      <c r="I405" s="159" t="e">
        <f>#REF!</f>
        <v>#REF!</v>
      </c>
      <c r="J405" s="159" t="e">
        <f>#REF!</f>
        <v>#REF!</v>
      </c>
      <c r="K405" s="159" t="e">
        <f>#REF!</f>
        <v>#REF!</v>
      </c>
      <c r="L405" s="159" t="e">
        <f>#REF!</f>
        <v>#REF!</v>
      </c>
      <c r="M405" s="159" t="e">
        <f>#REF!</f>
        <v>#REF!</v>
      </c>
      <c r="N405" s="159" t="e">
        <f>#REF!</f>
        <v>#REF!</v>
      </c>
      <c r="O405" s="159" t="e">
        <f>#REF!</f>
        <v>#REF!</v>
      </c>
      <c r="P405" s="159" t="e">
        <f>#REF!</f>
        <v>#REF!</v>
      </c>
      <c r="Q405" s="159" t="e">
        <f>#REF!</f>
        <v>#REF!</v>
      </c>
      <c r="R405" s="159" t="e">
        <f>#REF!</f>
        <v>#REF!</v>
      </c>
      <c r="S405" s="159" t="e">
        <f>#REF!</f>
        <v>#REF!</v>
      </c>
      <c r="T405" s="159" t="e">
        <f>#REF!</f>
        <v>#REF!</v>
      </c>
      <c r="U405" s="159" t="e">
        <f>#REF!</f>
        <v>#REF!</v>
      </c>
      <c r="V405" s="159" t="e">
        <f>#REF!</f>
        <v>#REF!</v>
      </c>
      <c r="W405" s="159" t="e">
        <f>#REF!</f>
        <v>#REF!</v>
      </c>
      <c r="X405" s="159" t="e">
        <f>#REF!</f>
        <v>#REF!</v>
      </c>
      <c r="Y405" s="159" t="e">
        <f>#REF!</f>
        <v>#REF!</v>
      </c>
    </row>
    <row r="406" spans="1:25">
      <c r="A406" s="147">
        <v>16</v>
      </c>
      <c r="B406" s="159" t="e">
        <f>#REF!</f>
        <v>#REF!</v>
      </c>
      <c r="C406" s="159" t="e">
        <f>#REF!</f>
        <v>#REF!</v>
      </c>
      <c r="D406" s="159" t="e">
        <f>#REF!</f>
        <v>#REF!</v>
      </c>
      <c r="E406" s="159" t="e">
        <f>#REF!</f>
        <v>#REF!</v>
      </c>
      <c r="F406" s="159" t="e">
        <f>#REF!</f>
        <v>#REF!</v>
      </c>
      <c r="G406" s="159" t="e">
        <f>#REF!</f>
        <v>#REF!</v>
      </c>
      <c r="H406" s="159" t="e">
        <f>#REF!</f>
        <v>#REF!</v>
      </c>
      <c r="I406" s="159" t="e">
        <f>#REF!</f>
        <v>#REF!</v>
      </c>
      <c r="J406" s="159" t="e">
        <f>#REF!</f>
        <v>#REF!</v>
      </c>
      <c r="K406" s="159" t="e">
        <f>#REF!</f>
        <v>#REF!</v>
      </c>
      <c r="L406" s="159" t="e">
        <f>#REF!</f>
        <v>#REF!</v>
      </c>
      <c r="M406" s="159" t="e">
        <f>#REF!</f>
        <v>#REF!</v>
      </c>
      <c r="N406" s="159" t="e">
        <f>#REF!</f>
        <v>#REF!</v>
      </c>
      <c r="O406" s="159" t="e">
        <f>#REF!</f>
        <v>#REF!</v>
      </c>
      <c r="P406" s="159" t="e">
        <f>#REF!</f>
        <v>#REF!</v>
      </c>
      <c r="Q406" s="159" t="e">
        <f>#REF!</f>
        <v>#REF!</v>
      </c>
      <c r="R406" s="159" t="e">
        <f>#REF!</f>
        <v>#REF!</v>
      </c>
      <c r="S406" s="159" t="e">
        <f>#REF!</f>
        <v>#REF!</v>
      </c>
      <c r="T406" s="159" t="e">
        <f>#REF!</f>
        <v>#REF!</v>
      </c>
      <c r="U406" s="159" t="e">
        <f>#REF!</f>
        <v>#REF!</v>
      </c>
      <c r="V406" s="159" t="e">
        <f>#REF!</f>
        <v>#REF!</v>
      </c>
      <c r="W406" s="159" t="e">
        <f>#REF!</f>
        <v>#REF!</v>
      </c>
      <c r="X406" s="159" t="e">
        <f>#REF!</f>
        <v>#REF!</v>
      </c>
      <c r="Y406" s="159" t="e">
        <f>#REF!</f>
        <v>#REF!</v>
      </c>
    </row>
    <row r="407" spans="1:25">
      <c r="A407" s="147">
        <v>17</v>
      </c>
      <c r="B407" s="159" t="e">
        <f>#REF!</f>
        <v>#REF!</v>
      </c>
      <c r="C407" s="159" t="e">
        <f>#REF!</f>
        <v>#REF!</v>
      </c>
      <c r="D407" s="159" t="e">
        <f>#REF!</f>
        <v>#REF!</v>
      </c>
      <c r="E407" s="159" t="e">
        <f>#REF!</f>
        <v>#REF!</v>
      </c>
      <c r="F407" s="159" t="e">
        <f>#REF!</f>
        <v>#REF!</v>
      </c>
      <c r="G407" s="159" t="e">
        <f>#REF!</f>
        <v>#REF!</v>
      </c>
      <c r="H407" s="159" t="e">
        <f>#REF!</f>
        <v>#REF!</v>
      </c>
      <c r="I407" s="159" t="e">
        <f>#REF!</f>
        <v>#REF!</v>
      </c>
      <c r="J407" s="159" t="e">
        <f>#REF!</f>
        <v>#REF!</v>
      </c>
      <c r="K407" s="159" t="e">
        <f>#REF!</f>
        <v>#REF!</v>
      </c>
      <c r="L407" s="159" t="e">
        <f>#REF!</f>
        <v>#REF!</v>
      </c>
      <c r="M407" s="159" t="e">
        <f>#REF!</f>
        <v>#REF!</v>
      </c>
      <c r="N407" s="159" t="e">
        <f>#REF!</f>
        <v>#REF!</v>
      </c>
      <c r="O407" s="159" t="e">
        <f>#REF!</f>
        <v>#REF!</v>
      </c>
      <c r="P407" s="159" t="e">
        <f>#REF!</f>
        <v>#REF!</v>
      </c>
      <c r="Q407" s="159" t="e">
        <f>#REF!</f>
        <v>#REF!</v>
      </c>
      <c r="R407" s="159" t="e">
        <f>#REF!</f>
        <v>#REF!</v>
      </c>
      <c r="S407" s="159" t="e">
        <f>#REF!</f>
        <v>#REF!</v>
      </c>
      <c r="T407" s="159" t="e">
        <f>#REF!</f>
        <v>#REF!</v>
      </c>
      <c r="U407" s="159" t="e">
        <f>#REF!</f>
        <v>#REF!</v>
      </c>
      <c r="V407" s="159" t="e">
        <f>#REF!</f>
        <v>#REF!</v>
      </c>
      <c r="W407" s="159" t="e">
        <f>#REF!</f>
        <v>#REF!</v>
      </c>
      <c r="X407" s="159" t="e">
        <f>#REF!</f>
        <v>#REF!</v>
      </c>
      <c r="Y407" s="159" t="e">
        <f>#REF!</f>
        <v>#REF!</v>
      </c>
    </row>
    <row r="408" spans="1:25">
      <c r="A408" s="147">
        <v>18</v>
      </c>
      <c r="B408" s="159" t="e">
        <f>#REF!</f>
        <v>#REF!</v>
      </c>
      <c r="C408" s="159" t="e">
        <f>#REF!</f>
        <v>#REF!</v>
      </c>
      <c r="D408" s="159" t="e">
        <f>#REF!</f>
        <v>#REF!</v>
      </c>
      <c r="E408" s="159" t="e">
        <f>#REF!</f>
        <v>#REF!</v>
      </c>
      <c r="F408" s="159" t="e">
        <f>#REF!</f>
        <v>#REF!</v>
      </c>
      <c r="G408" s="159" t="e">
        <f>#REF!</f>
        <v>#REF!</v>
      </c>
      <c r="H408" s="159" t="e">
        <f>#REF!</f>
        <v>#REF!</v>
      </c>
      <c r="I408" s="159" t="e">
        <f>#REF!</f>
        <v>#REF!</v>
      </c>
      <c r="J408" s="159" t="e">
        <f>#REF!</f>
        <v>#REF!</v>
      </c>
      <c r="K408" s="159" t="e">
        <f>#REF!</f>
        <v>#REF!</v>
      </c>
      <c r="L408" s="159" t="e">
        <f>#REF!</f>
        <v>#REF!</v>
      </c>
      <c r="M408" s="159" t="e">
        <f>#REF!</f>
        <v>#REF!</v>
      </c>
      <c r="N408" s="159" t="e">
        <f>#REF!</f>
        <v>#REF!</v>
      </c>
      <c r="O408" s="159" t="e">
        <f>#REF!</f>
        <v>#REF!</v>
      </c>
      <c r="P408" s="159" t="e">
        <f>#REF!</f>
        <v>#REF!</v>
      </c>
      <c r="Q408" s="159" t="e">
        <f>#REF!</f>
        <v>#REF!</v>
      </c>
      <c r="R408" s="159" t="e">
        <f>#REF!</f>
        <v>#REF!</v>
      </c>
      <c r="S408" s="159" t="e">
        <f>#REF!</f>
        <v>#REF!</v>
      </c>
      <c r="T408" s="159" t="e">
        <f>#REF!</f>
        <v>#REF!</v>
      </c>
      <c r="U408" s="159" t="e">
        <f>#REF!</f>
        <v>#REF!</v>
      </c>
      <c r="V408" s="159" t="e">
        <f>#REF!</f>
        <v>#REF!</v>
      </c>
      <c r="W408" s="159" t="e">
        <f>#REF!</f>
        <v>#REF!</v>
      </c>
      <c r="X408" s="159" t="e">
        <f>#REF!</f>
        <v>#REF!</v>
      </c>
      <c r="Y408" s="159" t="e">
        <f>#REF!</f>
        <v>#REF!</v>
      </c>
    </row>
    <row r="409" spans="1:25">
      <c r="A409" s="147">
        <v>19</v>
      </c>
      <c r="B409" s="159" t="e">
        <f>#REF!</f>
        <v>#REF!</v>
      </c>
      <c r="C409" s="159" t="e">
        <f>#REF!</f>
        <v>#REF!</v>
      </c>
      <c r="D409" s="159" t="e">
        <f>#REF!</f>
        <v>#REF!</v>
      </c>
      <c r="E409" s="159" t="e">
        <f>#REF!</f>
        <v>#REF!</v>
      </c>
      <c r="F409" s="159" t="e">
        <f>#REF!</f>
        <v>#REF!</v>
      </c>
      <c r="G409" s="159" t="e">
        <f>#REF!</f>
        <v>#REF!</v>
      </c>
      <c r="H409" s="159" t="e">
        <f>#REF!</f>
        <v>#REF!</v>
      </c>
      <c r="I409" s="159" t="e">
        <f>#REF!</f>
        <v>#REF!</v>
      </c>
      <c r="J409" s="159" t="e">
        <f>#REF!</f>
        <v>#REF!</v>
      </c>
      <c r="K409" s="159" t="e">
        <f>#REF!</f>
        <v>#REF!</v>
      </c>
      <c r="L409" s="159" t="e">
        <f>#REF!</f>
        <v>#REF!</v>
      </c>
      <c r="M409" s="159" t="e">
        <f>#REF!</f>
        <v>#REF!</v>
      </c>
      <c r="N409" s="159" t="e">
        <f>#REF!</f>
        <v>#REF!</v>
      </c>
      <c r="O409" s="159" t="e">
        <f>#REF!</f>
        <v>#REF!</v>
      </c>
      <c r="P409" s="159" t="e">
        <f>#REF!</f>
        <v>#REF!</v>
      </c>
      <c r="Q409" s="159" t="e">
        <f>#REF!</f>
        <v>#REF!</v>
      </c>
      <c r="R409" s="159" t="e">
        <f>#REF!</f>
        <v>#REF!</v>
      </c>
      <c r="S409" s="159" t="e">
        <f>#REF!</f>
        <v>#REF!</v>
      </c>
      <c r="T409" s="159" t="e">
        <f>#REF!</f>
        <v>#REF!</v>
      </c>
      <c r="U409" s="159" t="e">
        <f>#REF!</f>
        <v>#REF!</v>
      </c>
      <c r="V409" s="159" t="e">
        <f>#REF!</f>
        <v>#REF!</v>
      </c>
      <c r="W409" s="159" t="e">
        <f>#REF!</f>
        <v>#REF!</v>
      </c>
      <c r="X409" s="159" t="e">
        <f>#REF!</f>
        <v>#REF!</v>
      </c>
      <c r="Y409" s="159" t="e">
        <f>#REF!</f>
        <v>#REF!</v>
      </c>
    </row>
    <row r="410" spans="1:25">
      <c r="A410" s="147">
        <v>20</v>
      </c>
      <c r="B410" s="159" t="e">
        <f>#REF!</f>
        <v>#REF!</v>
      </c>
      <c r="C410" s="159" t="e">
        <f>#REF!</f>
        <v>#REF!</v>
      </c>
      <c r="D410" s="159" t="e">
        <f>#REF!</f>
        <v>#REF!</v>
      </c>
      <c r="E410" s="159" t="e">
        <f>#REF!</f>
        <v>#REF!</v>
      </c>
      <c r="F410" s="159" t="e">
        <f>#REF!</f>
        <v>#REF!</v>
      </c>
      <c r="G410" s="159" t="e">
        <f>#REF!</f>
        <v>#REF!</v>
      </c>
      <c r="H410" s="159" t="e">
        <f>#REF!</f>
        <v>#REF!</v>
      </c>
      <c r="I410" s="159" t="e">
        <f>#REF!</f>
        <v>#REF!</v>
      </c>
      <c r="J410" s="159" t="e">
        <f>#REF!</f>
        <v>#REF!</v>
      </c>
      <c r="K410" s="159" t="e">
        <f>#REF!</f>
        <v>#REF!</v>
      </c>
      <c r="L410" s="159" t="e">
        <f>#REF!</f>
        <v>#REF!</v>
      </c>
      <c r="M410" s="159" t="e">
        <f>#REF!</f>
        <v>#REF!</v>
      </c>
      <c r="N410" s="159" t="e">
        <f>#REF!</f>
        <v>#REF!</v>
      </c>
      <c r="O410" s="159" t="e">
        <f>#REF!</f>
        <v>#REF!</v>
      </c>
      <c r="P410" s="159" t="e">
        <f>#REF!</f>
        <v>#REF!</v>
      </c>
      <c r="Q410" s="159" t="e">
        <f>#REF!</f>
        <v>#REF!</v>
      </c>
      <c r="R410" s="159" t="e">
        <f>#REF!</f>
        <v>#REF!</v>
      </c>
      <c r="S410" s="159" t="e">
        <f>#REF!</f>
        <v>#REF!</v>
      </c>
      <c r="T410" s="159" t="e">
        <f>#REF!</f>
        <v>#REF!</v>
      </c>
      <c r="U410" s="159" t="e">
        <f>#REF!</f>
        <v>#REF!</v>
      </c>
      <c r="V410" s="159" t="e">
        <f>#REF!</f>
        <v>#REF!</v>
      </c>
      <c r="W410" s="159" t="e">
        <f>#REF!</f>
        <v>#REF!</v>
      </c>
      <c r="X410" s="159" t="e">
        <f>#REF!</f>
        <v>#REF!</v>
      </c>
      <c r="Y410" s="159" t="e">
        <f>#REF!</f>
        <v>#REF!</v>
      </c>
    </row>
    <row r="411" spans="1:25">
      <c r="A411" s="147">
        <v>21</v>
      </c>
      <c r="B411" s="159" t="e">
        <f>#REF!</f>
        <v>#REF!</v>
      </c>
      <c r="C411" s="159" t="e">
        <f>#REF!</f>
        <v>#REF!</v>
      </c>
      <c r="D411" s="159" t="e">
        <f>#REF!</f>
        <v>#REF!</v>
      </c>
      <c r="E411" s="159" t="e">
        <f>#REF!</f>
        <v>#REF!</v>
      </c>
      <c r="F411" s="159" t="e">
        <f>#REF!</f>
        <v>#REF!</v>
      </c>
      <c r="G411" s="159" t="e">
        <f>#REF!</f>
        <v>#REF!</v>
      </c>
      <c r="H411" s="159" t="e">
        <f>#REF!</f>
        <v>#REF!</v>
      </c>
      <c r="I411" s="159" t="e">
        <f>#REF!</f>
        <v>#REF!</v>
      </c>
      <c r="J411" s="159" t="e">
        <f>#REF!</f>
        <v>#REF!</v>
      </c>
      <c r="K411" s="159" t="e">
        <f>#REF!</f>
        <v>#REF!</v>
      </c>
      <c r="L411" s="159" t="e">
        <f>#REF!</f>
        <v>#REF!</v>
      </c>
      <c r="M411" s="159" t="e">
        <f>#REF!</f>
        <v>#REF!</v>
      </c>
      <c r="N411" s="159" t="e">
        <f>#REF!</f>
        <v>#REF!</v>
      </c>
      <c r="O411" s="159" t="e">
        <f>#REF!</f>
        <v>#REF!</v>
      </c>
      <c r="P411" s="159" t="e">
        <f>#REF!</f>
        <v>#REF!</v>
      </c>
      <c r="Q411" s="159" t="e">
        <f>#REF!</f>
        <v>#REF!</v>
      </c>
      <c r="R411" s="159" t="e">
        <f>#REF!</f>
        <v>#REF!</v>
      </c>
      <c r="S411" s="159" t="e">
        <f>#REF!</f>
        <v>#REF!</v>
      </c>
      <c r="T411" s="159" t="e">
        <f>#REF!</f>
        <v>#REF!</v>
      </c>
      <c r="U411" s="159" t="e">
        <f>#REF!</f>
        <v>#REF!</v>
      </c>
      <c r="V411" s="159" t="e">
        <f>#REF!</f>
        <v>#REF!</v>
      </c>
      <c r="W411" s="159" t="e">
        <f>#REF!</f>
        <v>#REF!</v>
      </c>
      <c r="X411" s="159" t="e">
        <f>#REF!</f>
        <v>#REF!</v>
      </c>
      <c r="Y411" s="159" t="e">
        <f>#REF!</f>
        <v>#REF!</v>
      </c>
    </row>
    <row r="412" spans="1:25">
      <c r="A412" s="147">
        <v>22</v>
      </c>
      <c r="B412" s="159" t="e">
        <f>#REF!</f>
        <v>#REF!</v>
      </c>
      <c r="C412" s="159" t="e">
        <f>#REF!</f>
        <v>#REF!</v>
      </c>
      <c r="D412" s="159" t="e">
        <f>#REF!</f>
        <v>#REF!</v>
      </c>
      <c r="E412" s="159" t="e">
        <f>#REF!</f>
        <v>#REF!</v>
      </c>
      <c r="F412" s="159" t="e">
        <f>#REF!</f>
        <v>#REF!</v>
      </c>
      <c r="G412" s="159" t="e">
        <f>#REF!</f>
        <v>#REF!</v>
      </c>
      <c r="H412" s="159" t="e">
        <f>#REF!</f>
        <v>#REF!</v>
      </c>
      <c r="I412" s="159" t="e">
        <f>#REF!</f>
        <v>#REF!</v>
      </c>
      <c r="J412" s="159" t="e">
        <f>#REF!</f>
        <v>#REF!</v>
      </c>
      <c r="K412" s="159" t="e">
        <f>#REF!</f>
        <v>#REF!</v>
      </c>
      <c r="L412" s="159" t="e">
        <f>#REF!</f>
        <v>#REF!</v>
      </c>
      <c r="M412" s="159" t="e">
        <f>#REF!</f>
        <v>#REF!</v>
      </c>
      <c r="N412" s="159" t="e">
        <f>#REF!</f>
        <v>#REF!</v>
      </c>
      <c r="O412" s="159" t="e">
        <f>#REF!</f>
        <v>#REF!</v>
      </c>
      <c r="P412" s="159" t="e">
        <f>#REF!</f>
        <v>#REF!</v>
      </c>
      <c r="Q412" s="159" t="e">
        <f>#REF!</f>
        <v>#REF!</v>
      </c>
      <c r="R412" s="159" t="e">
        <f>#REF!</f>
        <v>#REF!</v>
      </c>
      <c r="S412" s="159" t="e">
        <f>#REF!</f>
        <v>#REF!</v>
      </c>
      <c r="T412" s="159" t="e">
        <f>#REF!</f>
        <v>#REF!</v>
      </c>
      <c r="U412" s="159" t="e">
        <f>#REF!</f>
        <v>#REF!</v>
      </c>
      <c r="V412" s="159" t="e">
        <f>#REF!</f>
        <v>#REF!</v>
      </c>
      <c r="W412" s="159" t="e">
        <f>#REF!</f>
        <v>#REF!</v>
      </c>
      <c r="X412" s="159" t="e">
        <f>#REF!</f>
        <v>#REF!</v>
      </c>
      <c r="Y412" s="159" t="e">
        <f>#REF!</f>
        <v>#REF!</v>
      </c>
    </row>
    <row r="413" spans="1:25">
      <c r="A413" s="147">
        <v>23</v>
      </c>
      <c r="B413" s="159" t="e">
        <f>#REF!</f>
        <v>#REF!</v>
      </c>
      <c r="C413" s="159" t="e">
        <f>#REF!</f>
        <v>#REF!</v>
      </c>
      <c r="D413" s="159" t="e">
        <f>#REF!</f>
        <v>#REF!</v>
      </c>
      <c r="E413" s="159" t="e">
        <f>#REF!</f>
        <v>#REF!</v>
      </c>
      <c r="F413" s="159" t="e">
        <f>#REF!</f>
        <v>#REF!</v>
      </c>
      <c r="G413" s="159" t="e">
        <f>#REF!</f>
        <v>#REF!</v>
      </c>
      <c r="H413" s="159" t="e">
        <f>#REF!</f>
        <v>#REF!</v>
      </c>
      <c r="I413" s="159" t="e">
        <f>#REF!</f>
        <v>#REF!</v>
      </c>
      <c r="J413" s="159" t="e">
        <f>#REF!</f>
        <v>#REF!</v>
      </c>
      <c r="K413" s="159" t="e">
        <f>#REF!</f>
        <v>#REF!</v>
      </c>
      <c r="L413" s="159" t="e">
        <f>#REF!</f>
        <v>#REF!</v>
      </c>
      <c r="M413" s="159" t="e">
        <f>#REF!</f>
        <v>#REF!</v>
      </c>
      <c r="N413" s="159" t="e">
        <f>#REF!</f>
        <v>#REF!</v>
      </c>
      <c r="O413" s="159" t="e">
        <f>#REF!</f>
        <v>#REF!</v>
      </c>
      <c r="P413" s="159" t="e">
        <f>#REF!</f>
        <v>#REF!</v>
      </c>
      <c r="Q413" s="159" t="e">
        <f>#REF!</f>
        <v>#REF!</v>
      </c>
      <c r="R413" s="159" t="e">
        <f>#REF!</f>
        <v>#REF!</v>
      </c>
      <c r="S413" s="159" t="e">
        <f>#REF!</f>
        <v>#REF!</v>
      </c>
      <c r="T413" s="159" t="e">
        <f>#REF!</f>
        <v>#REF!</v>
      </c>
      <c r="U413" s="159" t="e">
        <f>#REF!</f>
        <v>#REF!</v>
      </c>
      <c r="V413" s="159" t="e">
        <f>#REF!</f>
        <v>#REF!</v>
      </c>
      <c r="W413" s="159" t="e">
        <f>#REF!</f>
        <v>#REF!</v>
      </c>
      <c r="X413" s="159" t="e">
        <f>#REF!</f>
        <v>#REF!</v>
      </c>
      <c r="Y413" s="159" t="e">
        <f>#REF!</f>
        <v>#REF!</v>
      </c>
    </row>
    <row r="414" spans="1:25">
      <c r="A414" s="147">
        <v>24</v>
      </c>
      <c r="B414" s="159" t="e">
        <f>#REF!</f>
        <v>#REF!</v>
      </c>
      <c r="C414" s="159" t="e">
        <f>#REF!</f>
        <v>#REF!</v>
      </c>
      <c r="D414" s="159" t="e">
        <f>#REF!</f>
        <v>#REF!</v>
      </c>
      <c r="E414" s="159" t="e">
        <f>#REF!</f>
        <v>#REF!</v>
      </c>
      <c r="F414" s="159" t="e">
        <f>#REF!</f>
        <v>#REF!</v>
      </c>
      <c r="G414" s="159" t="e">
        <f>#REF!</f>
        <v>#REF!</v>
      </c>
      <c r="H414" s="159" t="e">
        <f>#REF!</f>
        <v>#REF!</v>
      </c>
      <c r="I414" s="159" t="e">
        <f>#REF!</f>
        <v>#REF!</v>
      </c>
      <c r="J414" s="159" t="e">
        <f>#REF!</f>
        <v>#REF!</v>
      </c>
      <c r="K414" s="159" t="e">
        <f>#REF!</f>
        <v>#REF!</v>
      </c>
      <c r="L414" s="159" t="e">
        <f>#REF!</f>
        <v>#REF!</v>
      </c>
      <c r="M414" s="159" t="e">
        <f>#REF!</f>
        <v>#REF!</v>
      </c>
      <c r="N414" s="159" t="e">
        <f>#REF!</f>
        <v>#REF!</v>
      </c>
      <c r="O414" s="159" t="e">
        <f>#REF!</f>
        <v>#REF!</v>
      </c>
      <c r="P414" s="159" t="e">
        <f>#REF!</f>
        <v>#REF!</v>
      </c>
      <c r="Q414" s="159" t="e">
        <f>#REF!</f>
        <v>#REF!</v>
      </c>
      <c r="R414" s="159" t="e">
        <f>#REF!</f>
        <v>#REF!</v>
      </c>
      <c r="S414" s="159" t="e">
        <f>#REF!</f>
        <v>#REF!</v>
      </c>
      <c r="T414" s="159" t="e">
        <f>#REF!</f>
        <v>#REF!</v>
      </c>
      <c r="U414" s="159" t="e">
        <f>#REF!</f>
        <v>#REF!</v>
      </c>
      <c r="V414" s="159" t="e">
        <f>#REF!</f>
        <v>#REF!</v>
      </c>
      <c r="W414" s="159" t="e">
        <f>#REF!</f>
        <v>#REF!</v>
      </c>
      <c r="X414" s="159" t="e">
        <f>#REF!</f>
        <v>#REF!</v>
      </c>
      <c r="Y414" s="159" t="e">
        <f>#REF!</f>
        <v>#REF!</v>
      </c>
    </row>
    <row r="415" spans="1:25">
      <c r="A415" s="147">
        <v>25</v>
      </c>
      <c r="B415" s="159" t="e">
        <f>#REF!</f>
        <v>#REF!</v>
      </c>
      <c r="C415" s="159" t="e">
        <f>#REF!</f>
        <v>#REF!</v>
      </c>
      <c r="D415" s="159" t="e">
        <f>#REF!</f>
        <v>#REF!</v>
      </c>
      <c r="E415" s="159" t="e">
        <f>#REF!</f>
        <v>#REF!</v>
      </c>
      <c r="F415" s="159" t="e">
        <f>#REF!</f>
        <v>#REF!</v>
      </c>
      <c r="G415" s="159" t="e">
        <f>#REF!</f>
        <v>#REF!</v>
      </c>
      <c r="H415" s="159" t="e">
        <f>#REF!</f>
        <v>#REF!</v>
      </c>
      <c r="I415" s="159" t="e">
        <f>#REF!</f>
        <v>#REF!</v>
      </c>
      <c r="J415" s="159" t="e">
        <f>#REF!</f>
        <v>#REF!</v>
      </c>
      <c r="K415" s="159" t="e">
        <f>#REF!</f>
        <v>#REF!</v>
      </c>
      <c r="L415" s="159" t="e">
        <f>#REF!</f>
        <v>#REF!</v>
      </c>
      <c r="M415" s="159" t="e">
        <f>#REF!</f>
        <v>#REF!</v>
      </c>
      <c r="N415" s="159" t="e">
        <f>#REF!</f>
        <v>#REF!</v>
      </c>
      <c r="O415" s="159" t="e">
        <f>#REF!</f>
        <v>#REF!</v>
      </c>
      <c r="P415" s="159" t="e">
        <f>#REF!</f>
        <v>#REF!</v>
      </c>
      <c r="Q415" s="159" t="e">
        <f>#REF!</f>
        <v>#REF!</v>
      </c>
      <c r="R415" s="159" t="e">
        <f>#REF!</f>
        <v>#REF!</v>
      </c>
      <c r="S415" s="159" t="e">
        <f>#REF!</f>
        <v>#REF!</v>
      </c>
      <c r="T415" s="159" t="e">
        <f>#REF!</f>
        <v>#REF!</v>
      </c>
      <c r="U415" s="159" t="e">
        <f>#REF!</f>
        <v>#REF!</v>
      </c>
      <c r="V415" s="159" t="e">
        <f>#REF!</f>
        <v>#REF!</v>
      </c>
      <c r="W415" s="159" t="e">
        <f>#REF!</f>
        <v>#REF!</v>
      </c>
      <c r="X415" s="159" t="e">
        <f>#REF!</f>
        <v>#REF!</v>
      </c>
      <c r="Y415" s="159" t="e">
        <f>#REF!</f>
        <v>#REF!</v>
      </c>
    </row>
    <row r="416" spans="1:25">
      <c r="A416" s="147">
        <v>26</v>
      </c>
      <c r="B416" s="159" t="e">
        <f>#REF!</f>
        <v>#REF!</v>
      </c>
      <c r="C416" s="159" t="e">
        <f>#REF!</f>
        <v>#REF!</v>
      </c>
      <c r="D416" s="159" t="e">
        <f>#REF!</f>
        <v>#REF!</v>
      </c>
      <c r="E416" s="159" t="e">
        <f>#REF!</f>
        <v>#REF!</v>
      </c>
      <c r="F416" s="159" t="e">
        <f>#REF!</f>
        <v>#REF!</v>
      </c>
      <c r="G416" s="159" t="e">
        <f>#REF!</f>
        <v>#REF!</v>
      </c>
      <c r="H416" s="159" t="e">
        <f>#REF!</f>
        <v>#REF!</v>
      </c>
      <c r="I416" s="159" t="e">
        <f>#REF!</f>
        <v>#REF!</v>
      </c>
      <c r="J416" s="159" t="e">
        <f>#REF!</f>
        <v>#REF!</v>
      </c>
      <c r="K416" s="159" t="e">
        <f>#REF!</f>
        <v>#REF!</v>
      </c>
      <c r="L416" s="159" t="e">
        <f>#REF!</f>
        <v>#REF!</v>
      </c>
      <c r="M416" s="159" t="e">
        <f>#REF!</f>
        <v>#REF!</v>
      </c>
      <c r="N416" s="159" t="e">
        <f>#REF!</f>
        <v>#REF!</v>
      </c>
      <c r="O416" s="159" t="e">
        <f>#REF!</f>
        <v>#REF!</v>
      </c>
      <c r="P416" s="159" t="e">
        <f>#REF!</f>
        <v>#REF!</v>
      </c>
      <c r="Q416" s="159" t="e">
        <f>#REF!</f>
        <v>#REF!</v>
      </c>
      <c r="R416" s="159" t="e">
        <f>#REF!</f>
        <v>#REF!</v>
      </c>
      <c r="S416" s="159" t="e">
        <f>#REF!</f>
        <v>#REF!</v>
      </c>
      <c r="T416" s="159" t="e">
        <f>#REF!</f>
        <v>#REF!</v>
      </c>
      <c r="U416" s="159" t="e">
        <f>#REF!</f>
        <v>#REF!</v>
      </c>
      <c r="V416" s="159" t="e">
        <f>#REF!</f>
        <v>#REF!</v>
      </c>
      <c r="W416" s="159" t="e">
        <f>#REF!</f>
        <v>#REF!</v>
      </c>
      <c r="X416" s="159" t="e">
        <f>#REF!</f>
        <v>#REF!</v>
      </c>
      <c r="Y416" s="159" t="e">
        <f>#REF!</f>
        <v>#REF!</v>
      </c>
    </row>
    <row r="417" spans="1:25">
      <c r="A417" s="147">
        <v>27</v>
      </c>
      <c r="B417" s="159" t="e">
        <f>#REF!</f>
        <v>#REF!</v>
      </c>
      <c r="C417" s="159" t="e">
        <f>#REF!</f>
        <v>#REF!</v>
      </c>
      <c r="D417" s="159" t="e">
        <f>#REF!</f>
        <v>#REF!</v>
      </c>
      <c r="E417" s="159" t="e">
        <f>#REF!</f>
        <v>#REF!</v>
      </c>
      <c r="F417" s="159" t="e">
        <f>#REF!</f>
        <v>#REF!</v>
      </c>
      <c r="G417" s="159" t="e">
        <f>#REF!</f>
        <v>#REF!</v>
      </c>
      <c r="H417" s="159" t="e">
        <f>#REF!</f>
        <v>#REF!</v>
      </c>
      <c r="I417" s="159" t="e">
        <f>#REF!</f>
        <v>#REF!</v>
      </c>
      <c r="J417" s="159" t="e">
        <f>#REF!</f>
        <v>#REF!</v>
      </c>
      <c r="K417" s="159" t="e">
        <f>#REF!</f>
        <v>#REF!</v>
      </c>
      <c r="L417" s="159" t="e">
        <f>#REF!</f>
        <v>#REF!</v>
      </c>
      <c r="M417" s="159" t="e">
        <f>#REF!</f>
        <v>#REF!</v>
      </c>
      <c r="N417" s="159" t="e">
        <f>#REF!</f>
        <v>#REF!</v>
      </c>
      <c r="O417" s="159" t="e">
        <f>#REF!</f>
        <v>#REF!</v>
      </c>
      <c r="P417" s="159" t="e">
        <f>#REF!</f>
        <v>#REF!</v>
      </c>
      <c r="Q417" s="159" t="e">
        <f>#REF!</f>
        <v>#REF!</v>
      </c>
      <c r="R417" s="159" t="e">
        <f>#REF!</f>
        <v>#REF!</v>
      </c>
      <c r="S417" s="159" t="e">
        <f>#REF!</f>
        <v>#REF!</v>
      </c>
      <c r="T417" s="159" t="e">
        <f>#REF!</f>
        <v>#REF!</v>
      </c>
      <c r="U417" s="159" t="e">
        <f>#REF!</f>
        <v>#REF!</v>
      </c>
      <c r="V417" s="159" t="e">
        <f>#REF!</f>
        <v>#REF!</v>
      </c>
      <c r="W417" s="159" t="e">
        <f>#REF!</f>
        <v>#REF!</v>
      </c>
      <c r="X417" s="159" t="e">
        <f>#REF!</f>
        <v>#REF!</v>
      </c>
      <c r="Y417" s="159" t="e">
        <f>#REF!</f>
        <v>#REF!</v>
      </c>
    </row>
    <row r="418" spans="1:25">
      <c r="A418" s="147">
        <v>28</v>
      </c>
      <c r="B418" s="159" t="e">
        <f>#REF!</f>
        <v>#REF!</v>
      </c>
      <c r="C418" s="159" t="e">
        <f>#REF!</f>
        <v>#REF!</v>
      </c>
      <c r="D418" s="159" t="e">
        <f>#REF!</f>
        <v>#REF!</v>
      </c>
      <c r="E418" s="159" t="e">
        <f>#REF!</f>
        <v>#REF!</v>
      </c>
      <c r="F418" s="159" t="e">
        <f>#REF!</f>
        <v>#REF!</v>
      </c>
      <c r="G418" s="159" t="e">
        <f>#REF!</f>
        <v>#REF!</v>
      </c>
      <c r="H418" s="159" t="e">
        <f>#REF!</f>
        <v>#REF!</v>
      </c>
      <c r="I418" s="159" t="e">
        <f>#REF!</f>
        <v>#REF!</v>
      </c>
      <c r="J418" s="159" t="e">
        <f>#REF!</f>
        <v>#REF!</v>
      </c>
      <c r="K418" s="159" t="e">
        <f>#REF!</f>
        <v>#REF!</v>
      </c>
      <c r="L418" s="159" t="e">
        <f>#REF!</f>
        <v>#REF!</v>
      </c>
      <c r="M418" s="159" t="e">
        <f>#REF!</f>
        <v>#REF!</v>
      </c>
      <c r="N418" s="159" t="e">
        <f>#REF!</f>
        <v>#REF!</v>
      </c>
      <c r="O418" s="159" t="e">
        <f>#REF!</f>
        <v>#REF!</v>
      </c>
      <c r="P418" s="159" t="e">
        <f>#REF!</f>
        <v>#REF!</v>
      </c>
      <c r="Q418" s="159" t="e">
        <f>#REF!</f>
        <v>#REF!</v>
      </c>
      <c r="R418" s="159" t="e">
        <f>#REF!</f>
        <v>#REF!</v>
      </c>
      <c r="S418" s="159" t="e">
        <f>#REF!</f>
        <v>#REF!</v>
      </c>
      <c r="T418" s="159" t="e">
        <f>#REF!</f>
        <v>#REF!</v>
      </c>
      <c r="U418" s="159" t="e">
        <f>#REF!</f>
        <v>#REF!</v>
      </c>
      <c r="V418" s="159" t="e">
        <f>#REF!</f>
        <v>#REF!</v>
      </c>
      <c r="W418" s="159" t="e">
        <f>#REF!</f>
        <v>#REF!</v>
      </c>
      <c r="X418" s="159" t="e">
        <f>#REF!</f>
        <v>#REF!</v>
      </c>
      <c r="Y418" s="159" t="e">
        <f>#REF!</f>
        <v>#REF!</v>
      </c>
    </row>
    <row r="419" spans="1:25">
      <c r="A419" s="147">
        <v>29</v>
      </c>
      <c r="B419" s="159" t="e">
        <f>#REF!</f>
        <v>#REF!</v>
      </c>
      <c r="C419" s="159" t="e">
        <f>#REF!</f>
        <v>#REF!</v>
      </c>
      <c r="D419" s="159" t="e">
        <f>#REF!</f>
        <v>#REF!</v>
      </c>
      <c r="E419" s="159" t="e">
        <f>#REF!</f>
        <v>#REF!</v>
      </c>
      <c r="F419" s="159" t="e">
        <f>#REF!</f>
        <v>#REF!</v>
      </c>
      <c r="G419" s="159" t="e">
        <f>#REF!</f>
        <v>#REF!</v>
      </c>
      <c r="H419" s="159" t="e">
        <f>#REF!</f>
        <v>#REF!</v>
      </c>
      <c r="I419" s="159" t="e">
        <f>#REF!</f>
        <v>#REF!</v>
      </c>
      <c r="J419" s="159" t="e">
        <f>#REF!</f>
        <v>#REF!</v>
      </c>
      <c r="K419" s="159" t="e">
        <f>#REF!</f>
        <v>#REF!</v>
      </c>
      <c r="L419" s="159" t="e">
        <f>#REF!</f>
        <v>#REF!</v>
      </c>
      <c r="M419" s="159" t="e">
        <f>#REF!</f>
        <v>#REF!</v>
      </c>
      <c r="N419" s="159" t="e">
        <f>#REF!</f>
        <v>#REF!</v>
      </c>
      <c r="O419" s="159" t="e">
        <f>#REF!</f>
        <v>#REF!</v>
      </c>
      <c r="P419" s="159" t="e">
        <f>#REF!</f>
        <v>#REF!</v>
      </c>
      <c r="Q419" s="159" t="e">
        <f>#REF!</f>
        <v>#REF!</v>
      </c>
      <c r="R419" s="159" t="e">
        <f>#REF!</f>
        <v>#REF!</v>
      </c>
      <c r="S419" s="159" t="e">
        <f>#REF!</f>
        <v>#REF!</v>
      </c>
      <c r="T419" s="159" t="e">
        <f>#REF!</f>
        <v>#REF!</v>
      </c>
      <c r="U419" s="159" t="e">
        <f>#REF!</f>
        <v>#REF!</v>
      </c>
      <c r="V419" s="159" t="e">
        <f>#REF!</f>
        <v>#REF!</v>
      </c>
      <c r="W419" s="159" t="e">
        <f>#REF!</f>
        <v>#REF!</v>
      </c>
      <c r="X419" s="159" t="e">
        <f>#REF!</f>
        <v>#REF!</v>
      </c>
      <c r="Y419" s="159" t="e">
        <f>#REF!</f>
        <v>#REF!</v>
      </c>
    </row>
    <row r="420" spans="1:25">
      <c r="A420" s="147">
        <v>30</v>
      </c>
      <c r="B420" s="159" t="e">
        <f>#REF!</f>
        <v>#REF!</v>
      </c>
      <c r="C420" s="159" t="e">
        <f>#REF!</f>
        <v>#REF!</v>
      </c>
      <c r="D420" s="159" t="e">
        <f>#REF!</f>
        <v>#REF!</v>
      </c>
      <c r="E420" s="159" t="e">
        <f>#REF!</f>
        <v>#REF!</v>
      </c>
      <c r="F420" s="159" t="e">
        <f>#REF!</f>
        <v>#REF!</v>
      </c>
      <c r="G420" s="159" t="e">
        <f>#REF!</f>
        <v>#REF!</v>
      </c>
      <c r="H420" s="159" t="e">
        <f>#REF!</f>
        <v>#REF!</v>
      </c>
      <c r="I420" s="159" t="e">
        <f>#REF!</f>
        <v>#REF!</v>
      </c>
      <c r="J420" s="159" t="e">
        <f>#REF!</f>
        <v>#REF!</v>
      </c>
      <c r="K420" s="159" t="e">
        <f>#REF!</f>
        <v>#REF!</v>
      </c>
      <c r="L420" s="159" t="e">
        <f>#REF!</f>
        <v>#REF!</v>
      </c>
      <c r="M420" s="159" t="e">
        <f>#REF!</f>
        <v>#REF!</v>
      </c>
      <c r="N420" s="159" t="e">
        <f>#REF!</f>
        <v>#REF!</v>
      </c>
      <c r="O420" s="159" t="e">
        <f>#REF!</f>
        <v>#REF!</v>
      </c>
      <c r="P420" s="159" t="e">
        <f>#REF!</f>
        <v>#REF!</v>
      </c>
      <c r="Q420" s="159" t="e">
        <f>#REF!</f>
        <v>#REF!</v>
      </c>
      <c r="R420" s="159" t="e">
        <f>#REF!</f>
        <v>#REF!</v>
      </c>
      <c r="S420" s="159" t="e">
        <f>#REF!</f>
        <v>#REF!</v>
      </c>
      <c r="T420" s="159" t="e">
        <f>#REF!</f>
        <v>#REF!</v>
      </c>
      <c r="U420" s="159" t="e">
        <f>#REF!</f>
        <v>#REF!</v>
      </c>
      <c r="V420" s="159" t="e">
        <f>#REF!</f>
        <v>#REF!</v>
      </c>
      <c r="W420" s="159" t="e">
        <f>#REF!</f>
        <v>#REF!</v>
      </c>
      <c r="X420" s="159" t="e">
        <f>#REF!</f>
        <v>#REF!</v>
      </c>
      <c r="Y420" s="159" t="e">
        <f>#REF!</f>
        <v>#REF!</v>
      </c>
    </row>
    <row r="421" spans="1:25">
      <c r="A421" s="147">
        <v>31</v>
      </c>
      <c r="B421" s="159" t="e">
        <f>#REF!</f>
        <v>#REF!</v>
      </c>
      <c r="C421" s="159" t="e">
        <f>#REF!</f>
        <v>#REF!</v>
      </c>
      <c r="D421" s="159" t="e">
        <f>#REF!</f>
        <v>#REF!</v>
      </c>
      <c r="E421" s="159" t="e">
        <f>#REF!</f>
        <v>#REF!</v>
      </c>
      <c r="F421" s="159" t="e">
        <f>#REF!</f>
        <v>#REF!</v>
      </c>
      <c r="G421" s="159" t="e">
        <f>#REF!</f>
        <v>#REF!</v>
      </c>
      <c r="H421" s="159" t="e">
        <f>#REF!</f>
        <v>#REF!</v>
      </c>
      <c r="I421" s="159" t="e">
        <f>#REF!</f>
        <v>#REF!</v>
      </c>
      <c r="J421" s="159" t="e">
        <f>#REF!</f>
        <v>#REF!</v>
      </c>
      <c r="K421" s="159" t="e">
        <f>#REF!</f>
        <v>#REF!</v>
      </c>
      <c r="L421" s="159" t="e">
        <f>#REF!</f>
        <v>#REF!</v>
      </c>
      <c r="M421" s="159" t="e">
        <f>#REF!</f>
        <v>#REF!</v>
      </c>
      <c r="N421" s="159" t="e">
        <f>#REF!</f>
        <v>#REF!</v>
      </c>
      <c r="O421" s="159" t="e">
        <f>#REF!</f>
        <v>#REF!</v>
      </c>
      <c r="P421" s="159" t="e">
        <f>#REF!</f>
        <v>#REF!</v>
      </c>
      <c r="Q421" s="159" t="e">
        <f>#REF!</f>
        <v>#REF!</v>
      </c>
      <c r="R421" s="159" t="e">
        <f>#REF!</f>
        <v>#REF!</v>
      </c>
      <c r="S421" s="159" t="e">
        <f>#REF!</f>
        <v>#REF!</v>
      </c>
      <c r="T421" s="159" t="e">
        <f>#REF!</f>
        <v>#REF!</v>
      </c>
      <c r="U421" s="159" t="e">
        <f>#REF!</f>
        <v>#REF!</v>
      </c>
      <c r="V421" s="159" t="e">
        <f>#REF!</f>
        <v>#REF!</v>
      </c>
      <c r="W421" s="159" t="e">
        <f>#REF!</f>
        <v>#REF!</v>
      </c>
      <c r="X421" s="159" t="e">
        <f>#REF!</f>
        <v>#REF!</v>
      </c>
      <c r="Y421" s="159" t="e">
        <f>#REF!</f>
        <v>#REF!</v>
      </c>
    </row>
    <row r="423" spans="1:25">
      <c r="A423" s="489" t="s">
        <v>218</v>
      </c>
      <c r="B423" s="490" t="s">
        <v>223</v>
      </c>
      <c r="C423" s="490"/>
      <c r="D423" s="490"/>
      <c r="E423" s="490"/>
      <c r="F423" s="490"/>
      <c r="G423" s="490"/>
      <c r="H423" s="490"/>
      <c r="I423" s="490"/>
      <c r="J423" s="490"/>
      <c r="K423" s="490"/>
      <c r="L423" s="490"/>
      <c r="M423" s="490"/>
      <c r="N423" s="490"/>
      <c r="O423" s="490"/>
      <c r="P423" s="490"/>
      <c r="Q423" s="490"/>
      <c r="R423" s="490"/>
      <c r="S423" s="490"/>
      <c r="T423" s="490"/>
      <c r="U423" s="490"/>
      <c r="V423" s="490"/>
      <c r="W423" s="490"/>
      <c r="X423" s="490"/>
      <c r="Y423" s="490"/>
    </row>
    <row r="424" spans="1:25">
      <c r="A424" s="489"/>
      <c r="B424" s="161" t="s">
        <v>1</v>
      </c>
      <c r="C424" s="161" t="s">
        <v>2</v>
      </c>
      <c r="D424" s="161" t="s">
        <v>3</v>
      </c>
      <c r="E424" s="161" t="s">
        <v>4</v>
      </c>
      <c r="F424" s="161" t="s">
        <v>5</v>
      </c>
      <c r="G424" s="161" t="s">
        <v>6</v>
      </c>
      <c r="H424" s="161" t="s">
        <v>7</v>
      </c>
      <c r="I424" s="161" t="s">
        <v>8</v>
      </c>
      <c r="J424" s="161" t="s">
        <v>9</v>
      </c>
      <c r="K424" s="161" t="s">
        <v>10</v>
      </c>
      <c r="L424" s="161" t="s">
        <v>11</v>
      </c>
      <c r="M424" s="161" t="s">
        <v>12</v>
      </c>
      <c r="N424" s="161" t="s">
        <v>13</v>
      </c>
      <c r="O424" s="161" t="s">
        <v>14</v>
      </c>
      <c r="P424" s="161" t="s">
        <v>15</v>
      </c>
      <c r="Q424" s="161" t="s">
        <v>16</v>
      </c>
      <c r="R424" s="161" t="s">
        <v>17</v>
      </c>
      <c r="S424" s="161" t="s">
        <v>18</v>
      </c>
      <c r="T424" s="161" t="s">
        <v>19</v>
      </c>
      <c r="U424" s="161" t="s">
        <v>20</v>
      </c>
      <c r="V424" s="161" t="s">
        <v>21</v>
      </c>
      <c r="W424" s="161" t="s">
        <v>22</v>
      </c>
      <c r="X424" s="161" t="s">
        <v>23</v>
      </c>
      <c r="Y424" s="161" t="s">
        <v>24</v>
      </c>
    </row>
    <row r="425" spans="1:25">
      <c r="A425" s="147">
        <v>1</v>
      </c>
      <c r="B425" s="159" t="e">
        <f>#REF!</f>
        <v>#REF!</v>
      </c>
      <c r="C425" s="159" t="e">
        <f>#REF!</f>
        <v>#REF!</v>
      </c>
      <c r="D425" s="159" t="e">
        <f>#REF!</f>
        <v>#REF!</v>
      </c>
      <c r="E425" s="159" t="e">
        <f>#REF!</f>
        <v>#REF!</v>
      </c>
      <c r="F425" s="159" t="e">
        <f>#REF!</f>
        <v>#REF!</v>
      </c>
      <c r="G425" s="159" t="e">
        <f>#REF!</f>
        <v>#REF!</v>
      </c>
      <c r="H425" s="159" t="e">
        <f>#REF!</f>
        <v>#REF!</v>
      </c>
      <c r="I425" s="159" t="e">
        <f>#REF!</f>
        <v>#REF!</v>
      </c>
      <c r="J425" s="159" t="e">
        <f>#REF!</f>
        <v>#REF!</v>
      </c>
      <c r="K425" s="159" t="e">
        <f>#REF!</f>
        <v>#REF!</v>
      </c>
      <c r="L425" s="159" t="e">
        <f>#REF!</f>
        <v>#REF!</v>
      </c>
      <c r="M425" s="159" t="e">
        <f>#REF!</f>
        <v>#REF!</v>
      </c>
      <c r="N425" s="159" t="e">
        <f>#REF!</f>
        <v>#REF!</v>
      </c>
      <c r="O425" s="159" t="e">
        <f>#REF!</f>
        <v>#REF!</v>
      </c>
      <c r="P425" s="159" t="e">
        <f>#REF!</f>
        <v>#REF!</v>
      </c>
      <c r="Q425" s="159" t="e">
        <f>#REF!</f>
        <v>#REF!</v>
      </c>
      <c r="R425" s="159" t="e">
        <f>#REF!</f>
        <v>#REF!</v>
      </c>
      <c r="S425" s="159" t="e">
        <f>#REF!</f>
        <v>#REF!</v>
      </c>
      <c r="T425" s="159" t="e">
        <f>#REF!</f>
        <v>#REF!</v>
      </c>
      <c r="U425" s="159" t="e">
        <f>#REF!</f>
        <v>#REF!</v>
      </c>
      <c r="V425" s="159" t="e">
        <f>#REF!</f>
        <v>#REF!</v>
      </c>
      <c r="W425" s="159" t="e">
        <f>#REF!</f>
        <v>#REF!</v>
      </c>
      <c r="X425" s="159" t="e">
        <f>#REF!</f>
        <v>#REF!</v>
      </c>
      <c r="Y425" s="159" t="e">
        <f>#REF!</f>
        <v>#REF!</v>
      </c>
    </row>
    <row r="426" spans="1:25">
      <c r="A426" s="147">
        <v>2</v>
      </c>
      <c r="B426" s="159" t="e">
        <f>#REF!</f>
        <v>#REF!</v>
      </c>
      <c r="C426" s="159" t="e">
        <f>#REF!</f>
        <v>#REF!</v>
      </c>
      <c r="D426" s="159" t="e">
        <f>#REF!</f>
        <v>#REF!</v>
      </c>
      <c r="E426" s="159" t="e">
        <f>#REF!</f>
        <v>#REF!</v>
      </c>
      <c r="F426" s="159" t="e">
        <f>#REF!</f>
        <v>#REF!</v>
      </c>
      <c r="G426" s="159" t="e">
        <f>#REF!</f>
        <v>#REF!</v>
      </c>
      <c r="H426" s="159" t="e">
        <f>#REF!</f>
        <v>#REF!</v>
      </c>
      <c r="I426" s="159" t="e">
        <f>#REF!</f>
        <v>#REF!</v>
      </c>
      <c r="J426" s="159" t="e">
        <f>#REF!</f>
        <v>#REF!</v>
      </c>
      <c r="K426" s="159" t="e">
        <f>#REF!</f>
        <v>#REF!</v>
      </c>
      <c r="L426" s="159" t="e">
        <f>#REF!</f>
        <v>#REF!</v>
      </c>
      <c r="M426" s="159" t="e">
        <f>#REF!</f>
        <v>#REF!</v>
      </c>
      <c r="N426" s="159" t="e">
        <f>#REF!</f>
        <v>#REF!</v>
      </c>
      <c r="O426" s="159" t="e">
        <f>#REF!</f>
        <v>#REF!</v>
      </c>
      <c r="P426" s="159" t="e">
        <f>#REF!</f>
        <v>#REF!</v>
      </c>
      <c r="Q426" s="159" t="e">
        <f>#REF!</f>
        <v>#REF!</v>
      </c>
      <c r="R426" s="159" t="e">
        <f>#REF!</f>
        <v>#REF!</v>
      </c>
      <c r="S426" s="159" t="e">
        <f>#REF!</f>
        <v>#REF!</v>
      </c>
      <c r="T426" s="159" t="e">
        <f>#REF!</f>
        <v>#REF!</v>
      </c>
      <c r="U426" s="159" t="e">
        <f>#REF!</f>
        <v>#REF!</v>
      </c>
      <c r="V426" s="159" t="e">
        <f>#REF!</f>
        <v>#REF!</v>
      </c>
      <c r="W426" s="159" t="e">
        <f>#REF!</f>
        <v>#REF!</v>
      </c>
      <c r="X426" s="159" t="e">
        <f>#REF!</f>
        <v>#REF!</v>
      </c>
      <c r="Y426" s="159" t="e">
        <f>#REF!</f>
        <v>#REF!</v>
      </c>
    </row>
    <row r="427" spans="1:25">
      <c r="A427" s="147">
        <v>3</v>
      </c>
      <c r="B427" s="159" t="e">
        <f>#REF!</f>
        <v>#REF!</v>
      </c>
      <c r="C427" s="159" t="e">
        <f>#REF!</f>
        <v>#REF!</v>
      </c>
      <c r="D427" s="159" t="e">
        <f>#REF!</f>
        <v>#REF!</v>
      </c>
      <c r="E427" s="159" t="e">
        <f>#REF!</f>
        <v>#REF!</v>
      </c>
      <c r="F427" s="159" t="e">
        <f>#REF!</f>
        <v>#REF!</v>
      </c>
      <c r="G427" s="159" t="e">
        <f>#REF!</f>
        <v>#REF!</v>
      </c>
      <c r="H427" s="159" t="e">
        <f>#REF!</f>
        <v>#REF!</v>
      </c>
      <c r="I427" s="159" t="e">
        <f>#REF!</f>
        <v>#REF!</v>
      </c>
      <c r="J427" s="159" t="e">
        <f>#REF!</f>
        <v>#REF!</v>
      </c>
      <c r="K427" s="159" t="e">
        <f>#REF!</f>
        <v>#REF!</v>
      </c>
      <c r="L427" s="159" t="e">
        <f>#REF!</f>
        <v>#REF!</v>
      </c>
      <c r="M427" s="159" t="e">
        <f>#REF!</f>
        <v>#REF!</v>
      </c>
      <c r="N427" s="159" t="e">
        <f>#REF!</f>
        <v>#REF!</v>
      </c>
      <c r="O427" s="159" t="e">
        <f>#REF!</f>
        <v>#REF!</v>
      </c>
      <c r="P427" s="159" t="e">
        <f>#REF!</f>
        <v>#REF!</v>
      </c>
      <c r="Q427" s="159" t="e">
        <f>#REF!</f>
        <v>#REF!</v>
      </c>
      <c r="R427" s="159" t="e">
        <f>#REF!</f>
        <v>#REF!</v>
      </c>
      <c r="S427" s="159" t="e">
        <f>#REF!</f>
        <v>#REF!</v>
      </c>
      <c r="T427" s="159" t="e">
        <f>#REF!</f>
        <v>#REF!</v>
      </c>
      <c r="U427" s="159" t="e">
        <f>#REF!</f>
        <v>#REF!</v>
      </c>
      <c r="V427" s="159" t="e">
        <f>#REF!</f>
        <v>#REF!</v>
      </c>
      <c r="W427" s="159" t="e">
        <f>#REF!</f>
        <v>#REF!</v>
      </c>
      <c r="X427" s="159" t="e">
        <f>#REF!</f>
        <v>#REF!</v>
      </c>
      <c r="Y427" s="159" t="e">
        <f>#REF!</f>
        <v>#REF!</v>
      </c>
    </row>
    <row r="428" spans="1:25">
      <c r="A428" s="147">
        <v>4</v>
      </c>
      <c r="B428" s="159" t="e">
        <f>#REF!</f>
        <v>#REF!</v>
      </c>
      <c r="C428" s="159" t="e">
        <f>#REF!</f>
        <v>#REF!</v>
      </c>
      <c r="D428" s="159" t="e">
        <f>#REF!</f>
        <v>#REF!</v>
      </c>
      <c r="E428" s="159" t="e">
        <f>#REF!</f>
        <v>#REF!</v>
      </c>
      <c r="F428" s="159" t="e">
        <f>#REF!</f>
        <v>#REF!</v>
      </c>
      <c r="G428" s="159" t="e">
        <f>#REF!</f>
        <v>#REF!</v>
      </c>
      <c r="H428" s="159" t="e">
        <f>#REF!</f>
        <v>#REF!</v>
      </c>
      <c r="I428" s="159" t="e">
        <f>#REF!</f>
        <v>#REF!</v>
      </c>
      <c r="J428" s="159" t="e">
        <f>#REF!</f>
        <v>#REF!</v>
      </c>
      <c r="K428" s="159" t="e">
        <f>#REF!</f>
        <v>#REF!</v>
      </c>
      <c r="L428" s="159" t="e">
        <f>#REF!</f>
        <v>#REF!</v>
      </c>
      <c r="M428" s="159" t="e">
        <f>#REF!</f>
        <v>#REF!</v>
      </c>
      <c r="N428" s="159" t="e">
        <f>#REF!</f>
        <v>#REF!</v>
      </c>
      <c r="O428" s="159" t="e">
        <f>#REF!</f>
        <v>#REF!</v>
      </c>
      <c r="P428" s="159" t="e">
        <f>#REF!</f>
        <v>#REF!</v>
      </c>
      <c r="Q428" s="159" t="e">
        <f>#REF!</f>
        <v>#REF!</v>
      </c>
      <c r="R428" s="159" t="e">
        <f>#REF!</f>
        <v>#REF!</v>
      </c>
      <c r="S428" s="159" t="e">
        <f>#REF!</f>
        <v>#REF!</v>
      </c>
      <c r="T428" s="159" t="e">
        <f>#REF!</f>
        <v>#REF!</v>
      </c>
      <c r="U428" s="159" t="e">
        <f>#REF!</f>
        <v>#REF!</v>
      </c>
      <c r="V428" s="159" t="e">
        <f>#REF!</f>
        <v>#REF!</v>
      </c>
      <c r="W428" s="159" t="e">
        <f>#REF!</f>
        <v>#REF!</v>
      </c>
      <c r="X428" s="159" t="e">
        <f>#REF!</f>
        <v>#REF!</v>
      </c>
      <c r="Y428" s="159" t="e">
        <f>#REF!</f>
        <v>#REF!</v>
      </c>
    </row>
    <row r="429" spans="1:25">
      <c r="A429" s="147">
        <v>5</v>
      </c>
      <c r="B429" s="159" t="e">
        <f>#REF!</f>
        <v>#REF!</v>
      </c>
      <c r="C429" s="159" t="e">
        <f>#REF!</f>
        <v>#REF!</v>
      </c>
      <c r="D429" s="159" t="e">
        <f>#REF!</f>
        <v>#REF!</v>
      </c>
      <c r="E429" s="159" t="e">
        <f>#REF!</f>
        <v>#REF!</v>
      </c>
      <c r="F429" s="159" t="e">
        <f>#REF!</f>
        <v>#REF!</v>
      </c>
      <c r="G429" s="159" t="e">
        <f>#REF!</f>
        <v>#REF!</v>
      </c>
      <c r="H429" s="159" t="e">
        <f>#REF!</f>
        <v>#REF!</v>
      </c>
      <c r="I429" s="159" t="e">
        <f>#REF!</f>
        <v>#REF!</v>
      </c>
      <c r="J429" s="159" t="e">
        <f>#REF!</f>
        <v>#REF!</v>
      </c>
      <c r="K429" s="159" t="e">
        <f>#REF!</f>
        <v>#REF!</v>
      </c>
      <c r="L429" s="159" t="e">
        <f>#REF!</f>
        <v>#REF!</v>
      </c>
      <c r="M429" s="159" t="e">
        <f>#REF!</f>
        <v>#REF!</v>
      </c>
      <c r="N429" s="159" t="e">
        <f>#REF!</f>
        <v>#REF!</v>
      </c>
      <c r="O429" s="159" t="e">
        <f>#REF!</f>
        <v>#REF!</v>
      </c>
      <c r="P429" s="159" t="e">
        <f>#REF!</f>
        <v>#REF!</v>
      </c>
      <c r="Q429" s="159" t="e">
        <f>#REF!</f>
        <v>#REF!</v>
      </c>
      <c r="R429" s="159" t="e">
        <f>#REF!</f>
        <v>#REF!</v>
      </c>
      <c r="S429" s="159" t="e">
        <f>#REF!</f>
        <v>#REF!</v>
      </c>
      <c r="T429" s="159" t="e">
        <f>#REF!</f>
        <v>#REF!</v>
      </c>
      <c r="U429" s="159" t="e">
        <f>#REF!</f>
        <v>#REF!</v>
      </c>
      <c r="V429" s="159" t="e">
        <f>#REF!</f>
        <v>#REF!</v>
      </c>
      <c r="W429" s="159" t="e">
        <f>#REF!</f>
        <v>#REF!</v>
      </c>
      <c r="X429" s="159" t="e">
        <f>#REF!</f>
        <v>#REF!</v>
      </c>
      <c r="Y429" s="159" t="e">
        <f>#REF!</f>
        <v>#REF!</v>
      </c>
    </row>
    <row r="430" spans="1:25">
      <c r="A430" s="147">
        <v>6</v>
      </c>
      <c r="B430" s="159" t="e">
        <f>#REF!</f>
        <v>#REF!</v>
      </c>
      <c r="C430" s="159" t="e">
        <f>#REF!</f>
        <v>#REF!</v>
      </c>
      <c r="D430" s="159" t="e">
        <f>#REF!</f>
        <v>#REF!</v>
      </c>
      <c r="E430" s="159" t="e">
        <f>#REF!</f>
        <v>#REF!</v>
      </c>
      <c r="F430" s="159" t="e">
        <f>#REF!</f>
        <v>#REF!</v>
      </c>
      <c r="G430" s="159" t="e">
        <f>#REF!</f>
        <v>#REF!</v>
      </c>
      <c r="H430" s="159" t="e">
        <f>#REF!</f>
        <v>#REF!</v>
      </c>
      <c r="I430" s="159" t="e">
        <f>#REF!</f>
        <v>#REF!</v>
      </c>
      <c r="J430" s="159" t="e">
        <f>#REF!</f>
        <v>#REF!</v>
      </c>
      <c r="K430" s="159" t="e">
        <f>#REF!</f>
        <v>#REF!</v>
      </c>
      <c r="L430" s="159" t="e">
        <f>#REF!</f>
        <v>#REF!</v>
      </c>
      <c r="M430" s="159" t="e">
        <f>#REF!</f>
        <v>#REF!</v>
      </c>
      <c r="N430" s="159" t="e">
        <f>#REF!</f>
        <v>#REF!</v>
      </c>
      <c r="O430" s="159" t="e">
        <f>#REF!</f>
        <v>#REF!</v>
      </c>
      <c r="P430" s="159" t="e">
        <f>#REF!</f>
        <v>#REF!</v>
      </c>
      <c r="Q430" s="159" t="e">
        <f>#REF!</f>
        <v>#REF!</v>
      </c>
      <c r="R430" s="159" t="e">
        <f>#REF!</f>
        <v>#REF!</v>
      </c>
      <c r="S430" s="159" t="e">
        <f>#REF!</f>
        <v>#REF!</v>
      </c>
      <c r="T430" s="159" t="e">
        <f>#REF!</f>
        <v>#REF!</v>
      </c>
      <c r="U430" s="159" t="e">
        <f>#REF!</f>
        <v>#REF!</v>
      </c>
      <c r="V430" s="159" t="e">
        <f>#REF!</f>
        <v>#REF!</v>
      </c>
      <c r="W430" s="159" t="e">
        <f>#REF!</f>
        <v>#REF!</v>
      </c>
      <c r="X430" s="159" t="e">
        <f>#REF!</f>
        <v>#REF!</v>
      </c>
      <c r="Y430" s="159" t="e">
        <f>#REF!</f>
        <v>#REF!</v>
      </c>
    </row>
    <row r="431" spans="1:25">
      <c r="A431" s="147">
        <v>7</v>
      </c>
      <c r="B431" s="159" t="e">
        <f>#REF!</f>
        <v>#REF!</v>
      </c>
      <c r="C431" s="159" t="e">
        <f>#REF!</f>
        <v>#REF!</v>
      </c>
      <c r="D431" s="159" t="e">
        <f>#REF!</f>
        <v>#REF!</v>
      </c>
      <c r="E431" s="159" t="e">
        <f>#REF!</f>
        <v>#REF!</v>
      </c>
      <c r="F431" s="159" t="e">
        <f>#REF!</f>
        <v>#REF!</v>
      </c>
      <c r="G431" s="159" t="e">
        <f>#REF!</f>
        <v>#REF!</v>
      </c>
      <c r="H431" s="159" t="e">
        <f>#REF!</f>
        <v>#REF!</v>
      </c>
      <c r="I431" s="159" t="e">
        <f>#REF!</f>
        <v>#REF!</v>
      </c>
      <c r="J431" s="159" t="e">
        <f>#REF!</f>
        <v>#REF!</v>
      </c>
      <c r="K431" s="159" t="e">
        <f>#REF!</f>
        <v>#REF!</v>
      </c>
      <c r="L431" s="159" t="e">
        <f>#REF!</f>
        <v>#REF!</v>
      </c>
      <c r="M431" s="159" t="e">
        <f>#REF!</f>
        <v>#REF!</v>
      </c>
      <c r="N431" s="159" t="e">
        <f>#REF!</f>
        <v>#REF!</v>
      </c>
      <c r="O431" s="159" t="e">
        <f>#REF!</f>
        <v>#REF!</v>
      </c>
      <c r="P431" s="159" t="e">
        <f>#REF!</f>
        <v>#REF!</v>
      </c>
      <c r="Q431" s="159" t="e">
        <f>#REF!</f>
        <v>#REF!</v>
      </c>
      <c r="R431" s="159" t="e">
        <f>#REF!</f>
        <v>#REF!</v>
      </c>
      <c r="S431" s="159" t="e">
        <f>#REF!</f>
        <v>#REF!</v>
      </c>
      <c r="T431" s="159" t="e">
        <f>#REF!</f>
        <v>#REF!</v>
      </c>
      <c r="U431" s="159" t="e">
        <f>#REF!</f>
        <v>#REF!</v>
      </c>
      <c r="V431" s="159" t="e">
        <f>#REF!</f>
        <v>#REF!</v>
      </c>
      <c r="W431" s="159" t="e">
        <f>#REF!</f>
        <v>#REF!</v>
      </c>
      <c r="X431" s="159" t="e">
        <f>#REF!</f>
        <v>#REF!</v>
      </c>
      <c r="Y431" s="159" t="e">
        <f>#REF!</f>
        <v>#REF!</v>
      </c>
    </row>
    <row r="432" spans="1:25">
      <c r="A432" s="147">
        <v>8</v>
      </c>
      <c r="B432" s="159" t="e">
        <f>#REF!</f>
        <v>#REF!</v>
      </c>
      <c r="C432" s="159" t="e">
        <f>#REF!</f>
        <v>#REF!</v>
      </c>
      <c r="D432" s="159" t="e">
        <f>#REF!</f>
        <v>#REF!</v>
      </c>
      <c r="E432" s="159" t="e">
        <f>#REF!</f>
        <v>#REF!</v>
      </c>
      <c r="F432" s="159" t="e">
        <f>#REF!</f>
        <v>#REF!</v>
      </c>
      <c r="G432" s="159" t="e">
        <f>#REF!</f>
        <v>#REF!</v>
      </c>
      <c r="H432" s="159" t="e">
        <f>#REF!</f>
        <v>#REF!</v>
      </c>
      <c r="I432" s="159" t="e">
        <f>#REF!</f>
        <v>#REF!</v>
      </c>
      <c r="J432" s="159" t="e">
        <f>#REF!</f>
        <v>#REF!</v>
      </c>
      <c r="K432" s="159" t="e">
        <f>#REF!</f>
        <v>#REF!</v>
      </c>
      <c r="L432" s="159" t="e">
        <f>#REF!</f>
        <v>#REF!</v>
      </c>
      <c r="M432" s="159" t="e">
        <f>#REF!</f>
        <v>#REF!</v>
      </c>
      <c r="N432" s="159" t="e">
        <f>#REF!</f>
        <v>#REF!</v>
      </c>
      <c r="O432" s="159" t="e">
        <f>#REF!</f>
        <v>#REF!</v>
      </c>
      <c r="P432" s="159" t="e">
        <f>#REF!</f>
        <v>#REF!</v>
      </c>
      <c r="Q432" s="159" t="e">
        <f>#REF!</f>
        <v>#REF!</v>
      </c>
      <c r="R432" s="159" t="e">
        <f>#REF!</f>
        <v>#REF!</v>
      </c>
      <c r="S432" s="159" t="e">
        <f>#REF!</f>
        <v>#REF!</v>
      </c>
      <c r="T432" s="159" t="e">
        <f>#REF!</f>
        <v>#REF!</v>
      </c>
      <c r="U432" s="159" t="e">
        <f>#REF!</f>
        <v>#REF!</v>
      </c>
      <c r="V432" s="159" t="e">
        <f>#REF!</f>
        <v>#REF!</v>
      </c>
      <c r="W432" s="159" t="e">
        <f>#REF!</f>
        <v>#REF!</v>
      </c>
      <c r="X432" s="159" t="e">
        <f>#REF!</f>
        <v>#REF!</v>
      </c>
      <c r="Y432" s="159" t="e">
        <f>#REF!</f>
        <v>#REF!</v>
      </c>
    </row>
    <row r="433" spans="1:25">
      <c r="A433" s="147">
        <v>9</v>
      </c>
      <c r="B433" s="159" t="e">
        <f>#REF!</f>
        <v>#REF!</v>
      </c>
      <c r="C433" s="159" t="e">
        <f>#REF!</f>
        <v>#REF!</v>
      </c>
      <c r="D433" s="159" t="e">
        <f>#REF!</f>
        <v>#REF!</v>
      </c>
      <c r="E433" s="159" t="e">
        <f>#REF!</f>
        <v>#REF!</v>
      </c>
      <c r="F433" s="159" t="e">
        <f>#REF!</f>
        <v>#REF!</v>
      </c>
      <c r="G433" s="159" t="e">
        <f>#REF!</f>
        <v>#REF!</v>
      </c>
      <c r="H433" s="159" t="e">
        <f>#REF!</f>
        <v>#REF!</v>
      </c>
      <c r="I433" s="159" t="e">
        <f>#REF!</f>
        <v>#REF!</v>
      </c>
      <c r="J433" s="159" t="e">
        <f>#REF!</f>
        <v>#REF!</v>
      </c>
      <c r="K433" s="159" t="e">
        <f>#REF!</f>
        <v>#REF!</v>
      </c>
      <c r="L433" s="159" t="e">
        <f>#REF!</f>
        <v>#REF!</v>
      </c>
      <c r="M433" s="159" t="e">
        <f>#REF!</f>
        <v>#REF!</v>
      </c>
      <c r="N433" s="159" t="e">
        <f>#REF!</f>
        <v>#REF!</v>
      </c>
      <c r="O433" s="159" t="e">
        <f>#REF!</f>
        <v>#REF!</v>
      </c>
      <c r="P433" s="159" t="e">
        <f>#REF!</f>
        <v>#REF!</v>
      </c>
      <c r="Q433" s="159" t="e">
        <f>#REF!</f>
        <v>#REF!</v>
      </c>
      <c r="R433" s="159" t="e">
        <f>#REF!</f>
        <v>#REF!</v>
      </c>
      <c r="S433" s="159" t="e">
        <f>#REF!</f>
        <v>#REF!</v>
      </c>
      <c r="T433" s="159" t="e">
        <f>#REF!</f>
        <v>#REF!</v>
      </c>
      <c r="U433" s="159" t="e">
        <f>#REF!</f>
        <v>#REF!</v>
      </c>
      <c r="V433" s="159" t="e">
        <f>#REF!</f>
        <v>#REF!</v>
      </c>
      <c r="W433" s="159" t="e">
        <f>#REF!</f>
        <v>#REF!</v>
      </c>
      <c r="X433" s="159" t="e">
        <f>#REF!</f>
        <v>#REF!</v>
      </c>
      <c r="Y433" s="159" t="e">
        <f>#REF!</f>
        <v>#REF!</v>
      </c>
    </row>
    <row r="434" spans="1:25">
      <c r="A434" s="147">
        <v>10</v>
      </c>
      <c r="B434" s="159" t="e">
        <f>#REF!</f>
        <v>#REF!</v>
      </c>
      <c r="C434" s="159" t="e">
        <f>#REF!</f>
        <v>#REF!</v>
      </c>
      <c r="D434" s="159" t="e">
        <f>#REF!</f>
        <v>#REF!</v>
      </c>
      <c r="E434" s="159" t="e">
        <f>#REF!</f>
        <v>#REF!</v>
      </c>
      <c r="F434" s="159" t="e">
        <f>#REF!</f>
        <v>#REF!</v>
      </c>
      <c r="G434" s="159" t="e">
        <f>#REF!</f>
        <v>#REF!</v>
      </c>
      <c r="H434" s="159" t="e">
        <f>#REF!</f>
        <v>#REF!</v>
      </c>
      <c r="I434" s="159" t="e">
        <f>#REF!</f>
        <v>#REF!</v>
      </c>
      <c r="J434" s="159" t="e">
        <f>#REF!</f>
        <v>#REF!</v>
      </c>
      <c r="K434" s="159" t="e">
        <f>#REF!</f>
        <v>#REF!</v>
      </c>
      <c r="L434" s="159" t="e">
        <f>#REF!</f>
        <v>#REF!</v>
      </c>
      <c r="M434" s="159" t="e">
        <f>#REF!</f>
        <v>#REF!</v>
      </c>
      <c r="N434" s="159" t="e">
        <f>#REF!</f>
        <v>#REF!</v>
      </c>
      <c r="O434" s="159" t="e">
        <f>#REF!</f>
        <v>#REF!</v>
      </c>
      <c r="P434" s="159" t="e">
        <f>#REF!</f>
        <v>#REF!</v>
      </c>
      <c r="Q434" s="159" t="e">
        <f>#REF!</f>
        <v>#REF!</v>
      </c>
      <c r="R434" s="159" t="e">
        <f>#REF!</f>
        <v>#REF!</v>
      </c>
      <c r="S434" s="159" t="e">
        <f>#REF!</f>
        <v>#REF!</v>
      </c>
      <c r="T434" s="159" t="e">
        <f>#REF!</f>
        <v>#REF!</v>
      </c>
      <c r="U434" s="159" t="e">
        <f>#REF!</f>
        <v>#REF!</v>
      </c>
      <c r="V434" s="159" t="e">
        <f>#REF!</f>
        <v>#REF!</v>
      </c>
      <c r="W434" s="159" t="e">
        <f>#REF!</f>
        <v>#REF!</v>
      </c>
      <c r="X434" s="159" t="e">
        <f>#REF!</f>
        <v>#REF!</v>
      </c>
      <c r="Y434" s="159" t="e">
        <f>#REF!</f>
        <v>#REF!</v>
      </c>
    </row>
    <row r="435" spans="1:25">
      <c r="A435" s="147">
        <v>11</v>
      </c>
      <c r="B435" s="159" t="e">
        <f>#REF!</f>
        <v>#REF!</v>
      </c>
      <c r="C435" s="159" t="e">
        <f>#REF!</f>
        <v>#REF!</v>
      </c>
      <c r="D435" s="159" t="e">
        <f>#REF!</f>
        <v>#REF!</v>
      </c>
      <c r="E435" s="159" t="e">
        <f>#REF!</f>
        <v>#REF!</v>
      </c>
      <c r="F435" s="159" t="e">
        <f>#REF!</f>
        <v>#REF!</v>
      </c>
      <c r="G435" s="159" t="e">
        <f>#REF!</f>
        <v>#REF!</v>
      </c>
      <c r="H435" s="159" t="e">
        <f>#REF!</f>
        <v>#REF!</v>
      </c>
      <c r="I435" s="159" t="e">
        <f>#REF!</f>
        <v>#REF!</v>
      </c>
      <c r="J435" s="159" t="e">
        <f>#REF!</f>
        <v>#REF!</v>
      </c>
      <c r="K435" s="159" t="e">
        <f>#REF!</f>
        <v>#REF!</v>
      </c>
      <c r="L435" s="159" t="e">
        <f>#REF!</f>
        <v>#REF!</v>
      </c>
      <c r="M435" s="159" t="e">
        <f>#REF!</f>
        <v>#REF!</v>
      </c>
      <c r="N435" s="159" t="e">
        <f>#REF!</f>
        <v>#REF!</v>
      </c>
      <c r="O435" s="159" t="e">
        <f>#REF!</f>
        <v>#REF!</v>
      </c>
      <c r="P435" s="159" t="e">
        <f>#REF!</f>
        <v>#REF!</v>
      </c>
      <c r="Q435" s="159" t="e">
        <f>#REF!</f>
        <v>#REF!</v>
      </c>
      <c r="R435" s="159" t="e">
        <f>#REF!</f>
        <v>#REF!</v>
      </c>
      <c r="S435" s="159" t="e">
        <f>#REF!</f>
        <v>#REF!</v>
      </c>
      <c r="T435" s="159" t="e">
        <f>#REF!</f>
        <v>#REF!</v>
      </c>
      <c r="U435" s="159" t="e">
        <f>#REF!</f>
        <v>#REF!</v>
      </c>
      <c r="V435" s="159" t="e">
        <f>#REF!</f>
        <v>#REF!</v>
      </c>
      <c r="W435" s="159" t="e">
        <f>#REF!</f>
        <v>#REF!</v>
      </c>
      <c r="X435" s="159" t="e">
        <f>#REF!</f>
        <v>#REF!</v>
      </c>
      <c r="Y435" s="159" t="e">
        <f>#REF!</f>
        <v>#REF!</v>
      </c>
    </row>
    <row r="436" spans="1:25">
      <c r="A436" s="147">
        <v>12</v>
      </c>
      <c r="B436" s="159" t="e">
        <f>#REF!</f>
        <v>#REF!</v>
      </c>
      <c r="C436" s="159" t="e">
        <f>#REF!</f>
        <v>#REF!</v>
      </c>
      <c r="D436" s="159" t="e">
        <f>#REF!</f>
        <v>#REF!</v>
      </c>
      <c r="E436" s="159" t="e">
        <f>#REF!</f>
        <v>#REF!</v>
      </c>
      <c r="F436" s="159" t="e">
        <f>#REF!</f>
        <v>#REF!</v>
      </c>
      <c r="G436" s="159" t="e">
        <f>#REF!</f>
        <v>#REF!</v>
      </c>
      <c r="H436" s="159" t="e">
        <f>#REF!</f>
        <v>#REF!</v>
      </c>
      <c r="I436" s="159" t="e">
        <f>#REF!</f>
        <v>#REF!</v>
      </c>
      <c r="J436" s="159" t="e">
        <f>#REF!</f>
        <v>#REF!</v>
      </c>
      <c r="K436" s="159" t="e">
        <f>#REF!</f>
        <v>#REF!</v>
      </c>
      <c r="L436" s="159" t="e">
        <f>#REF!</f>
        <v>#REF!</v>
      </c>
      <c r="M436" s="159" t="e">
        <f>#REF!</f>
        <v>#REF!</v>
      </c>
      <c r="N436" s="159" t="e">
        <f>#REF!</f>
        <v>#REF!</v>
      </c>
      <c r="O436" s="159" t="e">
        <f>#REF!</f>
        <v>#REF!</v>
      </c>
      <c r="P436" s="159" t="e">
        <f>#REF!</f>
        <v>#REF!</v>
      </c>
      <c r="Q436" s="159" t="e">
        <f>#REF!</f>
        <v>#REF!</v>
      </c>
      <c r="R436" s="159" t="e">
        <f>#REF!</f>
        <v>#REF!</v>
      </c>
      <c r="S436" s="159" t="e">
        <f>#REF!</f>
        <v>#REF!</v>
      </c>
      <c r="T436" s="159" t="e">
        <f>#REF!</f>
        <v>#REF!</v>
      </c>
      <c r="U436" s="159" t="e">
        <f>#REF!</f>
        <v>#REF!</v>
      </c>
      <c r="V436" s="159" t="e">
        <f>#REF!</f>
        <v>#REF!</v>
      </c>
      <c r="W436" s="159" t="e">
        <f>#REF!</f>
        <v>#REF!</v>
      </c>
      <c r="X436" s="159" t="e">
        <f>#REF!</f>
        <v>#REF!</v>
      </c>
      <c r="Y436" s="159" t="e">
        <f>#REF!</f>
        <v>#REF!</v>
      </c>
    </row>
    <row r="437" spans="1:25">
      <c r="A437" s="147">
        <v>13</v>
      </c>
      <c r="B437" s="159" t="e">
        <f>#REF!</f>
        <v>#REF!</v>
      </c>
      <c r="C437" s="159" t="e">
        <f>#REF!</f>
        <v>#REF!</v>
      </c>
      <c r="D437" s="159" t="e">
        <f>#REF!</f>
        <v>#REF!</v>
      </c>
      <c r="E437" s="159" t="e">
        <f>#REF!</f>
        <v>#REF!</v>
      </c>
      <c r="F437" s="159" t="e">
        <f>#REF!</f>
        <v>#REF!</v>
      </c>
      <c r="G437" s="159" t="e">
        <f>#REF!</f>
        <v>#REF!</v>
      </c>
      <c r="H437" s="159" t="e">
        <f>#REF!</f>
        <v>#REF!</v>
      </c>
      <c r="I437" s="159" t="e">
        <f>#REF!</f>
        <v>#REF!</v>
      </c>
      <c r="J437" s="159" t="e">
        <f>#REF!</f>
        <v>#REF!</v>
      </c>
      <c r="K437" s="159" t="e">
        <f>#REF!</f>
        <v>#REF!</v>
      </c>
      <c r="L437" s="159" t="e">
        <f>#REF!</f>
        <v>#REF!</v>
      </c>
      <c r="M437" s="159" t="e">
        <f>#REF!</f>
        <v>#REF!</v>
      </c>
      <c r="N437" s="159" t="e">
        <f>#REF!</f>
        <v>#REF!</v>
      </c>
      <c r="O437" s="159" t="e">
        <f>#REF!</f>
        <v>#REF!</v>
      </c>
      <c r="P437" s="159" t="e">
        <f>#REF!</f>
        <v>#REF!</v>
      </c>
      <c r="Q437" s="159" t="e">
        <f>#REF!</f>
        <v>#REF!</v>
      </c>
      <c r="R437" s="159" t="e">
        <f>#REF!</f>
        <v>#REF!</v>
      </c>
      <c r="S437" s="159" t="e">
        <f>#REF!</f>
        <v>#REF!</v>
      </c>
      <c r="T437" s="159" t="e">
        <f>#REF!</f>
        <v>#REF!</v>
      </c>
      <c r="U437" s="159" t="e">
        <f>#REF!</f>
        <v>#REF!</v>
      </c>
      <c r="V437" s="159" t="e">
        <f>#REF!</f>
        <v>#REF!</v>
      </c>
      <c r="W437" s="159" t="e">
        <f>#REF!</f>
        <v>#REF!</v>
      </c>
      <c r="X437" s="159" t="e">
        <f>#REF!</f>
        <v>#REF!</v>
      </c>
      <c r="Y437" s="159" t="e">
        <f>#REF!</f>
        <v>#REF!</v>
      </c>
    </row>
    <row r="438" spans="1:25">
      <c r="A438" s="147">
        <v>14</v>
      </c>
      <c r="B438" s="159" t="e">
        <f>#REF!</f>
        <v>#REF!</v>
      </c>
      <c r="C438" s="159" t="e">
        <f>#REF!</f>
        <v>#REF!</v>
      </c>
      <c r="D438" s="159" t="e">
        <f>#REF!</f>
        <v>#REF!</v>
      </c>
      <c r="E438" s="159" t="e">
        <f>#REF!</f>
        <v>#REF!</v>
      </c>
      <c r="F438" s="159" t="e">
        <f>#REF!</f>
        <v>#REF!</v>
      </c>
      <c r="G438" s="159" t="e">
        <f>#REF!</f>
        <v>#REF!</v>
      </c>
      <c r="H438" s="159" t="e">
        <f>#REF!</f>
        <v>#REF!</v>
      </c>
      <c r="I438" s="159" t="e">
        <f>#REF!</f>
        <v>#REF!</v>
      </c>
      <c r="J438" s="159" t="e">
        <f>#REF!</f>
        <v>#REF!</v>
      </c>
      <c r="K438" s="159" t="e">
        <f>#REF!</f>
        <v>#REF!</v>
      </c>
      <c r="L438" s="159" t="e">
        <f>#REF!</f>
        <v>#REF!</v>
      </c>
      <c r="M438" s="159" t="e">
        <f>#REF!</f>
        <v>#REF!</v>
      </c>
      <c r="N438" s="159" t="e">
        <f>#REF!</f>
        <v>#REF!</v>
      </c>
      <c r="O438" s="159" t="e">
        <f>#REF!</f>
        <v>#REF!</v>
      </c>
      <c r="P438" s="159" t="e">
        <f>#REF!</f>
        <v>#REF!</v>
      </c>
      <c r="Q438" s="159" t="e">
        <f>#REF!</f>
        <v>#REF!</v>
      </c>
      <c r="R438" s="159" t="e">
        <f>#REF!</f>
        <v>#REF!</v>
      </c>
      <c r="S438" s="159" t="e">
        <f>#REF!</f>
        <v>#REF!</v>
      </c>
      <c r="T438" s="159" t="e">
        <f>#REF!</f>
        <v>#REF!</v>
      </c>
      <c r="U438" s="159" t="e">
        <f>#REF!</f>
        <v>#REF!</v>
      </c>
      <c r="V438" s="159" t="e">
        <f>#REF!</f>
        <v>#REF!</v>
      </c>
      <c r="W438" s="159" t="e">
        <f>#REF!</f>
        <v>#REF!</v>
      </c>
      <c r="X438" s="159" t="e">
        <f>#REF!</f>
        <v>#REF!</v>
      </c>
      <c r="Y438" s="159" t="e">
        <f>#REF!</f>
        <v>#REF!</v>
      </c>
    </row>
    <row r="439" spans="1:25">
      <c r="A439" s="147">
        <v>15</v>
      </c>
      <c r="B439" s="159" t="e">
        <f>#REF!</f>
        <v>#REF!</v>
      </c>
      <c r="C439" s="159" t="e">
        <f>#REF!</f>
        <v>#REF!</v>
      </c>
      <c r="D439" s="159" t="e">
        <f>#REF!</f>
        <v>#REF!</v>
      </c>
      <c r="E439" s="159" t="e">
        <f>#REF!</f>
        <v>#REF!</v>
      </c>
      <c r="F439" s="159" t="e">
        <f>#REF!</f>
        <v>#REF!</v>
      </c>
      <c r="G439" s="159" t="e">
        <f>#REF!</f>
        <v>#REF!</v>
      </c>
      <c r="H439" s="159" t="e">
        <f>#REF!</f>
        <v>#REF!</v>
      </c>
      <c r="I439" s="159" t="e">
        <f>#REF!</f>
        <v>#REF!</v>
      </c>
      <c r="J439" s="159" t="e">
        <f>#REF!</f>
        <v>#REF!</v>
      </c>
      <c r="K439" s="159" t="e">
        <f>#REF!</f>
        <v>#REF!</v>
      </c>
      <c r="L439" s="159" t="e">
        <f>#REF!</f>
        <v>#REF!</v>
      </c>
      <c r="M439" s="159" t="e">
        <f>#REF!</f>
        <v>#REF!</v>
      </c>
      <c r="N439" s="159" t="e">
        <f>#REF!</f>
        <v>#REF!</v>
      </c>
      <c r="O439" s="159" t="e">
        <f>#REF!</f>
        <v>#REF!</v>
      </c>
      <c r="P439" s="159" t="e">
        <f>#REF!</f>
        <v>#REF!</v>
      </c>
      <c r="Q439" s="159" t="e">
        <f>#REF!</f>
        <v>#REF!</v>
      </c>
      <c r="R439" s="159" t="e">
        <f>#REF!</f>
        <v>#REF!</v>
      </c>
      <c r="S439" s="159" t="e">
        <f>#REF!</f>
        <v>#REF!</v>
      </c>
      <c r="T439" s="159" t="e">
        <f>#REF!</f>
        <v>#REF!</v>
      </c>
      <c r="U439" s="159" t="e">
        <f>#REF!</f>
        <v>#REF!</v>
      </c>
      <c r="V439" s="159" t="e">
        <f>#REF!</f>
        <v>#REF!</v>
      </c>
      <c r="W439" s="159" t="e">
        <f>#REF!</f>
        <v>#REF!</v>
      </c>
      <c r="X439" s="159" t="e">
        <f>#REF!</f>
        <v>#REF!</v>
      </c>
      <c r="Y439" s="159" t="e">
        <f>#REF!</f>
        <v>#REF!</v>
      </c>
    </row>
    <row r="440" spans="1:25">
      <c r="A440" s="147">
        <v>16</v>
      </c>
      <c r="B440" s="159" t="e">
        <f>#REF!</f>
        <v>#REF!</v>
      </c>
      <c r="C440" s="159" t="e">
        <f>#REF!</f>
        <v>#REF!</v>
      </c>
      <c r="D440" s="159" t="e">
        <f>#REF!</f>
        <v>#REF!</v>
      </c>
      <c r="E440" s="159" t="e">
        <f>#REF!</f>
        <v>#REF!</v>
      </c>
      <c r="F440" s="159" t="e">
        <f>#REF!</f>
        <v>#REF!</v>
      </c>
      <c r="G440" s="159" t="e">
        <f>#REF!</f>
        <v>#REF!</v>
      </c>
      <c r="H440" s="159" t="e">
        <f>#REF!</f>
        <v>#REF!</v>
      </c>
      <c r="I440" s="159" t="e">
        <f>#REF!</f>
        <v>#REF!</v>
      </c>
      <c r="J440" s="159" t="e">
        <f>#REF!</f>
        <v>#REF!</v>
      </c>
      <c r="K440" s="159" t="e">
        <f>#REF!</f>
        <v>#REF!</v>
      </c>
      <c r="L440" s="159" t="e">
        <f>#REF!</f>
        <v>#REF!</v>
      </c>
      <c r="M440" s="159" t="e">
        <f>#REF!</f>
        <v>#REF!</v>
      </c>
      <c r="N440" s="159" t="e">
        <f>#REF!</f>
        <v>#REF!</v>
      </c>
      <c r="O440" s="159" t="e">
        <f>#REF!</f>
        <v>#REF!</v>
      </c>
      <c r="P440" s="159" t="e">
        <f>#REF!</f>
        <v>#REF!</v>
      </c>
      <c r="Q440" s="159" t="e">
        <f>#REF!</f>
        <v>#REF!</v>
      </c>
      <c r="R440" s="159" t="e">
        <f>#REF!</f>
        <v>#REF!</v>
      </c>
      <c r="S440" s="159" t="e">
        <f>#REF!</f>
        <v>#REF!</v>
      </c>
      <c r="T440" s="159" t="e">
        <f>#REF!</f>
        <v>#REF!</v>
      </c>
      <c r="U440" s="159" t="e">
        <f>#REF!</f>
        <v>#REF!</v>
      </c>
      <c r="V440" s="159" t="e">
        <f>#REF!</f>
        <v>#REF!</v>
      </c>
      <c r="W440" s="159" t="e">
        <f>#REF!</f>
        <v>#REF!</v>
      </c>
      <c r="X440" s="159" t="e">
        <f>#REF!</f>
        <v>#REF!</v>
      </c>
      <c r="Y440" s="159" t="e">
        <f>#REF!</f>
        <v>#REF!</v>
      </c>
    </row>
    <row r="441" spans="1:25">
      <c r="A441" s="147">
        <v>17</v>
      </c>
      <c r="B441" s="159" t="e">
        <f>#REF!</f>
        <v>#REF!</v>
      </c>
      <c r="C441" s="159" t="e">
        <f>#REF!</f>
        <v>#REF!</v>
      </c>
      <c r="D441" s="159" t="e">
        <f>#REF!</f>
        <v>#REF!</v>
      </c>
      <c r="E441" s="159" t="e">
        <f>#REF!</f>
        <v>#REF!</v>
      </c>
      <c r="F441" s="159" t="e">
        <f>#REF!</f>
        <v>#REF!</v>
      </c>
      <c r="G441" s="159" t="e">
        <f>#REF!</f>
        <v>#REF!</v>
      </c>
      <c r="H441" s="159" t="e">
        <f>#REF!</f>
        <v>#REF!</v>
      </c>
      <c r="I441" s="159" t="e">
        <f>#REF!</f>
        <v>#REF!</v>
      </c>
      <c r="J441" s="159" t="e">
        <f>#REF!</f>
        <v>#REF!</v>
      </c>
      <c r="K441" s="159" t="e">
        <f>#REF!</f>
        <v>#REF!</v>
      </c>
      <c r="L441" s="159" t="e">
        <f>#REF!</f>
        <v>#REF!</v>
      </c>
      <c r="M441" s="159" t="e">
        <f>#REF!</f>
        <v>#REF!</v>
      </c>
      <c r="N441" s="159" t="e">
        <f>#REF!</f>
        <v>#REF!</v>
      </c>
      <c r="O441" s="159" t="e">
        <f>#REF!</f>
        <v>#REF!</v>
      </c>
      <c r="P441" s="159" t="e">
        <f>#REF!</f>
        <v>#REF!</v>
      </c>
      <c r="Q441" s="159" t="e">
        <f>#REF!</f>
        <v>#REF!</v>
      </c>
      <c r="R441" s="159" t="e">
        <f>#REF!</f>
        <v>#REF!</v>
      </c>
      <c r="S441" s="159" t="e">
        <f>#REF!</f>
        <v>#REF!</v>
      </c>
      <c r="T441" s="159" t="e">
        <f>#REF!</f>
        <v>#REF!</v>
      </c>
      <c r="U441" s="159" t="e">
        <f>#REF!</f>
        <v>#REF!</v>
      </c>
      <c r="V441" s="159" t="e">
        <f>#REF!</f>
        <v>#REF!</v>
      </c>
      <c r="W441" s="159" t="e">
        <f>#REF!</f>
        <v>#REF!</v>
      </c>
      <c r="X441" s="159" t="e">
        <f>#REF!</f>
        <v>#REF!</v>
      </c>
      <c r="Y441" s="159" t="e">
        <f>#REF!</f>
        <v>#REF!</v>
      </c>
    </row>
    <row r="442" spans="1:25">
      <c r="A442" s="147">
        <v>18</v>
      </c>
      <c r="B442" s="159" t="e">
        <f>#REF!</f>
        <v>#REF!</v>
      </c>
      <c r="C442" s="159" t="e">
        <f>#REF!</f>
        <v>#REF!</v>
      </c>
      <c r="D442" s="159" t="e">
        <f>#REF!</f>
        <v>#REF!</v>
      </c>
      <c r="E442" s="159" t="e">
        <f>#REF!</f>
        <v>#REF!</v>
      </c>
      <c r="F442" s="159" t="e">
        <f>#REF!</f>
        <v>#REF!</v>
      </c>
      <c r="G442" s="159" t="e">
        <f>#REF!</f>
        <v>#REF!</v>
      </c>
      <c r="H442" s="159" t="e">
        <f>#REF!</f>
        <v>#REF!</v>
      </c>
      <c r="I442" s="159" t="e">
        <f>#REF!</f>
        <v>#REF!</v>
      </c>
      <c r="J442" s="159" t="e">
        <f>#REF!</f>
        <v>#REF!</v>
      </c>
      <c r="K442" s="159" t="e">
        <f>#REF!</f>
        <v>#REF!</v>
      </c>
      <c r="L442" s="159" t="e">
        <f>#REF!</f>
        <v>#REF!</v>
      </c>
      <c r="M442" s="159" t="e">
        <f>#REF!</f>
        <v>#REF!</v>
      </c>
      <c r="N442" s="159" t="e">
        <f>#REF!</f>
        <v>#REF!</v>
      </c>
      <c r="O442" s="159" t="e">
        <f>#REF!</f>
        <v>#REF!</v>
      </c>
      <c r="P442" s="159" t="e">
        <f>#REF!</f>
        <v>#REF!</v>
      </c>
      <c r="Q442" s="159" t="e">
        <f>#REF!</f>
        <v>#REF!</v>
      </c>
      <c r="R442" s="159" t="e">
        <f>#REF!</f>
        <v>#REF!</v>
      </c>
      <c r="S442" s="159" t="e">
        <f>#REF!</f>
        <v>#REF!</v>
      </c>
      <c r="T442" s="159" t="e">
        <f>#REF!</f>
        <v>#REF!</v>
      </c>
      <c r="U442" s="159" t="e">
        <f>#REF!</f>
        <v>#REF!</v>
      </c>
      <c r="V442" s="159" t="e">
        <f>#REF!</f>
        <v>#REF!</v>
      </c>
      <c r="W442" s="159" t="e">
        <f>#REF!</f>
        <v>#REF!</v>
      </c>
      <c r="X442" s="159" t="e">
        <f>#REF!</f>
        <v>#REF!</v>
      </c>
      <c r="Y442" s="159" t="e">
        <f>#REF!</f>
        <v>#REF!</v>
      </c>
    </row>
    <row r="443" spans="1:25">
      <c r="A443" s="147">
        <v>19</v>
      </c>
      <c r="B443" s="159" t="e">
        <f>#REF!</f>
        <v>#REF!</v>
      </c>
      <c r="C443" s="159" t="e">
        <f>#REF!</f>
        <v>#REF!</v>
      </c>
      <c r="D443" s="159" t="e">
        <f>#REF!</f>
        <v>#REF!</v>
      </c>
      <c r="E443" s="159" t="e">
        <f>#REF!</f>
        <v>#REF!</v>
      </c>
      <c r="F443" s="159" t="e">
        <f>#REF!</f>
        <v>#REF!</v>
      </c>
      <c r="G443" s="159" t="e">
        <f>#REF!</f>
        <v>#REF!</v>
      </c>
      <c r="H443" s="159" t="e">
        <f>#REF!</f>
        <v>#REF!</v>
      </c>
      <c r="I443" s="159" t="e">
        <f>#REF!</f>
        <v>#REF!</v>
      </c>
      <c r="J443" s="159" t="e">
        <f>#REF!</f>
        <v>#REF!</v>
      </c>
      <c r="K443" s="159" t="e">
        <f>#REF!</f>
        <v>#REF!</v>
      </c>
      <c r="L443" s="159" t="e">
        <f>#REF!</f>
        <v>#REF!</v>
      </c>
      <c r="M443" s="159" t="e">
        <f>#REF!</f>
        <v>#REF!</v>
      </c>
      <c r="N443" s="159" t="e">
        <f>#REF!</f>
        <v>#REF!</v>
      </c>
      <c r="O443" s="159" t="e">
        <f>#REF!</f>
        <v>#REF!</v>
      </c>
      <c r="P443" s="159" t="e">
        <f>#REF!</f>
        <v>#REF!</v>
      </c>
      <c r="Q443" s="159" t="e">
        <f>#REF!</f>
        <v>#REF!</v>
      </c>
      <c r="R443" s="159" t="e">
        <f>#REF!</f>
        <v>#REF!</v>
      </c>
      <c r="S443" s="159" t="e">
        <f>#REF!</f>
        <v>#REF!</v>
      </c>
      <c r="T443" s="159" t="e">
        <f>#REF!</f>
        <v>#REF!</v>
      </c>
      <c r="U443" s="159" t="e">
        <f>#REF!</f>
        <v>#REF!</v>
      </c>
      <c r="V443" s="159" t="e">
        <f>#REF!</f>
        <v>#REF!</v>
      </c>
      <c r="W443" s="159" t="e">
        <f>#REF!</f>
        <v>#REF!</v>
      </c>
      <c r="X443" s="159" t="e">
        <f>#REF!</f>
        <v>#REF!</v>
      </c>
      <c r="Y443" s="159" t="e">
        <f>#REF!</f>
        <v>#REF!</v>
      </c>
    </row>
    <row r="444" spans="1:25">
      <c r="A444" s="147">
        <v>20</v>
      </c>
      <c r="B444" s="159" t="e">
        <f>#REF!</f>
        <v>#REF!</v>
      </c>
      <c r="C444" s="159" t="e">
        <f>#REF!</f>
        <v>#REF!</v>
      </c>
      <c r="D444" s="159" t="e">
        <f>#REF!</f>
        <v>#REF!</v>
      </c>
      <c r="E444" s="159" t="e">
        <f>#REF!</f>
        <v>#REF!</v>
      </c>
      <c r="F444" s="159" t="e">
        <f>#REF!</f>
        <v>#REF!</v>
      </c>
      <c r="G444" s="159" t="e">
        <f>#REF!</f>
        <v>#REF!</v>
      </c>
      <c r="H444" s="159" t="e">
        <f>#REF!</f>
        <v>#REF!</v>
      </c>
      <c r="I444" s="159" t="e">
        <f>#REF!</f>
        <v>#REF!</v>
      </c>
      <c r="J444" s="159" t="e">
        <f>#REF!</f>
        <v>#REF!</v>
      </c>
      <c r="K444" s="159" t="e">
        <f>#REF!</f>
        <v>#REF!</v>
      </c>
      <c r="L444" s="159" t="e">
        <f>#REF!</f>
        <v>#REF!</v>
      </c>
      <c r="M444" s="159" t="e">
        <f>#REF!</f>
        <v>#REF!</v>
      </c>
      <c r="N444" s="159" t="e">
        <f>#REF!</f>
        <v>#REF!</v>
      </c>
      <c r="O444" s="159" t="e">
        <f>#REF!</f>
        <v>#REF!</v>
      </c>
      <c r="P444" s="159" t="e">
        <f>#REF!</f>
        <v>#REF!</v>
      </c>
      <c r="Q444" s="159" t="e">
        <f>#REF!</f>
        <v>#REF!</v>
      </c>
      <c r="R444" s="159" t="e">
        <f>#REF!</f>
        <v>#REF!</v>
      </c>
      <c r="S444" s="159" t="e">
        <f>#REF!</f>
        <v>#REF!</v>
      </c>
      <c r="T444" s="159" t="e">
        <f>#REF!</f>
        <v>#REF!</v>
      </c>
      <c r="U444" s="159" t="e">
        <f>#REF!</f>
        <v>#REF!</v>
      </c>
      <c r="V444" s="159" t="e">
        <f>#REF!</f>
        <v>#REF!</v>
      </c>
      <c r="W444" s="159" t="e">
        <f>#REF!</f>
        <v>#REF!</v>
      </c>
      <c r="X444" s="159" t="e">
        <f>#REF!</f>
        <v>#REF!</v>
      </c>
      <c r="Y444" s="159" t="e">
        <f>#REF!</f>
        <v>#REF!</v>
      </c>
    </row>
    <row r="445" spans="1:25">
      <c r="A445" s="147">
        <v>21</v>
      </c>
      <c r="B445" s="159" t="e">
        <f>#REF!</f>
        <v>#REF!</v>
      </c>
      <c r="C445" s="159" t="e">
        <f>#REF!</f>
        <v>#REF!</v>
      </c>
      <c r="D445" s="159" t="e">
        <f>#REF!</f>
        <v>#REF!</v>
      </c>
      <c r="E445" s="159" t="e">
        <f>#REF!</f>
        <v>#REF!</v>
      </c>
      <c r="F445" s="159" t="e">
        <f>#REF!</f>
        <v>#REF!</v>
      </c>
      <c r="G445" s="159" t="e">
        <f>#REF!</f>
        <v>#REF!</v>
      </c>
      <c r="H445" s="159" t="e">
        <f>#REF!</f>
        <v>#REF!</v>
      </c>
      <c r="I445" s="159" t="e">
        <f>#REF!</f>
        <v>#REF!</v>
      </c>
      <c r="J445" s="159" t="e">
        <f>#REF!</f>
        <v>#REF!</v>
      </c>
      <c r="K445" s="159" t="e">
        <f>#REF!</f>
        <v>#REF!</v>
      </c>
      <c r="L445" s="159" t="e">
        <f>#REF!</f>
        <v>#REF!</v>
      </c>
      <c r="M445" s="159" t="e">
        <f>#REF!</f>
        <v>#REF!</v>
      </c>
      <c r="N445" s="159" t="e">
        <f>#REF!</f>
        <v>#REF!</v>
      </c>
      <c r="O445" s="159" t="e">
        <f>#REF!</f>
        <v>#REF!</v>
      </c>
      <c r="P445" s="159" t="e">
        <f>#REF!</f>
        <v>#REF!</v>
      </c>
      <c r="Q445" s="159" t="e">
        <f>#REF!</f>
        <v>#REF!</v>
      </c>
      <c r="R445" s="159" t="e">
        <f>#REF!</f>
        <v>#REF!</v>
      </c>
      <c r="S445" s="159" t="e">
        <f>#REF!</f>
        <v>#REF!</v>
      </c>
      <c r="T445" s="159" t="e">
        <f>#REF!</f>
        <v>#REF!</v>
      </c>
      <c r="U445" s="159" t="e">
        <f>#REF!</f>
        <v>#REF!</v>
      </c>
      <c r="V445" s="159" t="e">
        <f>#REF!</f>
        <v>#REF!</v>
      </c>
      <c r="W445" s="159" t="e">
        <f>#REF!</f>
        <v>#REF!</v>
      </c>
      <c r="X445" s="159" t="e">
        <f>#REF!</f>
        <v>#REF!</v>
      </c>
      <c r="Y445" s="159" t="e">
        <f>#REF!</f>
        <v>#REF!</v>
      </c>
    </row>
    <row r="446" spans="1:25">
      <c r="A446" s="147">
        <v>22</v>
      </c>
      <c r="B446" s="159" t="e">
        <f>#REF!</f>
        <v>#REF!</v>
      </c>
      <c r="C446" s="159" t="e">
        <f>#REF!</f>
        <v>#REF!</v>
      </c>
      <c r="D446" s="159" t="e">
        <f>#REF!</f>
        <v>#REF!</v>
      </c>
      <c r="E446" s="159" t="e">
        <f>#REF!</f>
        <v>#REF!</v>
      </c>
      <c r="F446" s="159" t="e">
        <f>#REF!</f>
        <v>#REF!</v>
      </c>
      <c r="G446" s="159" t="e">
        <f>#REF!</f>
        <v>#REF!</v>
      </c>
      <c r="H446" s="159" t="e">
        <f>#REF!</f>
        <v>#REF!</v>
      </c>
      <c r="I446" s="159" t="e">
        <f>#REF!</f>
        <v>#REF!</v>
      </c>
      <c r="J446" s="159" t="e">
        <f>#REF!</f>
        <v>#REF!</v>
      </c>
      <c r="K446" s="159" t="e">
        <f>#REF!</f>
        <v>#REF!</v>
      </c>
      <c r="L446" s="159" t="e">
        <f>#REF!</f>
        <v>#REF!</v>
      </c>
      <c r="M446" s="159" t="e">
        <f>#REF!</f>
        <v>#REF!</v>
      </c>
      <c r="N446" s="159" t="e">
        <f>#REF!</f>
        <v>#REF!</v>
      </c>
      <c r="O446" s="159" t="e">
        <f>#REF!</f>
        <v>#REF!</v>
      </c>
      <c r="P446" s="159" t="e">
        <f>#REF!</f>
        <v>#REF!</v>
      </c>
      <c r="Q446" s="159" t="e">
        <f>#REF!</f>
        <v>#REF!</v>
      </c>
      <c r="R446" s="159" t="e">
        <f>#REF!</f>
        <v>#REF!</v>
      </c>
      <c r="S446" s="159" t="e">
        <f>#REF!</f>
        <v>#REF!</v>
      </c>
      <c r="T446" s="159" t="e">
        <f>#REF!</f>
        <v>#REF!</v>
      </c>
      <c r="U446" s="159" t="e">
        <f>#REF!</f>
        <v>#REF!</v>
      </c>
      <c r="V446" s="159" t="e">
        <f>#REF!</f>
        <v>#REF!</v>
      </c>
      <c r="W446" s="159" t="e">
        <f>#REF!</f>
        <v>#REF!</v>
      </c>
      <c r="X446" s="159" t="e">
        <f>#REF!</f>
        <v>#REF!</v>
      </c>
      <c r="Y446" s="159" t="e">
        <f>#REF!</f>
        <v>#REF!</v>
      </c>
    </row>
    <row r="447" spans="1:25">
      <c r="A447" s="147">
        <v>23</v>
      </c>
      <c r="B447" s="159" t="e">
        <f>#REF!</f>
        <v>#REF!</v>
      </c>
      <c r="C447" s="159" t="e">
        <f>#REF!</f>
        <v>#REF!</v>
      </c>
      <c r="D447" s="159" t="e">
        <f>#REF!</f>
        <v>#REF!</v>
      </c>
      <c r="E447" s="159" t="e">
        <f>#REF!</f>
        <v>#REF!</v>
      </c>
      <c r="F447" s="159" t="e">
        <f>#REF!</f>
        <v>#REF!</v>
      </c>
      <c r="G447" s="159" t="e">
        <f>#REF!</f>
        <v>#REF!</v>
      </c>
      <c r="H447" s="159" t="e">
        <f>#REF!</f>
        <v>#REF!</v>
      </c>
      <c r="I447" s="159" t="e">
        <f>#REF!</f>
        <v>#REF!</v>
      </c>
      <c r="J447" s="159" t="e">
        <f>#REF!</f>
        <v>#REF!</v>
      </c>
      <c r="K447" s="159" t="e">
        <f>#REF!</f>
        <v>#REF!</v>
      </c>
      <c r="L447" s="159" t="e">
        <f>#REF!</f>
        <v>#REF!</v>
      </c>
      <c r="M447" s="159" t="e">
        <f>#REF!</f>
        <v>#REF!</v>
      </c>
      <c r="N447" s="159" t="e">
        <f>#REF!</f>
        <v>#REF!</v>
      </c>
      <c r="O447" s="159" t="e">
        <f>#REF!</f>
        <v>#REF!</v>
      </c>
      <c r="P447" s="159" t="e">
        <f>#REF!</f>
        <v>#REF!</v>
      </c>
      <c r="Q447" s="159" t="e">
        <f>#REF!</f>
        <v>#REF!</v>
      </c>
      <c r="R447" s="159" t="e">
        <f>#REF!</f>
        <v>#REF!</v>
      </c>
      <c r="S447" s="159" t="e">
        <f>#REF!</f>
        <v>#REF!</v>
      </c>
      <c r="T447" s="159" t="e">
        <f>#REF!</f>
        <v>#REF!</v>
      </c>
      <c r="U447" s="159" t="e">
        <f>#REF!</f>
        <v>#REF!</v>
      </c>
      <c r="V447" s="159" t="e">
        <f>#REF!</f>
        <v>#REF!</v>
      </c>
      <c r="W447" s="159" t="e">
        <f>#REF!</f>
        <v>#REF!</v>
      </c>
      <c r="X447" s="159" t="e">
        <f>#REF!</f>
        <v>#REF!</v>
      </c>
      <c r="Y447" s="159" t="e">
        <f>#REF!</f>
        <v>#REF!</v>
      </c>
    </row>
    <row r="448" spans="1:25">
      <c r="A448" s="147">
        <v>24</v>
      </c>
      <c r="B448" s="159" t="e">
        <f>#REF!</f>
        <v>#REF!</v>
      </c>
      <c r="C448" s="159" t="e">
        <f>#REF!</f>
        <v>#REF!</v>
      </c>
      <c r="D448" s="159" t="e">
        <f>#REF!</f>
        <v>#REF!</v>
      </c>
      <c r="E448" s="159" t="e">
        <f>#REF!</f>
        <v>#REF!</v>
      </c>
      <c r="F448" s="159" t="e">
        <f>#REF!</f>
        <v>#REF!</v>
      </c>
      <c r="G448" s="159" t="e">
        <f>#REF!</f>
        <v>#REF!</v>
      </c>
      <c r="H448" s="159" t="e">
        <f>#REF!</f>
        <v>#REF!</v>
      </c>
      <c r="I448" s="159" t="e">
        <f>#REF!</f>
        <v>#REF!</v>
      </c>
      <c r="J448" s="159" t="e">
        <f>#REF!</f>
        <v>#REF!</v>
      </c>
      <c r="K448" s="159" t="e">
        <f>#REF!</f>
        <v>#REF!</v>
      </c>
      <c r="L448" s="159" t="e">
        <f>#REF!</f>
        <v>#REF!</v>
      </c>
      <c r="M448" s="159" t="e">
        <f>#REF!</f>
        <v>#REF!</v>
      </c>
      <c r="N448" s="159" t="e">
        <f>#REF!</f>
        <v>#REF!</v>
      </c>
      <c r="O448" s="159" t="e">
        <f>#REF!</f>
        <v>#REF!</v>
      </c>
      <c r="P448" s="159" t="e">
        <f>#REF!</f>
        <v>#REF!</v>
      </c>
      <c r="Q448" s="159" t="e">
        <f>#REF!</f>
        <v>#REF!</v>
      </c>
      <c r="R448" s="159" t="e">
        <f>#REF!</f>
        <v>#REF!</v>
      </c>
      <c r="S448" s="159" t="e">
        <f>#REF!</f>
        <v>#REF!</v>
      </c>
      <c r="T448" s="159" t="e">
        <f>#REF!</f>
        <v>#REF!</v>
      </c>
      <c r="U448" s="159" t="e">
        <f>#REF!</f>
        <v>#REF!</v>
      </c>
      <c r="V448" s="159" t="e">
        <f>#REF!</f>
        <v>#REF!</v>
      </c>
      <c r="W448" s="159" t="e">
        <f>#REF!</f>
        <v>#REF!</v>
      </c>
      <c r="X448" s="159" t="e">
        <f>#REF!</f>
        <v>#REF!</v>
      </c>
      <c r="Y448" s="159" t="e">
        <f>#REF!</f>
        <v>#REF!</v>
      </c>
    </row>
    <row r="449" spans="1:25">
      <c r="A449" s="147">
        <v>25</v>
      </c>
      <c r="B449" s="159" t="e">
        <f>#REF!</f>
        <v>#REF!</v>
      </c>
      <c r="C449" s="159" t="e">
        <f>#REF!</f>
        <v>#REF!</v>
      </c>
      <c r="D449" s="159" t="e">
        <f>#REF!</f>
        <v>#REF!</v>
      </c>
      <c r="E449" s="159" t="e">
        <f>#REF!</f>
        <v>#REF!</v>
      </c>
      <c r="F449" s="159" t="e">
        <f>#REF!</f>
        <v>#REF!</v>
      </c>
      <c r="G449" s="159" t="e">
        <f>#REF!</f>
        <v>#REF!</v>
      </c>
      <c r="H449" s="159" t="e">
        <f>#REF!</f>
        <v>#REF!</v>
      </c>
      <c r="I449" s="159" t="e">
        <f>#REF!</f>
        <v>#REF!</v>
      </c>
      <c r="J449" s="159" t="e">
        <f>#REF!</f>
        <v>#REF!</v>
      </c>
      <c r="K449" s="159" t="e">
        <f>#REF!</f>
        <v>#REF!</v>
      </c>
      <c r="L449" s="159" t="e">
        <f>#REF!</f>
        <v>#REF!</v>
      </c>
      <c r="M449" s="159" t="e">
        <f>#REF!</f>
        <v>#REF!</v>
      </c>
      <c r="N449" s="159" t="e">
        <f>#REF!</f>
        <v>#REF!</v>
      </c>
      <c r="O449" s="159" t="e">
        <f>#REF!</f>
        <v>#REF!</v>
      </c>
      <c r="P449" s="159" t="e">
        <f>#REF!</f>
        <v>#REF!</v>
      </c>
      <c r="Q449" s="159" t="e">
        <f>#REF!</f>
        <v>#REF!</v>
      </c>
      <c r="R449" s="159" t="e">
        <f>#REF!</f>
        <v>#REF!</v>
      </c>
      <c r="S449" s="159" t="e">
        <f>#REF!</f>
        <v>#REF!</v>
      </c>
      <c r="T449" s="159" t="e">
        <f>#REF!</f>
        <v>#REF!</v>
      </c>
      <c r="U449" s="159" t="e">
        <f>#REF!</f>
        <v>#REF!</v>
      </c>
      <c r="V449" s="159" t="e">
        <f>#REF!</f>
        <v>#REF!</v>
      </c>
      <c r="W449" s="159" t="e">
        <f>#REF!</f>
        <v>#REF!</v>
      </c>
      <c r="X449" s="159" t="e">
        <f>#REF!</f>
        <v>#REF!</v>
      </c>
      <c r="Y449" s="159" t="e">
        <f>#REF!</f>
        <v>#REF!</v>
      </c>
    </row>
    <row r="450" spans="1:25">
      <c r="A450" s="147">
        <v>26</v>
      </c>
      <c r="B450" s="159" t="e">
        <f>#REF!</f>
        <v>#REF!</v>
      </c>
      <c r="C450" s="159" t="e">
        <f>#REF!</f>
        <v>#REF!</v>
      </c>
      <c r="D450" s="159" t="e">
        <f>#REF!</f>
        <v>#REF!</v>
      </c>
      <c r="E450" s="159" t="e">
        <f>#REF!</f>
        <v>#REF!</v>
      </c>
      <c r="F450" s="159" t="e">
        <f>#REF!</f>
        <v>#REF!</v>
      </c>
      <c r="G450" s="159" t="e">
        <f>#REF!</f>
        <v>#REF!</v>
      </c>
      <c r="H450" s="159" t="e">
        <f>#REF!</f>
        <v>#REF!</v>
      </c>
      <c r="I450" s="159" t="e">
        <f>#REF!</f>
        <v>#REF!</v>
      </c>
      <c r="J450" s="159" t="e">
        <f>#REF!</f>
        <v>#REF!</v>
      </c>
      <c r="K450" s="159" t="e">
        <f>#REF!</f>
        <v>#REF!</v>
      </c>
      <c r="L450" s="159" t="e">
        <f>#REF!</f>
        <v>#REF!</v>
      </c>
      <c r="M450" s="159" t="e">
        <f>#REF!</f>
        <v>#REF!</v>
      </c>
      <c r="N450" s="159" t="e">
        <f>#REF!</f>
        <v>#REF!</v>
      </c>
      <c r="O450" s="159" t="e">
        <f>#REF!</f>
        <v>#REF!</v>
      </c>
      <c r="P450" s="159" t="e">
        <f>#REF!</f>
        <v>#REF!</v>
      </c>
      <c r="Q450" s="159" t="e">
        <f>#REF!</f>
        <v>#REF!</v>
      </c>
      <c r="R450" s="159" t="e">
        <f>#REF!</f>
        <v>#REF!</v>
      </c>
      <c r="S450" s="159" t="e">
        <f>#REF!</f>
        <v>#REF!</v>
      </c>
      <c r="T450" s="159" t="e">
        <f>#REF!</f>
        <v>#REF!</v>
      </c>
      <c r="U450" s="159" t="e">
        <f>#REF!</f>
        <v>#REF!</v>
      </c>
      <c r="V450" s="159" t="e">
        <f>#REF!</f>
        <v>#REF!</v>
      </c>
      <c r="W450" s="159" t="e">
        <f>#REF!</f>
        <v>#REF!</v>
      </c>
      <c r="X450" s="159" t="e">
        <f>#REF!</f>
        <v>#REF!</v>
      </c>
      <c r="Y450" s="159" t="e">
        <f>#REF!</f>
        <v>#REF!</v>
      </c>
    </row>
    <row r="451" spans="1:25">
      <c r="A451" s="147">
        <v>27</v>
      </c>
      <c r="B451" s="159" t="e">
        <f>#REF!</f>
        <v>#REF!</v>
      </c>
      <c r="C451" s="159" t="e">
        <f>#REF!</f>
        <v>#REF!</v>
      </c>
      <c r="D451" s="159" t="e">
        <f>#REF!</f>
        <v>#REF!</v>
      </c>
      <c r="E451" s="159" t="e">
        <f>#REF!</f>
        <v>#REF!</v>
      </c>
      <c r="F451" s="159" t="e">
        <f>#REF!</f>
        <v>#REF!</v>
      </c>
      <c r="G451" s="159" t="e">
        <f>#REF!</f>
        <v>#REF!</v>
      </c>
      <c r="H451" s="159" t="e">
        <f>#REF!</f>
        <v>#REF!</v>
      </c>
      <c r="I451" s="159" t="e">
        <f>#REF!</f>
        <v>#REF!</v>
      </c>
      <c r="J451" s="159" t="e">
        <f>#REF!</f>
        <v>#REF!</v>
      </c>
      <c r="K451" s="159" t="e">
        <f>#REF!</f>
        <v>#REF!</v>
      </c>
      <c r="L451" s="159" t="e">
        <f>#REF!</f>
        <v>#REF!</v>
      </c>
      <c r="M451" s="159" t="e">
        <f>#REF!</f>
        <v>#REF!</v>
      </c>
      <c r="N451" s="159" t="e">
        <f>#REF!</f>
        <v>#REF!</v>
      </c>
      <c r="O451" s="159" t="e">
        <f>#REF!</f>
        <v>#REF!</v>
      </c>
      <c r="P451" s="159" t="e">
        <f>#REF!</f>
        <v>#REF!</v>
      </c>
      <c r="Q451" s="159" t="e">
        <f>#REF!</f>
        <v>#REF!</v>
      </c>
      <c r="R451" s="159" t="e">
        <f>#REF!</f>
        <v>#REF!</v>
      </c>
      <c r="S451" s="159" t="e">
        <f>#REF!</f>
        <v>#REF!</v>
      </c>
      <c r="T451" s="159" t="e">
        <f>#REF!</f>
        <v>#REF!</v>
      </c>
      <c r="U451" s="159" t="e">
        <f>#REF!</f>
        <v>#REF!</v>
      </c>
      <c r="V451" s="159" t="e">
        <f>#REF!</f>
        <v>#REF!</v>
      </c>
      <c r="W451" s="159" t="e">
        <f>#REF!</f>
        <v>#REF!</v>
      </c>
      <c r="X451" s="159" t="e">
        <f>#REF!</f>
        <v>#REF!</v>
      </c>
      <c r="Y451" s="159" t="e">
        <f>#REF!</f>
        <v>#REF!</v>
      </c>
    </row>
    <row r="452" spans="1:25">
      <c r="A452" s="147">
        <v>28</v>
      </c>
      <c r="B452" s="159" t="e">
        <f>#REF!</f>
        <v>#REF!</v>
      </c>
      <c r="C452" s="159" t="e">
        <f>#REF!</f>
        <v>#REF!</v>
      </c>
      <c r="D452" s="159" t="e">
        <f>#REF!</f>
        <v>#REF!</v>
      </c>
      <c r="E452" s="159" t="e">
        <f>#REF!</f>
        <v>#REF!</v>
      </c>
      <c r="F452" s="159" t="e">
        <f>#REF!</f>
        <v>#REF!</v>
      </c>
      <c r="G452" s="159" t="e">
        <f>#REF!</f>
        <v>#REF!</v>
      </c>
      <c r="H452" s="159" t="e">
        <f>#REF!</f>
        <v>#REF!</v>
      </c>
      <c r="I452" s="159" t="e">
        <f>#REF!</f>
        <v>#REF!</v>
      </c>
      <c r="J452" s="159" t="e">
        <f>#REF!</f>
        <v>#REF!</v>
      </c>
      <c r="K452" s="159" t="e">
        <f>#REF!</f>
        <v>#REF!</v>
      </c>
      <c r="L452" s="159" t="e">
        <f>#REF!</f>
        <v>#REF!</v>
      </c>
      <c r="M452" s="159" t="e">
        <f>#REF!</f>
        <v>#REF!</v>
      </c>
      <c r="N452" s="159" t="e">
        <f>#REF!</f>
        <v>#REF!</v>
      </c>
      <c r="O452" s="159" t="e">
        <f>#REF!</f>
        <v>#REF!</v>
      </c>
      <c r="P452" s="159" t="e">
        <f>#REF!</f>
        <v>#REF!</v>
      </c>
      <c r="Q452" s="159" t="e">
        <f>#REF!</f>
        <v>#REF!</v>
      </c>
      <c r="R452" s="159" t="e">
        <f>#REF!</f>
        <v>#REF!</v>
      </c>
      <c r="S452" s="159" t="e">
        <f>#REF!</f>
        <v>#REF!</v>
      </c>
      <c r="T452" s="159" t="e">
        <f>#REF!</f>
        <v>#REF!</v>
      </c>
      <c r="U452" s="159" t="e">
        <f>#REF!</f>
        <v>#REF!</v>
      </c>
      <c r="V452" s="159" t="e">
        <f>#REF!</f>
        <v>#REF!</v>
      </c>
      <c r="W452" s="159" t="e">
        <f>#REF!</f>
        <v>#REF!</v>
      </c>
      <c r="X452" s="159" t="e">
        <f>#REF!</f>
        <v>#REF!</v>
      </c>
      <c r="Y452" s="159" t="e">
        <f>#REF!</f>
        <v>#REF!</v>
      </c>
    </row>
    <row r="453" spans="1:25">
      <c r="A453" s="147">
        <v>29</v>
      </c>
      <c r="B453" s="159" t="e">
        <f>#REF!</f>
        <v>#REF!</v>
      </c>
      <c r="C453" s="159" t="e">
        <f>#REF!</f>
        <v>#REF!</v>
      </c>
      <c r="D453" s="159" t="e">
        <f>#REF!</f>
        <v>#REF!</v>
      </c>
      <c r="E453" s="159" t="e">
        <f>#REF!</f>
        <v>#REF!</v>
      </c>
      <c r="F453" s="159" t="e">
        <f>#REF!</f>
        <v>#REF!</v>
      </c>
      <c r="G453" s="159" t="e">
        <f>#REF!</f>
        <v>#REF!</v>
      </c>
      <c r="H453" s="159" t="e">
        <f>#REF!</f>
        <v>#REF!</v>
      </c>
      <c r="I453" s="159" t="e">
        <f>#REF!</f>
        <v>#REF!</v>
      </c>
      <c r="J453" s="159" t="e">
        <f>#REF!</f>
        <v>#REF!</v>
      </c>
      <c r="K453" s="159" t="e">
        <f>#REF!</f>
        <v>#REF!</v>
      </c>
      <c r="L453" s="159" t="e">
        <f>#REF!</f>
        <v>#REF!</v>
      </c>
      <c r="M453" s="159" t="e">
        <f>#REF!</f>
        <v>#REF!</v>
      </c>
      <c r="N453" s="159" t="e">
        <f>#REF!</f>
        <v>#REF!</v>
      </c>
      <c r="O453" s="159" t="e">
        <f>#REF!</f>
        <v>#REF!</v>
      </c>
      <c r="P453" s="159" t="e">
        <f>#REF!</f>
        <v>#REF!</v>
      </c>
      <c r="Q453" s="159" t="e">
        <f>#REF!</f>
        <v>#REF!</v>
      </c>
      <c r="R453" s="159" t="e">
        <f>#REF!</f>
        <v>#REF!</v>
      </c>
      <c r="S453" s="159" t="e">
        <f>#REF!</f>
        <v>#REF!</v>
      </c>
      <c r="T453" s="159" t="e">
        <f>#REF!</f>
        <v>#REF!</v>
      </c>
      <c r="U453" s="159" t="e">
        <f>#REF!</f>
        <v>#REF!</v>
      </c>
      <c r="V453" s="159" t="e">
        <f>#REF!</f>
        <v>#REF!</v>
      </c>
      <c r="W453" s="159" t="e">
        <f>#REF!</f>
        <v>#REF!</v>
      </c>
      <c r="X453" s="159" t="e">
        <f>#REF!</f>
        <v>#REF!</v>
      </c>
      <c r="Y453" s="159" t="e">
        <f>#REF!</f>
        <v>#REF!</v>
      </c>
    </row>
    <row r="454" spans="1:25">
      <c r="A454" s="147">
        <v>30</v>
      </c>
      <c r="B454" s="159" t="e">
        <f>#REF!</f>
        <v>#REF!</v>
      </c>
      <c r="C454" s="159" t="e">
        <f>#REF!</f>
        <v>#REF!</v>
      </c>
      <c r="D454" s="159" t="e">
        <f>#REF!</f>
        <v>#REF!</v>
      </c>
      <c r="E454" s="159" t="e">
        <f>#REF!</f>
        <v>#REF!</v>
      </c>
      <c r="F454" s="159" t="e">
        <f>#REF!</f>
        <v>#REF!</v>
      </c>
      <c r="G454" s="159" t="e">
        <f>#REF!</f>
        <v>#REF!</v>
      </c>
      <c r="H454" s="159" t="e">
        <f>#REF!</f>
        <v>#REF!</v>
      </c>
      <c r="I454" s="159" t="e">
        <f>#REF!</f>
        <v>#REF!</v>
      </c>
      <c r="J454" s="159" t="e">
        <f>#REF!</f>
        <v>#REF!</v>
      </c>
      <c r="K454" s="159" t="e">
        <f>#REF!</f>
        <v>#REF!</v>
      </c>
      <c r="L454" s="159" t="e">
        <f>#REF!</f>
        <v>#REF!</v>
      </c>
      <c r="M454" s="159" t="e">
        <f>#REF!</f>
        <v>#REF!</v>
      </c>
      <c r="N454" s="159" t="e">
        <f>#REF!</f>
        <v>#REF!</v>
      </c>
      <c r="O454" s="159" t="e">
        <f>#REF!</f>
        <v>#REF!</v>
      </c>
      <c r="P454" s="159" t="e">
        <f>#REF!</f>
        <v>#REF!</v>
      </c>
      <c r="Q454" s="159" t="e">
        <f>#REF!</f>
        <v>#REF!</v>
      </c>
      <c r="R454" s="159" t="e">
        <f>#REF!</f>
        <v>#REF!</v>
      </c>
      <c r="S454" s="159" t="e">
        <f>#REF!</f>
        <v>#REF!</v>
      </c>
      <c r="T454" s="159" t="e">
        <f>#REF!</f>
        <v>#REF!</v>
      </c>
      <c r="U454" s="159" t="e">
        <f>#REF!</f>
        <v>#REF!</v>
      </c>
      <c r="V454" s="159" t="e">
        <f>#REF!</f>
        <v>#REF!</v>
      </c>
      <c r="W454" s="159" t="e">
        <f>#REF!</f>
        <v>#REF!</v>
      </c>
      <c r="X454" s="159" t="e">
        <f>#REF!</f>
        <v>#REF!</v>
      </c>
      <c r="Y454" s="159" t="e">
        <f>#REF!</f>
        <v>#REF!</v>
      </c>
    </row>
    <row r="455" spans="1:25">
      <c r="A455" s="147">
        <v>31</v>
      </c>
      <c r="B455" s="159" t="e">
        <f>#REF!</f>
        <v>#REF!</v>
      </c>
      <c r="C455" s="159" t="e">
        <f>#REF!</f>
        <v>#REF!</v>
      </c>
      <c r="D455" s="159" t="e">
        <f>#REF!</f>
        <v>#REF!</v>
      </c>
      <c r="E455" s="159" t="e">
        <f>#REF!</f>
        <v>#REF!</v>
      </c>
      <c r="F455" s="159" t="e">
        <f>#REF!</f>
        <v>#REF!</v>
      </c>
      <c r="G455" s="159" t="e">
        <f>#REF!</f>
        <v>#REF!</v>
      </c>
      <c r="H455" s="159" t="e">
        <f>#REF!</f>
        <v>#REF!</v>
      </c>
      <c r="I455" s="159" t="e">
        <f>#REF!</f>
        <v>#REF!</v>
      </c>
      <c r="J455" s="159" t="e">
        <f>#REF!</f>
        <v>#REF!</v>
      </c>
      <c r="K455" s="159" t="e">
        <f>#REF!</f>
        <v>#REF!</v>
      </c>
      <c r="L455" s="159" t="e">
        <f>#REF!</f>
        <v>#REF!</v>
      </c>
      <c r="M455" s="159" t="e">
        <f>#REF!</f>
        <v>#REF!</v>
      </c>
      <c r="N455" s="159" t="e">
        <f>#REF!</f>
        <v>#REF!</v>
      </c>
      <c r="O455" s="159" t="e">
        <f>#REF!</f>
        <v>#REF!</v>
      </c>
      <c r="P455" s="159" t="e">
        <f>#REF!</f>
        <v>#REF!</v>
      </c>
      <c r="Q455" s="159" t="e">
        <f>#REF!</f>
        <v>#REF!</v>
      </c>
      <c r="R455" s="159" t="e">
        <f>#REF!</f>
        <v>#REF!</v>
      </c>
      <c r="S455" s="159" t="e">
        <f>#REF!</f>
        <v>#REF!</v>
      </c>
      <c r="T455" s="159" t="e">
        <f>#REF!</f>
        <v>#REF!</v>
      </c>
      <c r="U455" s="159" t="e">
        <f>#REF!</f>
        <v>#REF!</v>
      </c>
      <c r="V455" s="159" t="e">
        <f>#REF!</f>
        <v>#REF!</v>
      </c>
      <c r="W455" s="159" t="e">
        <f>#REF!</f>
        <v>#REF!</v>
      </c>
      <c r="X455" s="159" t="e">
        <f>#REF!</f>
        <v>#REF!</v>
      </c>
      <c r="Y455" s="159" t="e">
        <f>#REF!</f>
        <v>#REF!</v>
      </c>
    </row>
    <row r="457" spans="1:25" ht="45" customHeight="1">
      <c r="A457" s="489" t="s">
        <v>218</v>
      </c>
      <c r="B457" s="491" t="s">
        <v>313</v>
      </c>
      <c r="C457" s="491"/>
      <c r="D457" s="491"/>
      <c r="E457" s="491"/>
      <c r="F457" s="491"/>
      <c r="G457" s="491"/>
      <c r="H457" s="491"/>
      <c r="I457" s="491"/>
      <c r="J457" s="491"/>
      <c r="K457" s="491"/>
      <c r="L457" s="491"/>
      <c r="M457" s="491"/>
      <c r="N457" s="491"/>
      <c r="O457" s="491"/>
      <c r="P457" s="491"/>
      <c r="Q457" s="491"/>
      <c r="R457" s="491"/>
      <c r="S457" s="491"/>
      <c r="T457" s="491"/>
      <c r="U457" s="491"/>
      <c r="V457" s="491"/>
      <c r="W457" s="491"/>
      <c r="X457" s="491"/>
      <c r="Y457" s="491"/>
    </row>
    <row r="458" spans="1:25">
      <c r="A458" s="489"/>
      <c r="B458" s="161" t="s">
        <v>1</v>
      </c>
      <c r="C458" s="161" t="s">
        <v>2</v>
      </c>
      <c r="D458" s="161" t="s">
        <v>3</v>
      </c>
      <c r="E458" s="161" t="s">
        <v>4</v>
      </c>
      <c r="F458" s="161" t="s">
        <v>5</v>
      </c>
      <c r="G458" s="161" t="s">
        <v>6</v>
      </c>
      <c r="H458" s="161" t="s">
        <v>7</v>
      </c>
      <c r="I458" s="161" t="s">
        <v>8</v>
      </c>
      <c r="J458" s="161" t="s">
        <v>9</v>
      </c>
      <c r="K458" s="161" t="s">
        <v>10</v>
      </c>
      <c r="L458" s="161" t="s">
        <v>11</v>
      </c>
      <c r="M458" s="161" t="s">
        <v>12</v>
      </c>
      <c r="N458" s="161" t="s">
        <v>13</v>
      </c>
      <c r="O458" s="161" t="s">
        <v>14</v>
      </c>
      <c r="P458" s="161" t="s">
        <v>15</v>
      </c>
      <c r="Q458" s="161" t="s">
        <v>16</v>
      </c>
      <c r="R458" s="161" t="s">
        <v>17</v>
      </c>
      <c r="S458" s="161" t="s">
        <v>18</v>
      </c>
      <c r="T458" s="161" t="s">
        <v>19</v>
      </c>
      <c r="U458" s="161" t="s">
        <v>20</v>
      </c>
      <c r="V458" s="161" t="s">
        <v>21</v>
      </c>
      <c r="W458" s="161" t="s">
        <v>22</v>
      </c>
      <c r="X458" s="161" t="s">
        <v>23</v>
      </c>
      <c r="Y458" s="161" t="s">
        <v>24</v>
      </c>
    </row>
    <row r="459" spans="1:25">
      <c r="A459" s="147">
        <v>1</v>
      </c>
      <c r="B459" s="159" t="e">
        <f>#REF!</f>
        <v>#REF!</v>
      </c>
      <c r="C459" s="159" t="e">
        <f>#REF!</f>
        <v>#REF!</v>
      </c>
      <c r="D459" s="159" t="e">
        <f>#REF!</f>
        <v>#REF!</v>
      </c>
      <c r="E459" s="159" t="e">
        <f>#REF!</f>
        <v>#REF!</v>
      </c>
      <c r="F459" s="159" t="e">
        <f>#REF!</f>
        <v>#REF!</v>
      </c>
      <c r="G459" s="159" t="e">
        <f>#REF!</f>
        <v>#REF!</v>
      </c>
      <c r="H459" s="159" t="e">
        <f>#REF!</f>
        <v>#REF!</v>
      </c>
      <c r="I459" s="159" t="e">
        <f>#REF!</f>
        <v>#REF!</v>
      </c>
      <c r="J459" s="159" t="e">
        <f>#REF!</f>
        <v>#REF!</v>
      </c>
      <c r="K459" s="159" t="e">
        <f>#REF!</f>
        <v>#REF!</v>
      </c>
      <c r="L459" s="159" t="e">
        <f>#REF!</f>
        <v>#REF!</v>
      </c>
      <c r="M459" s="159" t="e">
        <f>#REF!</f>
        <v>#REF!</v>
      </c>
      <c r="N459" s="159" t="e">
        <f>#REF!</f>
        <v>#REF!</v>
      </c>
      <c r="O459" s="159" t="e">
        <f>#REF!</f>
        <v>#REF!</v>
      </c>
      <c r="P459" s="159" t="e">
        <f>#REF!</f>
        <v>#REF!</v>
      </c>
      <c r="Q459" s="159" t="e">
        <f>#REF!</f>
        <v>#REF!</v>
      </c>
      <c r="R459" s="159" t="e">
        <f>#REF!</f>
        <v>#REF!</v>
      </c>
      <c r="S459" s="159" t="e">
        <f>#REF!</f>
        <v>#REF!</v>
      </c>
      <c r="T459" s="159" t="e">
        <f>#REF!</f>
        <v>#REF!</v>
      </c>
      <c r="U459" s="159" t="e">
        <f>#REF!</f>
        <v>#REF!</v>
      </c>
      <c r="V459" s="159" t="e">
        <f>#REF!</f>
        <v>#REF!</v>
      </c>
      <c r="W459" s="159" t="e">
        <f>#REF!</f>
        <v>#REF!</v>
      </c>
      <c r="X459" s="159" t="e">
        <f>#REF!</f>
        <v>#REF!</v>
      </c>
      <c r="Y459" s="159" t="e">
        <f>#REF!</f>
        <v>#REF!</v>
      </c>
    </row>
    <row r="460" spans="1:25">
      <c r="A460" s="147">
        <v>2</v>
      </c>
      <c r="B460" s="159" t="e">
        <f>#REF!</f>
        <v>#REF!</v>
      </c>
      <c r="C460" s="159" t="e">
        <f>#REF!</f>
        <v>#REF!</v>
      </c>
      <c r="D460" s="159" t="e">
        <f>#REF!</f>
        <v>#REF!</v>
      </c>
      <c r="E460" s="159" t="e">
        <f>#REF!</f>
        <v>#REF!</v>
      </c>
      <c r="F460" s="159" t="e">
        <f>#REF!</f>
        <v>#REF!</v>
      </c>
      <c r="G460" s="159" t="e">
        <f>#REF!</f>
        <v>#REF!</v>
      </c>
      <c r="H460" s="159" t="e">
        <f>#REF!</f>
        <v>#REF!</v>
      </c>
      <c r="I460" s="159" t="e">
        <f>#REF!</f>
        <v>#REF!</v>
      </c>
      <c r="J460" s="159" t="e">
        <f>#REF!</f>
        <v>#REF!</v>
      </c>
      <c r="K460" s="159" t="e">
        <f>#REF!</f>
        <v>#REF!</v>
      </c>
      <c r="L460" s="159" t="e">
        <f>#REF!</f>
        <v>#REF!</v>
      </c>
      <c r="M460" s="159" t="e">
        <f>#REF!</f>
        <v>#REF!</v>
      </c>
      <c r="N460" s="159" t="e">
        <f>#REF!</f>
        <v>#REF!</v>
      </c>
      <c r="O460" s="159" t="e">
        <f>#REF!</f>
        <v>#REF!</v>
      </c>
      <c r="P460" s="159" t="e">
        <f>#REF!</f>
        <v>#REF!</v>
      </c>
      <c r="Q460" s="159" t="e">
        <f>#REF!</f>
        <v>#REF!</v>
      </c>
      <c r="R460" s="159" t="e">
        <f>#REF!</f>
        <v>#REF!</v>
      </c>
      <c r="S460" s="159" t="e">
        <f>#REF!</f>
        <v>#REF!</v>
      </c>
      <c r="T460" s="159" t="e">
        <f>#REF!</f>
        <v>#REF!</v>
      </c>
      <c r="U460" s="159" t="e">
        <f>#REF!</f>
        <v>#REF!</v>
      </c>
      <c r="V460" s="159" t="e">
        <f>#REF!</f>
        <v>#REF!</v>
      </c>
      <c r="W460" s="159" t="e">
        <f>#REF!</f>
        <v>#REF!</v>
      </c>
      <c r="X460" s="159" t="e">
        <f>#REF!</f>
        <v>#REF!</v>
      </c>
      <c r="Y460" s="159" t="e">
        <f>#REF!</f>
        <v>#REF!</v>
      </c>
    </row>
    <row r="461" spans="1:25">
      <c r="A461" s="147">
        <v>3</v>
      </c>
      <c r="B461" s="159" t="e">
        <f>#REF!</f>
        <v>#REF!</v>
      </c>
      <c r="C461" s="159" t="e">
        <f>#REF!</f>
        <v>#REF!</v>
      </c>
      <c r="D461" s="159" t="e">
        <f>#REF!</f>
        <v>#REF!</v>
      </c>
      <c r="E461" s="159" t="e">
        <f>#REF!</f>
        <v>#REF!</v>
      </c>
      <c r="F461" s="159" t="e">
        <f>#REF!</f>
        <v>#REF!</v>
      </c>
      <c r="G461" s="159" t="e">
        <f>#REF!</f>
        <v>#REF!</v>
      </c>
      <c r="H461" s="159" t="e">
        <f>#REF!</f>
        <v>#REF!</v>
      </c>
      <c r="I461" s="159" t="e">
        <f>#REF!</f>
        <v>#REF!</v>
      </c>
      <c r="J461" s="159" t="e">
        <f>#REF!</f>
        <v>#REF!</v>
      </c>
      <c r="K461" s="159" t="e">
        <f>#REF!</f>
        <v>#REF!</v>
      </c>
      <c r="L461" s="159" t="e">
        <f>#REF!</f>
        <v>#REF!</v>
      </c>
      <c r="M461" s="159" t="e">
        <f>#REF!</f>
        <v>#REF!</v>
      </c>
      <c r="N461" s="159" t="e">
        <f>#REF!</f>
        <v>#REF!</v>
      </c>
      <c r="O461" s="159" t="e">
        <f>#REF!</f>
        <v>#REF!</v>
      </c>
      <c r="P461" s="159" t="e">
        <f>#REF!</f>
        <v>#REF!</v>
      </c>
      <c r="Q461" s="159" t="e">
        <f>#REF!</f>
        <v>#REF!</v>
      </c>
      <c r="R461" s="159" t="e">
        <f>#REF!</f>
        <v>#REF!</v>
      </c>
      <c r="S461" s="159" t="e">
        <f>#REF!</f>
        <v>#REF!</v>
      </c>
      <c r="T461" s="159" t="e">
        <f>#REF!</f>
        <v>#REF!</v>
      </c>
      <c r="U461" s="159" t="e">
        <f>#REF!</f>
        <v>#REF!</v>
      </c>
      <c r="V461" s="159" t="e">
        <f>#REF!</f>
        <v>#REF!</v>
      </c>
      <c r="W461" s="159" t="e">
        <f>#REF!</f>
        <v>#REF!</v>
      </c>
      <c r="X461" s="159" t="e">
        <f>#REF!</f>
        <v>#REF!</v>
      </c>
      <c r="Y461" s="159" t="e">
        <f>#REF!</f>
        <v>#REF!</v>
      </c>
    </row>
    <row r="462" spans="1:25">
      <c r="A462" s="147">
        <v>4</v>
      </c>
      <c r="B462" s="159" t="e">
        <f>#REF!</f>
        <v>#REF!</v>
      </c>
      <c r="C462" s="159" t="e">
        <f>#REF!</f>
        <v>#REF!</v>
      </c>
      <c r="D462" s="159" t="e">
        <f>#REF!</f>
        <v>#REF!</v>
      </c>
      <c r="E462" s="159" t="e">
        <f>#REF!</f>
        <v>#REF!</v>
      </c>
      <c r="F462" s="159" t="e">
        <f>#REF!</f>
        <v>#REF!</v>
      </c>
      <c r="G462" s="159" t="e">
        <f>#REF!</f>
        <v>#REF!</v>
      </c>
      <c r="H462" s="159" t="e">
        <f>#REF!</f>
        <v>#REF!</v>
      </c>
      <c r="I462" s="159" t="e">
        <f>#REF!</f>
        <v>#REF!</v>
      </c>
      <c r="J462" s="159" t="e">
        <f>#REF!</f>
        <v>#REF!</v>
      </c>
      <c r="K462" s="159" t="e">
        <f>#REF!</f>
        <v>#REF!</v>
      </c>
      <c r="L462" s="159" t="e">
        <f>#REF!</f>
        <v>#REF!</v>
      </c>
      <c r="M462" s="159" t="e">
        <f>#REF!</f>
        <v>#REF!</v>
      </c>
      <c r="N462" s="159" t="e">
        <f>#REF!</f>
        <v>#REF!</v>
      </c>
      <c r="O462" s="159" t="e">
        <f>#REF!</f>
        <v>#REF!</v>
      </c>
      <c r="P462" s="159" t="e">
        <f>#REF!</f>
        <v>#REF!</v>
      </c>
      <c r="Q462" s="159" t="e">
        <f>#REF!</f>
        <v>#REF!</v>
      </c>
      <c r="R462" s="159" t="e">
        <f>#REF!</f>
        <v>#REF!</v>
      </c>
      <c r="S462" s="159" t="e">
        <f>#REF!</f>
        <v>#REF!</v>
      </c>
      <c r="T462" s="159" t="e">
        <f>#REF!</f>
        <v>#REF!</v>
      </c>
      <c r="U462" s="159" t="e">
        <f>#REF!</f>
        <v>#REF!</v>
      </c>
      <c r="V462" s="159" t="e">
        <f>#REF!</f>
        <v>#REF!</v>
      </c>
      <c r="W462" s="159" t="e">
        <f>#REF!</f>
        <v>#REF!</v>
      </c>
      <c r="X462" s="159" t="e">
        <f>#REF!</f>
        <v>#REF!</v>
      </c>
      <c r="Y462" s="159" t="e">
        <f>#REF!</f>
        <v>#REF!</v>
      </c>
    </row>
    <row r="463" spans="1:25">
      <c r="A463" s="147">
        <v>5</v>
      </c>
      <c r="B463" s="159" t="e">
        <f>#REF!</f>
        <v>#REF!</v>
      </c>
      <c r="C463" s="159" t="e">
        <f>#REF!</f>
        <v>#REF!</v>
      </c>
      <c r="D463" s="159" t="e">
        <f>#REF!</f>
        <v>#REF!</v>
      </c>
      <c r="E463" s="159" t="e">
        <f>#REF!</f>
        <v>#REF!</v>
      </c>
      <c r="F463" s="159" t="e">
        <f>#REF!</f>
        <v>#REF!</v>
      </c>
      <c r="G463" s="159" t="e">
        <f>#REF!</f>
        <v>#REF!</v>
      </c>
      <c r="H463" s="159" t="e">
        <f>#REF!</f>
        <v>#REF!</v>
      </c>
      <c r="I463" s="159" t="e">
        <f>#REF!</f>
        <v>#REF!</v>
      </c>
      <c r="J463" s="159" t="e">
        <f>#REF!</f>
        <v>#REF!</v>
      </c>
      <c r="K463" s="159" t="e">
        <f>#REF!</f>
        <v>#REF!</v>
      </c>
      <c r="L463" s="159" t="e">
        <f>#REF!</f>
        <v>#REF!</v>
      </c>
      <c r="M463" s="159" t="e">
        <f>#REF!</f>
        <v>#REF!</v>
      </c>
      <c r="N463" s="159" t="e">
        <f>#REF!</f>
        <v>#REF!</v>
      </c>
      <c r="O463" s="159" t="e">
        <f>#REF!</f>
        <v>#REF!</v>
      </c>
      <c r="P463" s="159" t="e">
        <f>#REF!</f>
        <v>#REF!</v>
      </c>
      <c r="Q463" s="159" t="e">
        <f>#REF!</f>
        <v>#REF!</v>
      </c>
      <c r="R463" s="159" t="e">
        <f>#REF!</f>
        <v>#REF!</v>
      </c>
      <c r="S463" s="159" t="e">
        <f>#REF!</f>
        <v>#REF!</v>
      </c>
      <c r="T463" s="159" t="e">
        <f>#REF!</f>
        <v>#REF!</v>
      </c>
      <c r="U463" s="159" t="e">
        <f>#REF!</f>
        <v>#REF!</v>
      </c>
      <c r="V463" s="159" t="e">
        <f>#REF!</f>
        <v>#REF!</v>
      </c>
      <c r="W463" s="159" t="e">
        <f>#REF!</f>
        <v>#REF!</v>
      </c>
      <c r="X463" s="159" t="e">
        <f>#REF!</f>
        <v>#REF!</v>
      </c>
      <c r="Y463" s="159" t="e">
        <f>#REF!</f>
        <v>#REF!</v>
      </c>
    </row>
    <row r="464" spans="1:25">
      <c r="A464" s="147">
        <v>6</v>
      </c>
      <c r="B464" s="159" t="e">
        <f>#REF!</f>
        <v>#REF!</v>
      </c>
      <c r="C464" s="159" t="e">
        <f>#REF!</f>
        <v>#REF!</v>
      </c>
      <c r="D464" s="159" t="e">
        <f>#REF!</f>
        <v>#REF!</v>
      </c>
      <c r="E464" s="159" t="e">
        <f>#REF!</f>
        <v>#REF!</v>
      </c>
      <c r="F464" s="159" t="e">
        <f>#REF!</f>
        <v>#REF!</v>
      </c>
      <c r="G464" s="159" t="e">
        <f>#REF!</f>
        <v>#REF!</v>
      </c>
      <c r="H464" s="159" t="e">
        <f>#REF!</f>
        <v>#REF!</v>
      </c>
      <c r="I464" s="159" t="e">
        <f>#REF!</f>
        <v>#REF!</v>
      </c>
      <c r="J464" s="159" t="e">
        <f>#REF!</f>
        <v>#REF!</v>
      </c>
      <c r="K464" s="159" t="e">
        <f>#REF!</f>
        <v>#REF!</v>
      </c>
      <c r="L464" s="159" t="e">
        <f>#REF!</f>
        <v>#REF!</v>
      </c>
      <c r="M464" s="159" t="e">
        <f>#REF!</f>
        <v>#REF!</v>
      </c>
      <c r="N464" s="159" t="e">
        <f>#REF!</f>
        <v>#REF!</v>
      </c>
      <c r="O464" s="159" t="e">
        <f>#REF!</f>
        <v>#REF!</v>
      </c>
      <c r="P464" s="159" t="e">
        <f>#REF!</f>
        <v>#REF!</v>
      </c>
      <c r="Q464" s="159" t="e">
        <f>#REF!</f>
        <v>#REF!</v>
      </c>
      <c r="R464" s="159" t="e">
        <f>#REF!</f>
        <v>#REF!</v>
      </c>
      <c r="S464" s="159" t="e">
        <f>#REF!</f>
        <v>#REF!</v>
      </c>
      <c r="T464" s="159" t="e">
        <f>#REF!</f>
        <v>#REF!</v>
      </c>
      <c r="U464" s="159" t="e">
        <f>#REF!</f>
        <v>#REF!</v>
      </c>
      <c r="V464" s="159" t="e">
        <f>#REF!</f>
        <v>#REF!</v>
      </c>
      <c r="W464" s="159" t="e">
        <f>#REF!</f>
        <v>#REF!</v>
      </c>
      <c r="X464" s="159" t="e">
        <f>#REF!</f>
        <v>#REF!</v>
      </c>
      <c r="Y464" s="159" t="e">
        <f>#REF!</f>
        <v>#REF!</v>
      </c>
    </row>
    <row r="465" spans="1:25">
      <c r="A465" s="147">
        <v>7</v>
      </c>
      <c r="B465" s="159" t="e">
        <f>#REF!</f>
        <v>#REF!</v>
      </c>
      <c r="C465" s="159" t="e">
        <f>#REF!</f>
        <v>#REF!</v>
      </c>
      <c r="D465" s="159" t="e">
        <f>#REF!</f>
        <v>#REF!</v>
      </c>
      <c r="E465" s="159" t="e">
        <f>#REF!</f>
        <v>#REF!</v>
      </c>
      <c r="F465" s="159" t="e">
        <f>#REF!</f>
        <v>#REF!</v>
      </c>
      <c r="G465" s="159" t="e">
        <f>#REF!</f>
        <v>#REF!</v>
      </c>
      <c r="H465" s="159" t="e">
        <f>#REF!</f>
        <v>#REF!</v>
      </c>
      <c r="I465" s="159" t="e">
        <f>#REF!</f>
        <v>#REF!</v>
      </c>
      <c r="J465" s="159" t="e">
        <f>#REF!</f>
        <v>#REF!</v>
      </c>
      <c r="K465" s="159" t="e">
        <f>#REF!</f>
        <v>#REF!</v>
      </c>
      <c r="L465" s="159" t="e">
        <f>#REF!</f>
        <v>#REF!</v>
      </c>
      <c r="M465" s="159" t="e">
        <f>#REF!</f>
        <v>#REF!</v>
      </c>
      <c r="N465" s="159" t="e">
        <f>#REF!</f>
        <v>#REF!</v>
      </c>
      <c r="O465" s="159" t="e">
        <f>#REF!</f>
        <v>#REF!</v>
      </c>
      <c r="P465" s="159" t="e">
        <f>#REF!</f>
        <v>#REF!</v>
      </c>
      <c r="Q465" s="159" t="e">
        <f>#REF!</f>
        <v>#REF!</v>
      </c>
      <c r="R465" s="159" t="e">
        <f>#REF!</f>
        <v>#REF!</v>
      </c>
      <c r="S465" s="159" t="e">
        <f>#REF!</f>
        <v>#REF!</v>
      </c>
      <c r="T465" s="159" t="e">
        <f>#REF!</f>
        <v>#REF!</v>
      </c>
      <c r="U465" s="159" t="e">
        <f>#REF!</f>
        <v>#REF!</v>
      </c>
      <c r="V465" s="159" t="e">
        <f>#REF!</f>
        <v>#REF!</v>
      </c>
      <c r="W465" s="159" t="e">
        <f>#REF!</f>
        <v>#REF!</v>
      </c>
      <c r="X465" s="159" t="e">
        <f>#REF!</f>
        <v>#REF!</v>
      </c>
      <c r="Y465" s="159" t="e">
        <f>#REF!</f>
        <v>#REF!</v>
      </c>
    </row>
    <row r="466" spans="1:25">
      <c r="A466" s="147">
        <v>8</v>
      </c>
      <c r="B466" s="159" t="e">
        <f>#REF!</f>
        <v>#REF!</v>
      </c>
      <c r="C466" s="159" t="e">
        <f>#REF!</f>
        <v>#REF!</v>
      </c>
      <c r="D466" s="159" t="e">
        <f>#REF!</f>
        <v>#REF!</v>
      </c>
      <c r="E466" s="159" t="e">
        <f>#REF!</f>
        <v>#REF!</v>
      </c>
      <c r="F466" s="159" t="e">
        <f>#REF!</f>
        <v>#REF!</v>
      </c>
      <c r="G466" s="159" t="e">
        <f>#REF!</f>
        <v>#REF!</v>
      </c>
      <c r="H466" s="159" t="e">
        <f>#REF!</f>
        <v>#REF!</v>
      </c>
      <c r="I466" s="159" t="e">
        <f>#REF!</f>
        <v>#REF!</v>
      </c>
      <c r="J466" s="159" t="e">
        <f>#REF!</f>
        <v>#REF!</v>
      </c>
      <c r="K466" s="159" t="e">
        <f>#REF!</f>
        <v>#REF!</v>
      </c>
      <c r="L466" s="159" t="e">
        <f>#REF!</f>
        <v>#REF!</v>
      </c>
      <c r="M466" s="159" t="e">
        <f>#REF!</f>
        <v>#REF!</v>
      </c>
      <c r="N466" s="159" t="e">
        <f>#REF!</f>
        <v>#REF!</v>
      </c>
      <c r="O466" s="159" t="e">
        <f>#REF!</f>
        <v>#REF!</v>
      </c>
      <c r="P466" s="159" t="e">
        <f>#REF!</f>
        <v>#REF!</v>
      </c>
      <c r="Q466" s="159" t="e">
        <f>#REF!</f>
        <v>#REF!</v>
      </c>
      <c r="R466" s="159" t="e">
        <f>#REF!</f>
        <v>#REF!</v>
      </c>
      <c r="S466" s="159" t="e">
        <f>#REF!</f>
        <v>#REF!</v>
      </c>
      <c r="T466" s="159" t="e">
        <f>#REF!</f>
        <v>#REF!</v>
      </c>
      <c r="U466" s="159" t="e">
        <f>#REF!</f>
        <v>#REF!</v>
      </c>
      <c r="V466" s="159" t="e">
        <f>#REF!</f>
        <v>#REF!</v>
      </c>
      <c r="W466" s="159" t="e">
        <f>#REF!</f>
        <v>#REF!</v>
      </c>
      <c r="X466" s="159" t="e">
        <f>#REF!</f>
        <v>#REF!</v>
      </c>
      <c r="Y466" s="159" t="e">
        <f>#REF!</f>
        <v>#REF!</v>
      </c>
    </row>
    <row r="467" spans="1:25">
      <c r="A467" s="147">
        <v>9</v>
      </c>
      <c r="B467" s="159" t="e">
        <f>#REF!</f>
        <v>#REF!</v>
      </c>
      <c r="C467" s="159" t="e">
        <f>#REF!</f>
        <v>#REF!</v>
      </c>
      <c r="D467" s="159" t="e">
        <f>#REF!</f>
        <v>#REF!</v>
      </c>
      <c r="E467" s="159" t="e">
        <f>#REF!</f>
        <v>#REF!</v>
      </c>
      <c r="F467" s="159" t="e">
        <f>#REF!</f>
        <v>#REF!</v>
      </c>
      <c r="G467" s="159" t="e">
        <f>#REF!</f>
        <v>#REF!</v>
      </c>
      <c r="H467" s="159" t="e">
        <f>#REF!</f>
        <v>#REF!</v>
      </c>
      <c r="I467" s="159" t="e">
        <f>#REF!</f>
        <v>#REF!</v>
      </c>
      <c r="J467" s="159" t="e">
        <f>#REF!</f>
        <v>#REF!</v>
      </c>
      <c r="K467" s="159" t="e">
        <f>#REF!</f>
        <v>#REF!</v>
      </c>
      <c r="L467" s="159" t="e">
        <f>#REF!</f>
        <v>#REF!</v>
      </c>
      <c r="M467" s="159" t="e">
        <f>#REF!</f>
        <v>#REF!</v>
      </c>
      <c r="N467" s="159" t="e">
        <f>#REF!</f>
        <v>#REF!</v>
      </c>
      <c r="O467" s="159" t="e">
        <f>#REF!</f>
        <v>#REF!</v>
      </c>
      <c r="P467" s="159" t="e">
        <f>#REF!</f>
        <v>#REF!</v>
      </c>
      <c r="Q467" s="159" t="e">
        <f>#REF!</f>
        <v>#REF!</v>
      </c>
      <c r="R467" s="159" t="e">
        <f>#REF!</f>
        <v>#REF!</v>
      </c>
      <c r="S467" s="159" t="e">
        <f>#REF!</f>
        <v>#REF!</v>
      </c>
      <c r="T467" s="159" t="e">
        <f>#REF!</f>
        <v>#REF!</v>
      </c>
      <c r="U467" s="159" t="e">
        <f>#REF!</f>
        <v>#REF!</v>
      </c>
      <c r="V467" s="159" t="e">
        <f>#REF!</f>
        <v>#REF!</v>
      </c>
      <c r="W467" s="159" t="e">
        <f>#REF!</f>
        <v>#REF!</v>
      </c>
      <c r="X467" s="159" t="e">
        <f>#REF!</f>
        <v>#REF!</v>
      </c>
      <c r="Y467" s="159" t="e">
        <f>#REF!</f>
        <v>#REF!</v>
      </c>
    </row>
    <row r="468" spans="1:25">
      <c r="A468" s="147">
        <v>10</v>
      </c>
      <c r="B468" s="159" t="e">
        <f>#REF!</f>
        <v>#REF!</v>
      </c>
      <c r="C468" s="159" t="e">
        <f>#REF!</f>
        <v>#REF!</v>
      </c>
      <c r="D468" s="159" t="e">
        <f>#REF!</f>
        <v>#REF!</v>
      </c>
      <c r="E468" s="159" t="e">
        <f>#REF!</f>
        <v>#REF!</v>
      </c>
      <c r="F468" s="159" t="e">
        <f>#REF!</f>
        <v>#REF!</v>
      </c>
      <c r="G468" s="159" t="e">
        <f>#REF!</f>
        <v>#REF!</v>
      </c>
      <c r="H468" s="159" t="e">
        <f>#REF!</f>
        <v>#REF!</v>
      </c>
      <c r="I468" s="159" t="e">
        <f>#REF!</f>
        <v>#REF!</v>
      </c>
      <c r="J468" s="159" t="e">
        <f>#REF!</f>
        <v>#REF!</v>
      </c>
      <c r="K468" s="159" t="e">
        <f>#REF!</f>
        <v>#REF!</v>
      </c>
      <c r="L468" s="159" t="e">
        <f>#REF!</f>
        <v>#REF!</v>
      </c>
      <c r="M468" s="159" t="e">
        <f>#REF!</f>
        <v>#REF!</v>
      </c>
      <c r="N468" s="159" t="e">
        <f>#REF!</f>
        <v>#REF!</v>
      </c>
      <c r="O468" s="159" t="e">
        <f>#REF!</f>
        <v>#REF!</v>
      </c>
      <c r="P468" s="159" t="e">
        <f>#REF!</f>
        <v>#REF!</v>
      </c>
      <c r="Q468" s="159" t="e">
        <f>#REF!</f>
        <v>#REF!</v>
      </c>
      <c r="R468" s="159" t="e">
        <f>#REF!</f>
        <v>#REF!</v>
      </c>
      <c r="S468" s="159" t="e">
        <f>#REF!</f>
        <v>#REF!</v>
      </c>
      <c r="T468" s="159" t="e">
        <f>#REF!</f>
        <v>#REF!</v>
      </c>
      <c r="U468" s="159" t="e">
        <f>#REF!</f>
        <v>#REF!</v>
      </c>
      <c r="V468" s="159" t="e">
        <f>#REF!</f>
        <v>#REF!</v>
      </c>
      <c r="W468" s="159" t="e">
        <f>#REF!</f>
        <v>#REF!</v>
      </c>
      <c r="X468" s="159" t="e">
        <f>#REF!</f>
        <v>#REF!</v>
      </c>
      <c r="Y468" s="159" t="e">
        <f>#REF!</f>
        <v>#REF!</v>
      </c>
    </row>
    <row r="469" spans="1:25">
      <c r="A469" s="147">
        <v>11</v>
      </c>
      <c r="B469" s="159" t="e">
        <f>#REF!</f>
        <v>#REF!</v>
      </c>
      <c r="C469" s="159" t="e">
        <f>#REF!</f>
        <v>#REF!</v>
      </c>
      <c r="D469" s="159" t="e">
        <f>#REF!</f>
        <v>#REF!</v>
      </c>
      <c r="E469" s="159" t="e">
        <f>#REF!</f>
        <v>#REF!</v>
      </c>
      <c r="F469" s="159" t="e">
        <f>#REF!</f>
        <v>#REF!</v>
      </c>
      <c r="G469" s="159" t="e">
        <f>#REF!</f>
        <v>#REF!</v>
      </c>
      <c r="H469" s="159" t="e">
        <f>#REF!</f>
        <v>#REF!</v>
      </c>
      <c r="I469" s="159" t="e">
        <f>#REF!</f>
        <v>#REF!</v>
      </c>
      <c r="J469" s="159" t="e">
        <f>#REF!</f>
        <v>#REF!</v>
      </c>
      <c r="K469" s="159" t="e">
        <f>#REF!</f>
        <v>#REF!</v>
      </c>
      <c r="L469" s="159" t="e">
        <f>#REF!</f>
        <v>#REF!</v>
      </c>
      <c r="M469" s="159" t="e">
        <f>#REF!</f>
        <v>#REF!</v>
      </c>
      <c r="N469" s="159" t="e">
        <f>#REF!</f>
        <v>#REF!</v>
      </c>
      <c r="O469" s="159" t="e">
        <f>#REF!</f>
        <v>#REF!</v>
      </c>
      <c r="P469" s="159" t="e">
        <f>#REF!</f>
        <v>#REF!</v>
      </c>
      <c r="Q469" s="159" t="e">
        <f>#REF!</f>
        <v>#REF!</v>
      </c>
      <c r="R469" s="159" t="e">
        <f>#REF!</f>
        <v>#REF!</v>
      </c>
      <c r="S469" s="159" t="e">
        <f>#REF!</f>
        <v>#REF!</v>
      </c>
      <c r="T469" s="159" t="e">
        <f>#REF!</f>
        <v>#REF!</v>
      </c>
      <c r="U469" s="159" t="e">
        <f>#REF!</f>
        <v>#REF!</v>
      </c>
      <c r="V469" s="159" t="e">
        <f>#REF!</f>
        <v>#REF!</v>
      </c>
      <c r="W469" s="159" t="e">
        <f>#REF!</f>
        <v>#REF!</v>
      </c>
      <c r="X469" s="159" t="e">
        <f>#REF!</f>
        <v>#REF!</v>
      </c>
      <c r="Y469" s="159" t="e">
        <f>#REF!</f>
        <v>#REF!</v>
      </c>
    </row>
    <row r="470" spans="1:25">
      <c r="A470" s="147">
        <v>12</v>
      </c>
      <c r="B470" s="159" t="e">
        <f>#REF!</f>
        <v>#REF!</v>
      </c>
      <c r="C470" s="159" t="e">
        <f>#REF!</f>
        <v>#REF!</v>
      </c>
      <c r="D470" s="159" t="e">
        <f>#REF!</f>
        <v>#REF!</v>
      </c>
      <c r="E470" s="159" t="e">
        <f>#REF!</f>
        <v>#REF!</v>
      </c>
      <c r="F470" s="159" t="e">
        <f>#REF!</f>
        <v>#REF!</v>
      </c>
      <c r="G470" s="159" t="e">
        <f>#REF!</f>
        <v>#REF!</v>
      </c>
      <c r="H470" s="159" t="e">
        <f>#REF!</f>
        <v>#REF!</v>
      </c>
      <c r="I470" s="159" t="e">
        <f>#REF!</f>
        <v>#REF!</v>
      </c>
      <c r="J470" s="159" t="e">
        <f>#REF!</f>
        <v>#REF!</v>
      </c>
      <c r="K470" s="159" t="e">
        <f>#REF!</f>
        <v>#REF!</v>
      </c>
      <c r="L470" s="159" t="e">
        <f>#REF!</f>
        <v>#REF!</v>
      </c>
      <c r="M470" s="159" t="e">
        <f>#REF!</f>
        <v>#REF!</v>
      </c>
      <c r="N470" s="159" t="e">
        <f>#REF!</f>
        <v>#REF!</v>
      </c>
      <c r="O470" s="159" t="e">
        <f>#REF!</f>
        <v>#REF!</v>
      </c>
      <c r="P470" s="159" t="e">
        <f>#REF!</f>
        <v>#REF!</v>
      </c>
      <c r="Q470" s="159" t="e">
        <f>#REF!</f>
        <v>#REF!</v>
      </c>
      <c r="R470" s="159" t="e">
        <f>#REF!</f>
        <v>#REF!</v>
      </c>
      <c r="S470" s="159" t="e">
        <f>#REF!</f>
        <v>#REF!</v>
      </c>
      <c r="T470" s="159" t="e">
        <f>#REF!</f>
        <v>#REF!</v>
      </c>
      <c r="U470" s="159" t="e">
        <f>#REF!</f>
        <v>#REF!</v>
      </c>
      <c r="V470" s="159" t="e">
        <f>#REF!</f>
        <v>#REF!</v>
      </c>
      <c r="W470" s="159" t="e">
        <f>#REF!</f>
        <v>#REF!</v>
      </c>
      <c r="X470" s="159" t="e">
        <f>#REF!</f>
        <v>#REF!</v>
      </c>
      <c r="Y470" s="159" t="e">
        <f>#REF!</f>
        <v>#REF!</v>
      </c>
    </row>
    <row r="471" spans="1:25">
      <c r="A471" s="147">
        <v>13</v>
      </c>
      <c r="B471" s="159" t="e">
        <f>#REF!</f>
        <v>#REF!</v>
      </c>
      <c r="C471" s="159" t="e">
        <f>#REF!</f>
        <v>#REF!</v>
      </c>
      <c r="D471" s="159" t="e">
        <f>#REF!</f>
        <v>#REF!</v>
      </c>
      <c r="E471" s="159" t="e">
        <f>#REF!</f>
        <v>#REF!</v>
      </c>
      <c r="F471" s="159" t="e">
        <f>#REF!</f>
        <v>#REF!</v>
      </c>
      <c r="G471" s="159" t="e">
        <f>#REF!</f>
        <v>#REF!</v>
      </c>
      <c r="H471" s="159" t="e">
        <f>#REF!</f>
        <v>#REF!</v>
      </c>
      <c r="I471" s="159" t="e">
        <f>#REF!</f>
        <v>#REF!</v>
      </c>
      <c r="J471" s="159" t="e">
        <f>#REF!</f>
        <v>#REF!</v>
      </c>
      <c r="K471" s="159" t="e">
        <f>#REF!</f>
        <v>#REF!</v>
      </c>
      <c r="L471" s="159" t="e">
        <f>#REF!</f>
        <v>#REF!</v>
      </c>
      <c r="M471" s="159" t="e">
        <f>#REF!</f>
        <v>#REF!</v>
      </c>
      <c r="N471" s="159" t="e">
        <f>#REF!</f>
        <v>#REF!</v>
      </c>
      <c r="O471" s="159" t="e">
        <f>#REF!</f>
        <v>#REF!</v>
      </c>
      <c r="P471" s="159" t="e">
        <f>#REF!</f>
        <v>#REF!</v>
      </c>
      <c r="Q471" s="159" t="e">
        <f>#REF!</f>
        <v>#REF!</v>
      </c>
      <c r="R471" s="159" t="e">
        <f>#REF!</f>
        <v>#REF!</v>
      </c>
      <c r="S471" s="159" t="e">
        <f>#REF!</f>
        <v>#REF!</v>
      </c>
      <c r="T471" s="159" t="e">
        <f>#REF!</f>
        <v>#REF!</v>
      </c>
      <c r="U471" s="159" t="e">
        <f>#REF!</f>
        <v>#REF!</v>
      </c>
      <c r="V471" s="159" t="e">
        <f>#REF!</f>
        <v>#REF!</v>
      </c>
      <c r="W471" s="159" t="e">
        <f>#REF!</f>
        <v>#REF!</v>
      </c>
      <c r="X471" s="159" t="e">
        <f>#REF!</f>
        <v>#REF!</v>
      </c>
      <c r="Y471" s="159" t="e">
        <f>#REF!</f>
        <v>#REF!</v>
      </c>
    </row>
    <row r="472" spans="1:25">
      <c r="A472" s="147">
        <v>14</v>
      </c>
      <c r="B472" s="159" t="e">
        <f>#REF!</f>
        <v>#REF!</v>
      </c>
      <c r="C472" s="159" t="e">
        <f>#REF!</f>
        <v>#REF!</v>
      </c>
      <c r="D472" s="159" t="e">
        <f>#REF!</f>
        <v>#REF!</v>
      </c>
      <c r="E472" s="159" t="e">
        <f>#REF!</f>
        <v>#REF!</v>
      </c>
      <c r="F472" s="159" t="e">
        <f>#REF!</f>
        <v>#REF!</v>
      </c>
      <c r="G472" s="159" t="e">
        <f>#REF!</f>
        <v>#REF!</v>
      </c>
      <c r="H472" s="159" t="e">
        <f>#REF!</f>
        <v>#REF!</v>
      </c>
      <c r="I472" s="159" t="e">
        <f>#REF!</f>
        <v>#REF!</v>
      </c>
      <c r="J472" s="159" t="e">
        <f>#REF!</f>
        <v>#REF!</v>
      </c>
      <c r="K472" s="159" t="e">
        <f>#REF!</f>
        <v>#REF!</v>
      </c>
      <c r="L472" s="159" t="e">
        <f>#REF!</f>
        <v>#REF!</v>
      </c>
      <c r="M472" s="159" t="e">
        <f>#REF!</f>
        <v>#REF!</v>
      </c>
      <c r="N472" s="159" t="e">
        <f>#REF!</f>
        <v>#REF!</v>
      </c>
      <c r="O472" s="159" t="e">
        <f>#REF!</f>
        <v>#REF!</v>
      </c>
      <c r="P472" s="159" t="e">
        <f>#REF!</f>
        <v>#REF!</v>
      </c>
      <c r="Q472" s="159" t="e">
        <f>#REF!</f>
        <v>#REF!</v>
      </c>
      <c r="R472" s="159" t="e">
        <f>#REF!</f>
        <v>#REF!</v>
      </c>
      <c r="S472" s="159" t="e">
        <f>#REF!</f>
        <v>#REF!</v>
      </c>
      <c r="T472" s="159" t="e">
        <f>#REF!</f>
        <v>#REF!</v>
      </c>
      <c r="U472" s="159" t="e">
        <f>#REF!</f>
        <v>#REF!</v>
      </c>
      <c r="V472" s="159" t="e">
        <f>#REF!</f>
        <v>#REF!</v>
      </c>
      <c r="W472" s="159" t="e">
        <f>#REF!</f>
        <v>#REF!</v>
      </c>
      <c r="X472" s="159" t="e">
        <f>#REF!</f>
        <v>#REF!</v>
      </c>
      <c r="Y472" s="159" t="e">
        <f>#REF!</f>
        <v>#REF!</v>
      </c>
    </row>
    <row r="473" spans="1:25">
      <c r="A473" s="147">
        <v>15</v>
      </c>
      <c r="B473" s="159" t="e">
        <f>#REF!</f>
        <v>#REF!</v>
      </c>
      <c r="C473" s="159" t="e">
        <f>#REF!</f>
        <v>#REF!</v>
      </c>
      <c r="D473" s="159" t="e">
        <f>#REF!</f>
        <v>#REF!</v>
      </c>
      <c r="E473" s="159" t="e">
        <f>#REF!</f>
        <v>#REF!</v>
      </c>
      <c r="F473" s="159" t="e">
        <f>#REF!</f>
        <v>#REF!</v>
      </c>
      <c r="G473" s="159" t="e">
        <f>#REF!</f>
        <v>#REF!</v>
      </c>
      <c r="H473" s="159" t="e">
        <f>#REF!</f>
        <v>#REF!</v>
      </c>
      <c r="I473" s="159" t="e">
        <f>#REF!</f>
        <v>#REF!</v>
      </c>
      <c r="J473" s="159" t="e">
        <f>#REF!</f>
        <v>#REF!</v>
      </c>
      <c r="K473" s="159" t="e">
        <f>#REF!</f>
        <v>#REF!</v>
      </c>
      <c r="L473" s="159" t="e">
        <f>#REF!</f>
        <v>#REF!</v>
      </c>
      <c r="M473" s="159" t="e">
        <f>#REF!</f>
        <v>#REF!</v>
      </c>
      <c r="N473" s="159" t="e">
        <f>#REF!</f>
        <v>#REF!</v>
      </c>
      <c r="O473" s="159" t="e">
        <f>#REF!</f>
        <v>#REF!</v>
      </c>
      <c r="P473" s="159" t="e">
        <f>#REF!</f>
        <v>#REF!</v>
      </c>
      <c r="Q473" s="159" t="e">
        <f>#REF!</f>
        <v>#REF!</v>
      </c>
      <c r="R473" s="159" t="e">
        <f>#REF!</f>
        <v>#REF!</v>
      </c>
      <c r="S473" s="159" t="e">
        <f>#REF!</f>
        <v>#REF!</v>
      </c>
      <c r="T473" s="159" t="e">
        <f>#REF!</f>
        <v>#REF!</v>
      </c>
      <c r="U473" s="159" t="e">
        <f>#REF!</f>
        <v>#REF!</v>
      </c>
      <c r="V473" s="159" t="e">
        <f>#REF!</f>
        <v>#REF!</v>
      </c>
      <c r="W473" s="159" t="e">
        <f>#REF!</f>
        <v>#REF!</v>
      </c>
      <c r="X473" s="159" t="e">
        <f>#REF!</f>
        <v>#REF!</v>
      </c>
      <c r="Y473" s="159" t="e">
        <f>#REF!</f>
        <v>#REF!</v>
      </c>
    </row>
    <row r="474" spans="1:25">
      <c r="A474" s="147">
        <v>16</v>
      </c>
      <c r="B474" s="159" t="e">
        <f>#REF!</f>
        <v>#REF!</v>
      </c>
      <c r="C474" s="159" t="e">
        <f>#REF!</f>
        <v>#REF!</v>
      </c>
      <c r="D474" s="159" t="e">
        <f>#REF!</f>
        <v>#REF!</v>
      </c>
      <c r="E474" s="159" t="e">
        <f>#REF!</f>
        <v>#REF!</v>
      </c>
      <c r="F474" s="159" t="e">
        <f>#REF!</f>
        <v>#REF!</v>
      </c>
      <c r="G474" s="159" t="e">
        <f>#REF!</f>
        <v>#REF!</v>
      </c>
      <c r="H474" s="159" t="e">
        <f>#REF!</f>
        <v>#REF!</v>
      </c>
      <c r="I474" s="159" t="e">
        <f>#REF!</f>
        <v>#REF!</v>
      </c>
      <c r="J474" s="159" t="e">
        <f>#REF!</f>
        <v>#REF!</v>
      </c>
      <c r="K474" s="159" t="e">
        <f>#REF!</f>
        <v>#REF!</v>
      </c>
      <c r="L474" s="159" t="e">
        <f>#REF!</f>
        <v>#REF!</v>
      </c>
      <c r="M474" s="159" t="e">
        <f>#REF!</f>
        <v>#REF!</v>
      </c>
      <c r="N474" s="159" t="e">
        <f>#REF!</f>
        <v>#REF!</v>
      </c>
      <c r="O474" s="159" t="e">
        <f>#REF!</f>
        <v>#REF!</v>
      </c>
      <c r="P474" s="159" t="e">
        <f>#REF!</f>
        <v>#REF!</v>
      </c>
      <c r="Q474" s="159" t="e">
        <f>#REF!</f>
        <v>#REF!</v>
      </c>
      <c r="R474" s="159" t="e">
        <f>#REF!</f>
        <v>#REF!</v>
      </c>
      <c r="S474" s="159" t="e">
        <f>#REF!</f>
        <v>#REF!</v>
      </c>
      <c r="T474" s="159" t="e">
        <f>#REF!</f>
        <v>#REF!</v>
      </c>
      <c r="U474" s="159" t="e">
        <f>#REF!</f>
        <v>#REF!</v>
      </c>
      <c r="V474" s="159" t="e">
        <f>#REF!</f>
        <v>#REF!</v>
      </c>
      <c r="W474" s="159" t="e">
        <f>#REF!</f>
        <v>#REF!</v>
      </c>
      <c r="X474" s="159" t="e">
        <f>#REF!</f>
        <v>#REF!</v>
      </c>
      <c r="Y474" s="159" t="e">
        <f>#REF!</f>
        <v>#REF!</v>
      </c>
    </row>
    <row r="475" spans="1:25">
      <c r="A475" s="147">
        <v>17</v>
      </c>
      <c r="B475" s="159" t="e">
        <f>#REF!</f>
        <v>#REF!</v>
      </c>
      <c r="C475" s="159" t="e">
        <f>#REF!</f>
        <v>#REF!</v>
      </c>
      <c r="D475" s="159" t="e">
        <f>#REF!</f>
        <v>#REF!</v>
      </c>
      <c r="E475" s="159" t="e">
        <f>#REF!</f>
        <v>#REF!</v>
      </c>
      <c r="F475" s="159" t="e">
        <f>#REF!</f>
        <v>#REF!</v>
      </c>
      <c r="G475" s="159" t="e">
        <f>#REF!</f>
        <v>#REF!</v>
      </c>
      <c r="H475" s="159" t="e">
        <f>#REF!</f>
        <v>#REF!</v>
      </c>
      <c r="I475" s="159" t="e">
        <f>#REF!</f>
        <v>#REF!</v>
      </c>
      <c r="J475" s="159" t="e">
        <f>#REF!</f>
        <v>#REF!</v>
      </c>
      <c r="K475" s="159" t="e">
        <f>#REF!</f>
        <v>#REF!</v>
      </c>
      <c r="L475" s="159" t="e">
        <f>#REF!</f>
        <v>#REF!</v>
      </c>
      <c r="M475" s="159" t="e">
        <f>#REF!</f>
        <v>#REF!</v>
      </c>
      <c r="N475" s="159" t="e">
        <f>#REF!</f>
        <v>#REF!</v>
      </c>
      <c r="O475" s="159" t="e">
        <f>#REF!</f>
        <v>#REF!</v>
      </c>
      <c r="P475" s="159" t="e">
        <f>#REF!</f>
        <v>#REF!</v>
      </c>
      <c r="Q475" s="159" t="e">
        <f>#REF!</f>
        <v>#REF!</v>
      </c>
      <c r="R475" s="159" t="e">
        <f>#REF!</f>
        <v>#REF!</v>
      </c>
      <c r="S475" s="159" t="e">
        <f>#REF!</f>
        <v>#REF!</v>
      </c>
      <c r="T475" s="159" t="e">
        <f>#REF!</f>
        <v>#REF!</v>
      </c>
      <c r="U475" s="159" t="e">
        <f>#REF!</f>
        <v>#REF!</v>
      </c>
      <c r="V475" s="159" t="e">
        <f>#REF!</f>
        <v>#REF!</v>
      </c>
      <c r="W475" s="159" t="e">
        <f>#REF!</f>
        <v>#REF!</v>
      </c>
      <c r="X475" s="159" t="e">
        <f>#REF!</f>
        <v>#REF!</v>
      </c>
      <c r="Y475" s="159" t="e">
        <f>#REF!</f>
        <v>#REF!</v>
      </c>
    </row>
    <row r="476" spans="1:25">
      <c r="A476" s="147">
        <v>18</v>
      </c>
      <c r="B476" s="159" t="e">
        <f>#REF!</f>
        <v>#REF!</v>
      </c>
      <c r="C476" s="159" t="e">
        <f>#REF!</f>
        <v>#REF!</v>
      </c>
      <c r="D476" s="159" t="e">
        <f>#REF!</f>
        <v>#REF!</v>
      </c>
      <c r="E476" s="159" t="e">
        <f>#REF!</f>
        <v>#REF!</v>
      </c>
      <c r="F476" s="159" t="e">
        <f>#REF!</f>
        <v>#REF!</v>
      </c>
      <c r="G476" s="159" t="e">
        <f>#REF!</f>
        <v>#REF!</v>
      </c>
      <c r="H476" s="159" t="e">
        <f>#REF!</f>
        <v>#REF!</v>
      </c>
      <c r="I476" s="159" t="e">
        <f>#REF!</f>
        <v>#REF!</v>
      </c>
      <c r="J476" s="159" t="e">
        <f>#REF!</f>
        <v>#REF!</v>
      </c>
      <c r="K476" s="159" t="e">
        <f>#REF!</f>
        <v>#REF!</v>
      </c>
      <c r="L476" s="159" t="e">
        <f>#REF!</f>
        <v>#REF!</v>
      </c>
      <c r="M476" s="159" t="e">
        <f>#REF!</f>
        <v>#REF!</v>
      </c>
      <c r="N476" s="159" t="e">
        <f>#REF!</f>
        <v>#REF!</v>
      </c>
      <c r="O476" s="159" t="e">
        <f>#REF!</f>
        <v>#REF!</v>
      </c>
      <c r="P476" s="159" t="e">
        <f>#REF!</f>
        <v>#REF!</v>
      </c>
      <c r="Q476" s="159" t="e">
        <f>#REF!</f>
        <v>#REF!</v>
      </c>
      <c r="R476" s="159" t="e">
        <f>#REF!</f>
        <v>#REF!</v>
      </c>
      <c r="S476" s="159" t="e">
        <f>#REF!</f>
        <v>#REF!</v>
      </c>
      <c r="T476" s="159" t="e">
        <f>#REF!</f>
        <v>#REF!</v>
      </c>
      <c r="U476" s="159" t="e">
        <f>#REF!</f>
        <v>#REF!</v>
      </c>
      <c r="V476" s="159" t="e">
        <f>#REF!</f>
        <v>#REF!</v>
      </c>
      <c r="W476" s="159" t="e">
        <f>#REF!</f>
        <v>#REF!</v>
      </c>
      <c r="X476" s="159" t="e">
        <f>#REF!</f>
        <v>#REF!</v>
      </c>
      <c r="Y476" s="159" t="e">
        <f>#REF!</f>
        <v>#REF!</v>
      </c>
    </row>
    <row r="477" spans="1:25">
      <c r="A477" s="147">
        <v>19</v>
      </c>
      <c r="B477" s="159" t="e">
        <f>#REF!</f>
        <v>#REF!</v>
      </c>
      <c r="C477" s="159" t="e">
        <f>#REF!</f>
        <v>#REF!</v>
      </c>
      <c r="D477" s="159" t="e">
        <f>#REF!</f>
        <v>#REF!</v>
      </c>
      <c r="E477" s="159" t="e">
        <f>#REF!</f>
        <v>#REF!</v>
      </c>
      <c r="F477" s="159" t="e">
        <f>#REF!</f>
        <v>#REF!</v>
      </c>
      <c r="G477" s="159" t="e">
        <f>#REF!</f>
        <v>#REF!</v>
      </c>
      <c r="H477" s="159" t="e">
        <f>#REF!</f>
        <v>#REF!</v>
      </c>
      <c r="I477" s="159" t="e">
        <f>#REF!</f>
        <v>#REF!</v>
      </c>
      <c r="J477" s="159" t="e">
        <f>#REF!</f>
        <v>#REF!</v>
      </c>
      <c r="K477" s="159" t="e">
        <f>#REF!</f>
        <v>#REF!</v>
      </c>
      <c r="L477" s="159" t="e">
        <f>#REF!</f>
        <v>#REF!</v>
      </c>
      <c r="M477" s="159" t="e">
        <f>#REF!</f>
        <v>#REF!</v>
      </c>
      <c r="N477" s="159" t="e">
        <f>#REF!</f>
        <v>#REF!</v>
      </c>
      <c r="O477" s="159" t="e">
        <f>#REF!</f>
        <v>#REF!</v>
      </c>
      <c r="P477" s="159" t="e">
        <f>#REF!</f>
        <v>#REF!</v>
      </c>
      <c r="Q477" s="159" t="e">
        <f>#REF!</f>
        <v>#REF!</v>
      </c>
      <c r="R477" s="159" t="e">
        <f>#REF!</f>
        <v>#REF!</v>
      </c>
      <c r="S477" s="159" t="e">
        <f>#REF!</f>
        <v>#REF!</v>
      </c>
      <c r="T477" s="159" t="e">
        <f>#REF!</f>
        <v>#REF!</v>
      </c>
      <c r="U477" s="159" t="e">
        <f>#REF!</f>
        <v>#REF!</v>
      </c>
      <c r="V477" s="159" t="e">
        <f>#REF!</f>
        <v>#REF!</v>
      </c>
      <c r="W477" s="159" t="e">
        <f>#REF!</f>
        <v>#REF!</v>
      </c>
      <c r="X477" s="159" t="e">
        <f>#REF!</f>
        <v>#REF!</v>
      </c>
      <c r="Y477" s="159" t="e">
        <f>#REF!</f>
        <v>#REF!</v>
      </c>
    </row>
    <row r="478" spans="1:25">
      <c r="A478" s="147">
        <v>20</v>
      </c>
      <c r="B478" s="159" t="e">
        <f>#REF!</f>
        <v>#REF!</v>
      </c>
      <c r="C478" s="159" t="e">
        <f>#REF!</f>
        <v>#REF!</v>
      </c>
      <c r="D478" s="159" t="e">
        <f>#REF!</f>
        <v>#REF!</v>
      </c>
      <c r="E478" s="159" t="e">
        <f>#REF!</f>
        <v>#REF!</v>
      </c>
      <c r="F478" s="159" t="e">
        <f>#REF!</f>
        <v>#REF!</v>
      </c>
      <c r="G478" s="159" t="e">
        <f>#REF!</f>
        <v>#REF!</v>
      </c>
      <c r="H478" s="159" t="e">
        <f>#REF!</f>
        <v>#REF!</v>
      </c>
      <c r="I478" s="159" t="e">
        <f>#REF!</f>
        <v>#REF!</v>
      </c>
      <c r="J478" s="159" t="e">
        <f>#REF!</f>
        <v>#REF!</v>
      </c>
      <c r="K478" s="159" t="e">
        <f>#REF!</f>
        <v>#REF!</v>
      </c>
      <c r="L478" s="159" t="e">
        <f>#REF!</f>
        <v>#REF!</v>
      </c>
      <c r="M478" s="159" t="e">
        <f>#REF!</f>
        <v>#REF!</v>
      </c>
      <c r="N478" s="159" t="e">
        <f>#REF!</f>
        <v>#REF!</v>
      </c>
      <c r="O478" s="159" t="e">
        <f>#REF!</f>
        <v>#REF!</v>
      </c>
      <c r="P478" s="159" t="e">
        <f>#REF!</f>
        <v>#REF!</v>
      </c>
      <c r="Q478" s="159" t="e">
        <f>#REF!</f>
        <v>#REF!</v>
      </c>
      <c r="R478" s="159" t="e">
        <f>#REF!</f>
        <v>#REF!</v>
      </c>
      <c r="S478" s="159" t="e">
        <f>#REF!</f>
        <v>#REF!</v>
      </c>
      <c r="T478" s="159" t="e">
        <f>#REF!</f>
        <v>#REF!</v>
      </c>
      <c r="U478" s="159" t="e">
        <f>#REF!</f>
        <v>#REF!</v>
      </c>
      <c r="V478" s="159" t="e">
        <f>#REF!</f>
        <v>#REF!</v>
      </c>
      <c r="W478" s="159" t="e">
        <f>#REF!</f>
        <v>#REF!</v>
      </c>
      <c r="X478" s="159" t="e">
        <f>#REF!</f>
        <v>#REF!</v>
      </c>
      <c r="Y478" s="159" t="e">
        <f>#REF!</f>
        <v>#REF!</v>
      </c>
    </row>
    <row r="479" spans="1:25">
      <c r="A479" s="147">
        <v>21</v>
      </c>
      <c r="B479" s="159" t="e">
        <f>#REF!</f>
        <v>#REF!</v>
      </c>
      <c r="C479" s="159" t="e">
        <f>#REF!</f>
        <v>#REF!</v>
      </c>
      <c r="D479" s="159" t="e">
        <f>#REF!</f>
        <v>#REF!</v>
      </c>
      <c r="E479" s="159" t="e">
        <f>#REF!</f>
        <v>#REF!</v>
      </c>
      <c r="F479" s="159" t="e">
        <f>#REF!</f>
        <v>#REF!</v>
      </c>
      <c r="G479" s="159" t="e">
        <f>#REF!</f>
        <v>#REF!</v>
      </c>
      <c r="H479" s="159" t="e">
        <f>#REF!</f>
        <v>#REF!</v>
      </c>
      <c r="I479" s="159" t="e">
        <f>#REF!</f>
        <v>#REF!</v>
      </c>
      <c r="J479" s="159" t="e">
        <f>#REF!</f>
        <v>#REF!</v>
      </c>
      <c r="K479" s="159" t="e">
        <f>#REF!</f>
        <v>#REF!</v>
      </c>
      <c r="L479" s="159" t="e">
        <f>#REF!</f>
        <v>#REF!</v>
      </c>
      <c r="M479" s="159" t="e">
        <f>#REF!</f>
        <v>#REF!</v>
      </c>
      <c r="N479" s="159" t="e">
        <f>#REF!</f>
        <v>#REF!</v>
      </c>
      <c r="O479" s="159" t="e">
        <f>#REF!</f>
        <v>#REF!</v>
      </c>
      <c r="P479" s="159" t="e">
        <f>#REF!</f>
        <v>#REF!</v>
      </c>
      <c r="Q479" s="159" t="e">
        <f>#REF!</f>
        <v>#REF!</v>
      </c>
      <c r="R479" s="159" t="e">
        <f>#REF!</f>
        <v>#REF!</v>
      </c>
      <c r="S479" s="159" t="e">
        <f>#REF!</f>
        <v>#REF!</v>
      </c>
      <c r="T479" s="159" t="e">
        <f>#REF!</f>
        <v>#REF!</v>
      </c>
      <c r="U479" s="159" t="e">
        <f>#REF!</f>
        <v>#REF!</v>
      </c>
      <c r="V479" s="159" t="e">
        <f>#REF!</f>
        <v>#REF!</v>
      </c>
      <c r="W479" s="159" t="e">
        <f>#REF!</f>
        <v>#REF!</v>
      </c>
      <c r="X479" s="159" t="e">
        <f>#REF!</f>
        <v>#REF!</v>
      </c>
      <c r="Y479" s="159" t="e">
        <f>#REF!</f>
        <v>#REF!</v>
      </c>
    </row>
    <row r="480" spans="1:25">
      <c r="A480" s="147">
        <v>22</v>
      </c>
      <c r="B480" s="159" t="e">
        <f>#REF!</f>
        <v>#REF!</v>
      </c>
      <c r="C480" s="159" t="e">
        <f>#REF!</f>
        <v>#REF!</v>
      </c>
      <c r="D480" s="159" t="e">
        <f>#REF!</f>
        <v>#REF!</v>
      </c>
      <c r="E480" s="159" t="e">
        <f>#REF!</f>
        <v>#REF!</v>
      </c>
      <c r="F480" s="159" t="e">
        <f>#REF!</f>
        <v>#REF!</v>
      </c>
      <c r="G480" s="159" t="e">
        <f>#REF!</f>
        <v>#REF!</v>
      </c>
      <c r="H480" s="159" t="e">
        <f>#REF!</f>
        <v>#REF!</v>
      </c>
      <c r="I480" s="159" t="e">
        <f>#REF!</f>
        <v>#REF!</v>
      </c>
      <c r="J480" s="159" t="e">
        <f>#REF!</f>
        <v>#REF!</v>
      </c>
      <c r="K480" s="159" t="e">
        <f>#REF!</f>
        <v>#REF!</v>
      </c>
      <c r="L480" s="159" t="e">
        <f>#REF!</f>
        <v>#REF!</v>
      </c>
      <c r="M480" s="159" t="e">
        <f>#REF!</f>
        <v>#REF!</v>
      </c>
      <c r="N480" s="159" t="e">
        <f>#REF!</f>
        <v>#REF!</v>
      </c>
      <c r="O480" s="159" t="e">
        <f>#REF!</f>
        <v>#REF!</v>
      </c>
      <c r="P480" s="159" t="e">
        <f>#REF!</f>
        <v>#REF!</v>
      </c>
      <c r="Q480" s="159" t="e">
        <f>#REF!</f>
        <v>#REF!</v>
      </c>
      <c r="R480" s="159" t="e">
        <f>#REF!</f>
        <v>#REF!</v>
      </c>
      <c r="S480" s="159" t="e">
        <f>#REF!</f>
        <v>#REF!</v>
      </c>
      <c r="T480" s="159" t="e">
        <f>#REF!</f>
        <v>#REF!</v>
      </c>
      <c r="U480" s="159" t="e">
        <f>#REF!</f>
        <v>#REF!</v>
      </c>
      <c r="V480" s="159" t="e">
        <f>#REF!</f>
        <v>#REF!</v>
      </c>
      <c r="W480" s="159" t="e">
        <f>#REF!</f>
        <v>#REF!</v>
      </c>
      <c r="X480" s="159" t="e">
        <f>#REF!</f>
        <v>#REF!</v>
      </c>
      <c r="Y480" s="159" t="e">
        <f>#REF!</f>
        <v>#REF!</v>
      </c>
    </row>
    <row r="481" spans="1:25">
      <c r="A481" s="147">
        <v>23</v>
      </c>
      <c r="B481" s="159" t="e">
        <f>#REF!</f>
        <v>#REF!</v>
      </c>
      <c r="C481" s="159" t="e">
        <f>#REF!</f>
        <v>#REF!</v>
      </c>
      <c r="D481" s="159" t="e">
        <f>#REF!</f>
        <v>#REF!</v>
      </c>
      <c r="E481" s="159" t="e">
        <f>#REF!</f>
        <v>#REF!</v>
      </c>
      <c r="F481" s="159" t="e">
        <f>#REF!</f>
        <v>#REF!</v>
      </c>
      <c r="G481" s="159" t="e">
        <f>#REF!</f>
        <v>#REF!</v>
      </c>
      <c r="H481" s="159" t="e">
        <f>#REF!</f>
        <v>#REF!</v>
      </c>
      <c r="I481" s="159" t="e">
        <f>#REF!</f>
        <v>#REF!</v>
      </c>
      <c r="J481" s="159" t="e">
        <f>#REF!</f>
        <v>#REF!</v>
      </c>
      <c r="K481" s="159" t="e">
        <f>#REF!</f>
        <v>#REF!</v>
      </c>
      <c r="L481" s="159" t="e">
        <f>#REF!</f>
        <v>#REF!</v>
      </c>
      <c r="M481" s="159" t="e">
        <f>#REF!</f>
        <v>#REF!</v>
      </c>
      <c r="N481" s="159" t="e">
        <f>#REF!</f>
        <v>#REF!</v>
      </c>
      <c r="O481" s="159" t="e">
        <f>#REF!</f>
        <v>#REF!</v>
      </c>
      <c r="P481" s="159" t="e">
        <f>#REF!</f>
        <v>#REF!</v>
      </c>
      <c r="Q481" s="159" t="e">
        <f>#REF!</f>
        <v>#REF!</v>
      </c>
      <c r="R481" s="159" t="e">
        <f>#REF!</f>
        <v>#REF!</v>
      </c>
      <c r="S481" s="159" t="e">
        <f>#REF!</f>
        <v>#REF!</v>
      </c>
      <c r="T481" s="159" t="e">
        <f>#REF!</f>
        <v>#REF!</v>
      </c>
      <c r="U481" s="159" t="e">
        <f>#REF!</f>
        <v>#REF!</v>
      </c>
      <c r="V481" s="159" t="e">
        <f>#REF!</f>
        <v>#REF!</v>
      </c>
      <c r="W481" s="159" t="e">
        <f>#REF!</f>
        <v>#REF!</v>
      </c>
      <c r="X481" s="159" t="e">
        <f>#REF!</f>
        <v>#REF!</v>
      </c>
      <c r="Y481" s="159" t="e">
        <f>#REF!</f>
        <v>#REF!</v>
      </c>
    </row>
    <row r="482" spans="1:25">
      <c r="A482" s="147">
        <v>24</v>
      </c>
      <c r="B482" s="159" t="e">
        <f>#REF!</f>
        <v>#REF!</v>
      </c>
      <c r="C482" s="159" t="e">
        <f>#REF!</f>
        <v>#REF!</v>
      </c>
      <c r="D482" s="159" t="e">
        <f>#REF!</f>
        <v>#REF!</v>
      </c>
      <c r="E482" s="159" t="e">
        <f>#REF!</f>
        <v>#REF!</v>
      </c>
      <c r="F482" s="159" t="e">
        <f>#REF!</f>
        <v>#REF!</v>
      </c>
      <c r="G482" s="159" t="e">
        <f>#REF!</f>
        <v>#REF!</v>
      </c>
      <c r="H482" s="159" t="e">
        <f>#REF!</f>
        <v>#REF!</v>
      </c>
      <c r="I482" s="159" t="e">
        <f>#REF!</f>
        <v>#REF!</v>
      </c>
      <c r="J482" s="159" t="e">
        <f>#REF!</f>
        <v>#REF!</v>
      </c>
      <c r="K482" s="159" t="e">
        <f>#REF!</f>
        <v>#REF!</v>
      </c>
      <c r="L482" s="159" t="e">
        <f>#REF!</f>
        <v>#REF!</v>
      </c>
      <c r="M482" s="159" t="e">
        <f>#REF!</f>
        <v>#REF!</v>
      </c>
      <c r="N482" s="159" t="e">
        <f>#REF!</f>
        <v>#REF!</v>
      </c>
      <c r="O482" s="159" t="e">
        <f>#REF!</f>
        <v>#REF!</v>
      </c>
      <c r="P482" s="159" t="e">
        <f>#REF!</f>
        <v>#REF!</v>
      </c>
      <c r="Q482" s="159" t="e">
        <f>#REF!</f>
        <v>#REF!</v>
      </c>
      <c r="R482" s="159" t="e">
        <f>#REF!</f>
        <v>#REF!</v>
      </c>
      <c r="S482" s="159" t="e">
        <f>#REF!</f>
        <v>#REF!</v>
      </c>
      <c r="T482" s="159" t="e">
        <f>#REF!</f>
        <v>#REF!</v>
      </c>
      <c r="U482" s="159" t="e">
        <f>#REF!</f>
        <v>#REF!</v>
      </c>
      <c r="V482" s="159" t="e">
        <f>#REF!</f>
        <v>#REF!</v>
      </c>
      <c r="W482" s="159" t="e">
        <f>#REF!</f>
        <v>#REF!</v>
      </c>
      <c r="X482" s="159" t="e">
        <f>#REF!</f>
        <v>#REF!</v>
      </c>
      <c r="Y482" s="159" t="e">
        <f>#REF!</f>
        <v>#REF!</v>
      </c>
    </row>
    <row r="483" spans="1:25">
      <c r="A483" s="147">
        <v>25</v>
      </c>
      <c r="B483" s="159" t="e">
        <f>#REF!</f>
        <v>#REF!</v>
      </c>
      <c r="C483" s="159" t="e">
        <f>#REF!</f>
        <v>#REF!</v>
      </c>
      <c r="D483" s="159" t="e">
        <f>#REF!</f>
        <v>#REF!</v>
      </c>
      <c r="E483" s="159" t="e">
        <f>#REF!</f>
        <v>#REF!</v>
      </c>
      <c r="F483" s="159" t="e">
        <f>#REF!</f>
        <v>#REF!</v>
      </c>
      <c r="G483" s="159" t="e">
        <f>#REF!</f>
        <v>#REF!</v>
      </c>
      <c r="H483" s="159" t="e">
        <f>#REF!</f>
        <v>#REF!</v>
      </c>
      <c r="I483" s="159" t="e">
        <f>#REF!</f>
        <v>#REF!</v>
      </c>
      <c r="J483" s="159" t="e">
        <f>#REF!</f>
        <v>#REF!</v>
      </c>
      <c r="K483" s="159" t="e">
        <f>#REF!</f>
        <v>#REF!</v>
      </c>
      <c r="L483" s="159" t="e">
        <f>#REF!</f>
        <v>#REF!</v>
      </c>
      <c r="M483" s="159" t="e">
        <f>#REF!</f>
        <v>#REF!</v>
      </c>
      <c r="N483" s="159" t="e">
        <f>#REF!</f>
        <v>#REF!</v>
      </c>
      <c r="O483" s="159" t="e">
        <f>#REF!</f>
        <v>#REF!</v>
      </c>
      <c r="P483" s="159" t="e">
        <f>#REF!</f>
        <v>#REF!</v>
      </c>
      <c r="Q483" s="159" t="e">
        <f>#REF!</f>
        <v>#REF!</v>
      </c>
      <c r="R483" s="159" t="e">
        <f>#REF!</f>
        <v>#REF!</v>
      </c>
      <c r="S483" s="159" t="e">
        <f>#REF!</f>
        <v>#REF!</v>
      </c>
      <c r="T483" s="159" t="e">
        <f>#REF!</f>
        <v>#REF!</v>
      </c>
      <c r="U483" s="159" t="e">
        <f>#REF!</f>
        <v>#REF!</v>
      </c>
      <c r="V483" s="159" t="e">
        <f>#REF!</f>
        <v>#REF!</v>
      </c>
      <c r="W483" s="159" t="e">
        <f>#REF!</f>
        <v>#REF!</v>
      </c>
      <c r="X483" s="159" t="e">
        <f>#REF!</f>
        <v>#REF!</v>
      </c>
      <c r="Y483" s="159" t="e">
        <f>#REF!</f>
        <v>#REF!</v>
      </c>
    </row>
    <row r="484" spans="1:25">
      <c r="A484" s="147">
        <v>26</v>
      </c>
      <c r="B484" s="159" t="e">
        <f>#REF!</f>
        <v>#REF!</v>
      </c>
      <c r="C484" s="159" t="e">
        <f>#REF!</f>
        <v>#REF!</v>
      </c>
      <c r="D484" s="159" t="e">
        <f>#REF!</f>
        <v>#REF!</v>
      </c>
      <c r="E484" s="159" t="e">
        <f>#REF!</f>
        <v>#REF!</v>
      </c>
      <c r="F484" s="159" t="e">
        <f>#REF!</f>
        <v>#REF!</v>
      </c>
      <c r="G484" s="159" t="e">
        <f>#REF!</f>
        <v>#REF!</v>
      </c>
      <c r="H484" s="159" t="e">
        <f>#REF!</f>
        <v>#REF!</v>
      </c>
      <c r="I484" s="159" t="e">
        <f>#REF!</f>
        <v>#REF!</v>
      </c>
      <c r="J484" s="159" t="e">
        <f>#REF!</f>
        <v>#REF!</v>
      </c>
      <c r="K484" s="159" t="e">
        <f>#REF!</f>
        <v>#REF!</v>
      </c>
      <c r="L484" s="159" t="e">
        <f>#REF!</f>
        <v>#REF!</v>
      </c>
      <c r="M484" s="159" t="e">
        <f>#REF!</f>
        <v>#REF!</v>
      </c>
      <c r="N484" s="159" t="e">
        <f>#REF!</f>
        <v>#REF!</v>
      </c>
      <c r="O484" s="159" t="e">
        <f>#REF!</f>
        <v>#REF!</v>
      </c>
      <c r="P484" s="159" t="e">
        <f>#REF!</f>
        <v>#REF!</v>
      </c>
      <c r="Q484" s="159" t="e">
        <f>#REF!</f>
        <v>#REF!</v>
      </c>
      <c r="R484" s="159" t="e">
        <f>#REF!</f>
        <v>#REF!</v>
      </c>
      <c r="S484" s="159" t="e">
        <f>#REF!</f>
        <v>#REF!</v>
      </c>
      <c r="T484" s="159" t="e">
        <f>#REF!</f>
        <v>#REF!</v>
      </c>
      <c r="U484" s="159" t="e">
        <f>#REF!</f>
        <v>#REF!</v>
      </c>
      <c r="V484" s="159" t="e">
        <f>#REF!</f>
        <v>#REF!</v>
      </c>
      <c r="W484" s="159" t="e">
        <f>#REF!</f>
        <v>#REF!</v>
      </c>
      <c r="X484" s="159" t="e">
        <f>#REF!</f>
        <v>#REF!</v>
      </c>
      <c r="Y484" s="159" t="e">
        <f>#REF!</f>
        <v>#REF!</v>
      </c>
    </row>
    <row r="485" spans="1:25">
      <c r="A485" s="147">
        <v>27</v>
      </c>
      <c r="B485" s="159" t="e">
        <f>#REF!</f>
        <v>#REF!</v>
      </c>
      <c r="C485" s="159" t="e">
        <f>#REF!</f>
        <v>#REF!</v>
      </c>
      <c r="D485" s="159" t="e">
        <f>#REF!</f>
        <v>#REF!</v>
      </c>
      <c r="E485" s="159" t="e">
        <f>#REF!</f>
        <v>#REF!</v>
      </c>
      <c r="F485" s="159" t="e">
        <f>#REF!</f>
        <v>#REF!</v>
      </c>
      <c r="G485" s="159" t="e">
        <f>#REF!</f>
        <v>#REF!</v>
      </c>
      <c r="H485" s="159" t="e">
        <f>#REF!</f>
        <v>#REF!</v>
      </c>
      <c r="I485" s="159" t="e">
        <f>#REF!</f>
        <v>#REF!</v>
      </c>
      <c r="J485" s="159" t="e">
        <f>#REF!</f>
        <v>#REF!</v>
      </c>
      <c r="K485" s="159" t="e">
        <f>#REF!</f>
        <v>#REF!</v>
      </c>
      <c r="L485" s="159" t="e">
        <f>#REF!</f>
        <v>#REF!</v>
      </c>
      <c r="M485" s="159" t="e">
        <f>#REF!</f>
        <v>#REF!</v>
      </c>
      <c r="N485" s="159" t="e">
        <f>#REF!</f>
        <v>#REF!</v>
      </c>
      <c r="O485" s="159" t="e">
        <f>#REF!</f>
        <v>#REF!</v>
      </c>
      <c r="P485" s="159" t="e">
        <f>#REF!</f>
        <v>#REF!</v>
      </c>
      <c r="Q485" s="159" t="e">
        <f>#REF!</f>
        <v>#REF!</v>
      </c>
      <c r="R485" s="159" t="e">
        <f>#REF!</f>
        <v>#REF!</v>
      </c>
      <c r="S485" s="159" t="e">
        <f>#REF!</f>
        <v>#REF!</v>
      </c>
      <c r="T485" s="159" t="e">
        <f>#REF!</f>
        <v>#REF!</v>
      </c>
      <c r="U485" s="159" t="e">
        <f>#REF!</f>
        <v>#REF!</v>
      </c>
      <c r="V485" s="159" t="e">
        <f>#REF!</f>
        <v>#REF!</v>
      </c>
      <c r="W485" s="159" t="e">
        <f>#REF!</f>
        <v>#REF!</v>
      </c>
      <c r="X485" s="159" t="e">
        <f>#REF!</f>
        <v>#REF!</v>
      </c>
      <c r="Y485" s="159" t="e">
        <f>#REF!</f>
        <v>#REF!</v>
      </c>
    </row>
    <row r="486" spans="1:25">
      <c r="A486" s="147">
        <v>28</v>
      </c>
      <c r="B486" s="159" t="e">
        <f>#REF!</f>
        <v>#REF!</v>
      </c>
      <c r="C486" s="159" t="e">
        <f>#REF!</f>
        <v>#REF!</v>
      </c>
      <c r="D486" s="159" t="e">
        <f>#REF!</f>
        <v>#REF!</v>
      </c>
      <c r="E486" s="159" t="e">
        <f>#REF!</f>
        <v>#REF!</v>
      </c>
      <c r="F486" s="159" t="e">
        <f>#REF!</f>
        <v>#REF!</v>
      </c>
      <c r="G486" s="159" t="e">
        <f>#REF!</f>
        <v>#REF!</v>
      </c>
      <c r="H486" s="159" t="e">
        <f>#REF!</f>
        <v>#REF!</v>
      </c>
      <c r="I486" s="159" t="e">
        <f>#REF!</f>
        <v>#REF!</v>
      </c>
      <c r="J486" s="159" t="e">
        <f>#REF!</f>
        <v>#REF!</v>
      </c>
      <c r="K486" s="159" t="e">
        <f>#REF!</f>
        <v>#REF!</v>
      </c>
      <c r="L486" s="159" t="e">
        <f>#REF!</f>
        <v>#REF!</v>
      </c>
      <c r="M486" s="159" t="e">
        <f>#REF!</f>
        <v>#REF!</v>
      </c>
      <c r="N486" s="159" t="e">
        <f>#REF!</f>
        <v>#REF!</v>
      </c>
      <c r="O486" s="159" t="e">
        <f>#REF!</f>
        <v>#REF!</v>
      </c>
      <c r="P486" s="159" t="e">
        <f>#REF!</f>
        <v>#REF!</v>
      </c>
      <c r="Q486" s="159" t="e">
        <f>#REF!</f>
        <v>#REF!</v>
      </c>
      <c r="R486" s="159" t="e">
        <f>#REF!</f>
        <v>#REF!</v>
      </c>
      <c r="S486" s="159" t="e">
        <f>#REF!</f>
        <v>#REF!</v>
      </c>
      <c r="T486" s="159" t="e">
        <f>#REF!</f>
        <v>#REF!</v>
      </c>
      <c r="U486" s="159" t="e">
        <f>#REF!</f>
        <v>#REF!</v>
      </c>
      <c r="V486" s="159" t="e">
        <f>#REF!</f>
        <v>#REF!</v>
      </c>
      <c r="W486" s="159" t="e">
        <f>#REF!</f>
        <v>#REF!</v>
      </c>
      <c r="X486" s="159" t="e">
        <f>#REF!</f>
        <v>#REF!</v>
      </c>
      <c r="Y486" s="159" t="e">
        <f>#REF!</f>
        <v>#REF!</v>
      </c>
    </row>
    <row r="487" spans="1:25">
      <c r="A487" s="147">
        <v>29</v>
      </c>
      <c r="B487" s="159" t="e">
        <f>#REF!</f>
        <v>#REF!</v>
      </c>
      <c r="C487" s="159" t="e">
        <f>#REF!</f>
        <v>#REF!</v>
      </c>
      <c r="D487" s="159" t="e">
        <f>#REF!</f>
        <v>#REF!</v>
      </c>
      <c r="E487" s="159" t="e">
        <f>#REF!</f>
        <v>#REF!</v>
      </c>
      <c r="F487" s="159" t="e">
        <f>#REF!</f>
        <v>#REF!</v>
      </c>
      <c r="G487" s="159" t="e">
        <f>#REF!</f>
        <v>#REF!</v>
      </c>
      <c r="H487" s="159" t="e">
        <f>#REF!</f>
        <v>#REF!</v>
      </c>
      <c r="I487" s="159" t="e">
        <f>#REF!</f>
        <v>#REF!</v>
      </c>
      <c r="J487" s="159" t="e">
        <f>#REF!</f>
        <v>#REF!</v>
      </c>
      <c r="K487" s="159" t="e">
        <f>#REF!</f>
        <v>#REF!</v>
      </c>
      <c r="L487" s="159" t="e">
        <f>#REF!</f>
        <v>#REF!</v>
      </c>
      <c r="M487" s="159" t="e">
        <f>#REF!</f>
        <v>#REF!</v>
      </c>
      <c r="N487" s="159" t="e">
        <f>#REF!</f>
        <v>#REF!</v>
      </c>
      <c r="O487" s="159" t="e">
        <f>#REF!</f>
        <v>#REF!</v>
      </c>
      <c r="P487" s="159" t="e">
        <f>#REF!</f>
        <v>#REF!</v>
      </c>
      <c r="Q487" s="159" t="e">
        <f>#REF!</f>
        <v>#REF!</v>
      </c>
      <c r="R487" s="159" t="e">
        <f>#REF!</f>
        <v>#REF!</v>
      </c>
      <c r="S487" s="159" t="e">
        <f>#REF!</f>
        <v>#REF!</v>
      </c>
      <c r="T487" s="159" t="e">
        <f>#REF!</f>
        <v>#REF!</v>
      </c>
      <c r="U487" s="159" t="e">
        <f>#REF!</f>
        <v>#REF!</v>
      </c>
      <c r="V487" s="159" t="e">
        <f>#REF!</f>
        <v>#REF!</v>
      </c>
      <c r="W487" s="159" t="e">
        <f>#REF!</f>
        <v>#REF!</v>
      </c>
      <c r="X487" s="159" t="e">
        <f>#REF!</f>
        <v>#REF!</v>
      </c>
      <c r="Y487" s="159" t="e">
        <f>#REF!</f>
        <v>#REF!</v>
      </c>
    </row>
    <row r="488" spans="1:25">
      <c r="A488" s="147">
        <v>30</v>
      </c>
      <c r="B488" s="159" t="e">
        <f>#REF!</f>
        <v>#REF!</v>
      </c>
      <c r="C488" s="159" t="e">
        <f>#REF!</f>
        <v>#REF!</v>
      </c>
      <c r="D488" s="159" t="e">
        <f>#REF!</f>
        <v>#REF!</v>
      </c>
      <c r="E488" s="159" t="e">
        <f>#REF!</f>
        <v>#REF!</v>
      </c>
      <c r="F488" s="159" t="e">
        <f>#REF!</f>
        <v>#REF!</v>
      </c>
      <c r="G488" s="159" t="e">
        <f>#REF!</f>
        <v>#REF!</v>
      </c>
      <c r="H488" s="159" t="e">
        <f>#REF!</f>
        <v>#REF!</v>
      </c>
      <c r="I488" s="159" t="e">
        <f>#REF!</f>
        <v>#REF!</v>
      </c>
      <c r="J488" s="159" t="e">
        <f>#REF!</f>
        <v>#REF!</v>
      </c>
      <c r="K488" s="159" t="e">
        <f>#REF!</f>
        <v>#REF!</v>
      </c>
      <c r="L488" s="159" t="e">
        <f>#REF!</f>
        <v>#REF!</v>
      </c>
      <c r="M488" s="159" t="e">
        <f>#REF!</f>
        <v>#REF!</v>
      </c>
      <c r="N488" s="159" t="e">
        <f>#REF!</f>
        <v>#REF!</v>
      </c>
      <c r="O488" s="159" t="e">
        <f>#REF!</f>
        <v>#REF!</v>
      </c>
      <c r="P488" s="159" t="e">
        <f>#REF!</f>
        <v>#REF!</v>
      </c>
      <c r="Q488" s="159" t="e">
        <f>#REF!</f>
        <v>#REF!</v>
      </c>
      <c r="R488" s="159" t="e">
        <f>#REF!</f>
        <v>#REF!</v>
      </c>
      <c r="S488" s="159" t="e">
        <f>#REF!</f>
        <v>#REF!</v>
      </c>
      <c r="T488" s="159" t="e">
        <f>#REF!</f>
        <v>#REF!</v>
      </c>
      <c r="U488" s="159" t="e">
        <f>#REF!</f>
        <v>#REF!</v>
      </c>
      <c r="V488" s="159" t="e">
        <f>#REF!</f>
        <v>#REF!</v>
      </c>
      <c r="W488" s="159" t="e">
        <f>#REF!</f>
        <v>#REF!</v>
      </c>
      <c r="X488" s="159" t="e">
        <f>#REF!</f>
        <v>#REF!</v>
      </c>
      <c r="Y488" s="159" t="e">
        <f>#REF!</f>
        <v>#REF!</v>
      </c>
    </row>
    <row r="489" spans="1:25">
      <c r="A489" s="147">
        <v>31</v>
      </c>
      <c r="B489" s="159" t="e">
        <f>#REF!</f>
        <v>#REF!</v>
      </c>
      <c r="C489" s="159" t="e">
        <f>#REF!</f>
        <v>#REF!</v>
      </c>
      <c r="D489" s="159" t="e">
        <f>#REF!</f>
        <v>#REF!</v>
      </c>
      <c r="E489" s="159" t="e">
        <f>#REF!</f>
        <v>#REF!</v>
      </c>
      <c r="F489" s="159" t="e">
        <f>#REF!</f>
        <v>#REF!</v>
      </c>
      <c r="G489" s="159" t="e">
        <f>#REF!</f>
        <v>#REF!</v>
      </c>
      <c r="H489" s="159" t="e">
        <f>#REF!</f>
        <v>#REF!</v>
      </c>
      <c r="I489" s="159" t="e">
        <f>#REF!</f>
        <v>#REF!</v>
      </c>
      <c r="J489" s="159" t="e">
        <f>#REF!</f>
        <v>#REF!</v>
      </c>
      <c r="K489" s="159" t="e">
        <f>#REF!</f>
        <v>#REF!</v>
      </c>
      <c r="L489" s="159" t="e">
        <f>#REF!</f>
        <v>#REF!</v>
      </c>
      <c r="M489" s="159" t="e">
        <f>#REF!</f>
        <v>#REF!</v>
      </c>
      <c r="N489" s="159" t="e">
        <f>#REF!</f>
        <v>#REF!</v>
      </c>
      <c r="O489" s="159" t="e">
        <f>#REF!</f>
        <v>#REF!</v>
      </c>
      <c r="P489" s="159" t="e">
        <f>#REF!</f>
        <v>#REF!</v>
      </c>
      <c r="Q489" s="159" t="e">
        <f>#REF!</f>
        <v>#REF!</v>
      </c>
      <c r="R489" s="159" t="e">
        <f>#REF!</f>
        <v>#REF!</v>
      </c>
      <c r="S489" s="159" t="e">
        <f>#REF!</f>
        <v>#REF!</v>
      </c>
      <c r="T489" s="159" t="e">
        <f>#REF!</f>
        <v>#REF!</v>
      </c>
      <c r="U489" s="159" t="e">
        <f>#REF!</f>
        <v>#REF!</v>
      </c>
      <c r="V489" s="159" t="e">
        <f>#REF!</f>
        <v>#REF!</v>
      </c>
      <c r="W489" s="159" t="e">
        <f>#REF!</f>
        <v>#REF!</v>
      </c>
      <c r="X489" s="159" t="e">
        <f>#REF!</f>
        <v>#REF!</v>
      </c>
      <c r="Y489" s="159" t="e">
        <f>#REF!</f>
        <v>#REF!</v>
      </c>
    </row>
    <row r="491" spans="1:25" ht="45" customHeight="1">
      <c r="A491" s="489" t="s">
        <v>218</v>
      </c>
      <c r="B491" s="492" t="s">
        <v>314</v>
      </c>
      <c r="C491" s="492"/>
      <c r="D491" s="492"/>
      <c r="E491" s="492"/>
      <c r="F491" s="492"/>
      <c r="G491" s="492"/>
      <c r="H491" s="492"/>
      <c r="I491" s="492"/>
      <c r="J491" s="492"/>
      <c r="K491" s="492"/>
      <c r="L491" s="492"/>
      <c r="M491" s="492"/>
      <c r="N491" s="492"/>
      <c r="O491" s="492"/>
      <c r="P491" s="492"/>
      <c r="Q491" s="492"/>
      <c r="R491" s="492"/>
      <c r="S491" s="492"/>
      <c r="T491" s="492"/>
      <c r="U491" s="492"/>
      <c r="V491" s="492"/>
      <c r="W491" s="492"/>
      <c r="X491" s="492"/>
      <c r="Y491" s="492"/>
    </row>
    <row r="492" spans="1:25">
      <c r="A492" s="489"/>
      <c r="B492" s="161" t="s">
        <v>1</v>
      </c>
      <c r="C492" s="161" t="s">
        <v>2</v>
      </c>
      <c r="D492" s="161" t="s">
        <v>3</v>
      </c>
      <c r="E492" s="161" t="s">
        <v>4</v>
      </c>
      <c r="F492" s="161" t="s">
        <v>5</v>
      </c>
      <c r="G492" s="161" t="s">
        <v>6</v>
      </c>
      <c r="H492" s="161" t="s">
        <v>7</v>
      </c>
      <c r="I492" s="161" t="s">
        <v>8</v>
      </c>
      <c r="J492" s="161" t="s">
        <v>9</v>
      </c>
      <c r="K492" s="161" t="s">
        <v>10</v>
      </c>
      <c r="L492" s="161" t="s">
        <v>11</v>
      </c>
      <c r="M492" s="161" t="s">
        <v>12</v>
      </c>
      <c r="N492" s="161" t="s">
        <v>13</v>
      </c>
      <c r="O492" s="161" t="s">
        <v>14</v>
      </c>
      <c r="P492" s="161" t="s">
        <v>15</v>
      </c>
      <c r="Q492" s="161" t="s">
        <v>16</v>
      </c>
      <c r="R492" s="161" t="s">
        <v>17</v>
      </c>
      <c r="S492" s="161" t="s">
        <v>18</v>
      </c>
      <c r="T492" s="161" t="s">
        <v>19</v>
      </c>
      <c r="U492" s="161" t="s">
        <v>20</v>
      </c>
      <c r="V492" s="161" t="s">
        <v>21</v>
      </c>
      <c r="W492" s="161" t="s">
        <v>22</v>
      </c>
      <c r="X492" s="161" t="s">
        <v>23</v>
      </c>
      <c r="Y492" s="161" t="s">
        <v>24</v>
      </c>
    </row>
    <row r="493" spans="1:25">
      <c r="A493" s="147">
        <v>1</v>
      </c>
      <c r="B493" s="159" t="e">
        <f>#REF!</f>
        <v>#REF!</v>
      </c>
      <c r="C493" s="159" t="e">
        <f>#REF!</f>
        <v>#REF!</v>
      </c>
      <c r="D493" s="159" t="e">
        <f>#REF!</f>
        <v>#REF!</v>
      </c>
      <c r="E493" s="159" t="e">
        <f>#REF!</f>
        <v>#REF!</v>
      </c>
      <c r="F493" s="159" t="e">
        <f>#REF!</f>
        <v>#REF!</v>
      </c>
      <c r="G493" s="159" t="e">
        <f>#REF!</f>
        <v>#REF!</v>
      </c>
      <c r="H493" s="159" t="e">
        <f>#REF!</f>
        <v>#REF!</v>
      </c>
      <c r="I493" s="159" t="e">
        <f>#REF!</f>
        <v>#REF!</v>
      </c>
      <c r="J493" s="159" t="e">
        <f>#REF!</f>
        <v>#REF!</v>
      </c>
      <c r="K493" s="159" t="e">
        <f>#REF!</f>
        <v>#REF!</v>
      </c>
      <c r="L493" s="159" t="e">
        <f>#REF!</f>
        <v>#REF!</v>
      </c>
      <c r="M493" s="159" t="e">
        <f>#REF!</f>
        <v>#REF!</v>
      </c>
      <c r="N493" s="159" t="e">
        <f>#REF!</f>
        <v>#REF!</v>
      </c>
      <c r="O493" s="159" t="e">
        <f>#REF!</f>
        <v>#REF!</v>
      </c>
      <c r="P493" s="159" t="e">
        <f>#REF!</f>
        <v>#REF!</v>
      </c>
      <c r="Q493" s="159" t="e">
        <f>#REF!</f>
        <v>#REF!</v>
      </c>
      <c r="R493" s="159" t="e">
        <f>#REF!</f>
        <v>#REF!</v>
      </c>
      <c r="S493" s="159" t="e">
        <f>#REF!</f>
        <v>#REF!</v>
      </c>
      <c r="T493" s="159" t="e">
        <f>#REF!</f>
        <v>#REF!</v>
      </c>
      <c r="U493" s="159" t="e">
        <f>#REF!</f>
        <v>#REF!</v>
      </c>
      <c r="V493" s="159" t="e">
        <f>#REF!</f>
        <v>#REF!</v>
      </c>
      <c r="W493" s="159" t="e">
        <f>#REF!</f>
        <v>#REF!</v>
      </c>
      <c r="X493" s="159" t="e">
        <f>#REF!</f>
        <v>#REF!</v>
      </c>
      <c r="Y493" s="159" t="e">
        <f>#REF!</f>
        <v>#REF!</v>
      </c>
    </row>
    <row r="494" spans="1:25">
      <c r="A494" s="147">
        <v>2</v>
      </c>
      <c r="B494" s="159" t="e">
        <f>#REF!</f>
        <v>#REF!</v>
      </c>
      <c r="C494" s="159" t="e">
        <f>#REF!</f>
        <v>#REF!</v>
      </c>
      <c r="D494" s="159" t="e">
        <f>#REF!</f>
        <v>#REF!</v>
      </c>
      <c r="E494" s="159" t="e">
        <f>#REF!</f>
        <v>#REF!</v>
      </c>
      <c r="F494" s="159" t="e">
        <f>#REF!</f>
        <v>#REF!</v>
      </c>
      <c r="G494" s="159" t="e">
        <f>#REF!</f>
        <v>#REF!</v>
      </c>
      <c r="H494" s="159" t="e">
        <f>#REF!</f>
        <v>#REF!</v>
      </c>
      <c r="I494" s="159" t="e">
        <f>#REF!</f>
        <v>#REF!</v>
      </c>
      <c r="J494" s="159" t="e">
        <f>#REF!</f>
        <v>#REF!</v>
      </c>
      <c r="K494" s="159" t="e">
        <f>#REF!</f>
        <v>#REF!</v>
      </c>
      <c r="L494" s="159" t="e">
        <f>#REF!</f>
        <v>#REF!</v>
      </c>
      <c r="M494" s="159" t="e">
        <f>#REF!</f>
        <v>#REF!</v>
      </c>
      <c r="N494" s="159" t="e">
        <f>#REF!</f>
        <v>#REF!</v>
      </c>
      <c r="O494" s="159" t="e">
        <f>#REF!</f>
        <v>#REF!</v>
      </c>
      <c r="P494" s="159" t="e">
        <f>#REF!</f>
        <v>#REF!</v>
      </c>
      <c r="Q494" s="159" t="e">
        <f>#REF!</f>
        <v>#REF!</v>
      </c>
      <c r="R494" s="159" t="e">
        <f>#REF!</f>
        <v>#REF!</v>
      </c>
      <c r="S494" s="159" t="e">
        <f>#REF!</f>
        <v>#REF!</v>
      </c>
      <c r="T494" s="159" t="e">
        <f>#REF!</f>
        <v>#REF!</v>
      </c>
      <c r="U494" s="159" t="e">
        <f>#REF!</f>
        <v>#REF!</v>
      </c>
      <c r="V494" s="159" t="e">
        <f>#REF!</f>
        <v>#REF!</v>
      </c>
      <c r="W494" s="159" t="e">
        <f>#REF!</f>
        <v>#REF!</v>
      </c>
      <c r="X494" s="159" t="e">
        <f>#REF!</f>
        <v>#REF!</v>
      </c>
      <c r="Y494" s="159" t="e">
        <f>#REF!</f>
        <v>#REF!</v>
      </c>
    </row>
    <row r="495" spans="1:25">
      <c r="A495" s="147">
        <v>3</v>
      </c>
      <c r="B495" s="159" t="e">
        <f>#REF!</f>
        <v>#REF!</v>
      </c>
      <c r="C495" s="159" t="e">
        <f>#REF!</f>
        <v>#REF!</v>
      </c>
      <c r="D495" s="159" t="e">
        <f>#REF!</f>
        <v>#REF!</v>
      </c>
      <c r="E495" s="159" t="e">
        <f>#REF!</f>
        <v>#REF!</v>
      </c>
      <c r="F495" s="159" t="e">
        <f>#REF!</f>
        <v>#REF!</v>
      </c>
      <c r="G495" s="159" t="e">
        <f>#REF!</f>
        <v>#REF!</v>
      </c>
      <c r="H495" s="159" t="e">
        <f>#REF!</f>
        <v>#REF!</v>
      </c>
      <c r="I495" s="159" t="e">
        <f>#REF!</f>
        <v>#REF!</v>
      </c>
      <c r="J495" s="159" t="e">
        <f>#REF!</f>
        <v>#REF!</v>
      </c>
      <c r="K495" s="159" t="e">
        <f>#REF!</f>
        <v>#REF!</v>
      </c>
      <c r="L495" s="159" t="e">
        <f>#REF!</f>
        <v>#REF!</v>
      </c>
      <c r="M495" s="159" t="e">
        <f>#REF!</f>
        <v>#REF!</v>
      </c>
      <c r="N495" s="159" t="e">
        <f>#REF!</f>
        <v>#REF!</v>
      </c>
      <c r="O495" s="159" t="e">
        <f>#REF!</f>
        <v>#REF!</v>
      </c>
      <c r="P495" s="159" t="e">
        <f>#REF!</f>
        <v>#REF!</v>
      </c>
      <c r="Q495" s="159" t="e">
        <f>#REF!</f>
        <v>#REF!</v>
      </c>
      <c r="R495" s="159" t="e">
        <f>#REF!</f>
        <v>#REF!</v>
      </c>
      <c r="S495" s="159" t="e">
        <f>#REF!</f>
        <v>#REF!</v>
      </c>
      <c r="T495" s="159" t="e">
        <f>#REF!</f>
        <v>#REF!</v>
      </c>
      <c r="U495" s="159" t="e">
        <f>#REF!</f>
        <v>#REF!</v>
      </c>
      <c r="V495" s="159" t="e">
        <f>#REF!</f>
        <v>#REF!</v>
      </c>
      <c r="W495" s="159" t="e">
        <f>#REF!</f>
        <v>#REF!</v>
      </c>
      <c r="X495" s="159" t="e">
        <f>#REF!</f>
        <v>#REF!</v>
      </c>
      <c r="Y495" s="159" t="e">
        <f>#REF!</f>
        <v>#REF!</v>
      </c>
    </row>
    <row r="496" spans="1:25">
      <c r="A496" s="147">
        <v>4</v>
      </c>
      <c r="B496" s="159" t="e">
        <f>#REF!</f>
        <v>#REF!</v>
      </c>
      <c r="C496" s="159" t="e">
        <f>#REF!</f>
        <v>#REF!</v>
      </c>
      <c r="D496" s="159" t="e">
        <f>#REF!</f>
        <v>#REF!</v>
      </c>
      <c r="E496" s="159" t="e">
        <f>#REF!</f>
        <v>#REF!</v>
      </c>
      <c r="F496" s="159" t="e">
        <f>#REF!</f>
        <v>#REF!</v>
      </c>
      <c r="G496" s="159" t="e">
        <f>#REF!</f>
        <v>#REF!</v>
      </c>
      <c r="H496" s="159" t="e">
        <f>#REF!</f>
        <v>#REF!</v>
      </c>
      <c r="I496" s="159" t="e">
        <f>#REF!</f>
        <v>#REF!</v>
      </c>
      <c r="J496" s="159" t="e">
        <f>#REF!</f>
        <v>#REF!</v>
      </c>
      <c r="K496" s="159" t="e">
        <f>#REF!</f>
        <v>#REF!</v>
      </c>
      <c r="L496" s="159" t="e">
        <f>#REF!</f>
        <v>#REF!</v>
      </c>
      <c r="M496" s="159" t="e">
        <f>#REF!</f>
        <v>#REF!</v>
      </c>
      <c r="N496" s="159" t="e">
        <f>#REF!</f>
        <v>#REF!</v>
      </c>
      <c r="O496" s="159" t="e">
        <f>#REF!</f>
        <v>#REF!</v>
      </c>
      <c r="P496" s="159" t="e">
        <f>#REF!</f>
        <v>#REF!</v>
      </c>
      <c r="Q496" s="159" t="e">
        <f>#REF!</f>
        <v>#REF!</v>
      </c>
      <c r="R496" s="159" t="e">
        <f>#REF!</f>
        <v>#REF!</v>
      </c>
      <c r="S496" s="159" t="e">
        <f>#REF!</f>
        <v>#REF!</v>
      </c>
      <c r="T496" s="159" t="e">
        <f>#REF!</f>
        <v>#REF!</v>
      </c>
      <c r="U496" s="159" t="e">
        <f>#REF!</f>
        <v>#REF!</v>
      </c>
      <c r="V496" s="159" t="e">
        <f>#REF!</f>
        <v>#REF!</v>
      </c>
      <c r="W496" s="159" t="e">
        <f>#REF!</f>
        <v>#REF!</v>
      </c>
      <c r="X496" s="159" t="e">
        <f>#REF!</f>
        <v>#REF!</v>
      </c>
      <c r="Y496" s="159" t="e">
        <f>#REF!</f>
        <v>#REF!</v>
      </c>
    </row>
    <row r="497" spans="1:25">
      <c r="A497" s="147">
        <v>5</v>
      </c>
      <c r="B497" s="159" t="e">
        <f>#REF!</f>
        <v>#REF!</v>
      </c>
      <c r="C497" s="159" t="e">
        <f>#REF!</f>
        <v>#REF!</v>
      </c>
      <c r="D497" s="159" t="e">
        <f>#REF!</f>
        <v>#REF!</v>
      </c>
      <c r="E497" s="159" t="e">
        <f>#REF!</f>
        <v>#REF!</v>
      </c>
      <c r="F497" s="159" t="e">
        <f>#REF!</f>
        <v>#REF!</v>
      </c>
      <c r="G497" s="159" t="e">
        <f>#REF!</f>
        <v>#REF!</v>
      </c>
      <c r="H497" s="159" t="e">
        <f>#REF!</f>
        <v>#REF!</v>
      </c>
      <c r="I497" s="159" t="e">
        <f>#REF!</f>
        <v>#REF!</v>
      </c>
      <c r="J497" s="159" t="e">
        <f>#REF!</f>
        <v>#REF!</v>
      </c>
      <c r="K497" s="159" t="e">
        <f>#REF!</f>
        <v>#REF!</v>
      </c>
      <c r="L497" s="159" t="e">
        <f>#REF!</f>
        <v>#REF!</v>
      </c>
      <c r="M497" s="159" t="e">
        <f>#REF!</f>
        <v>#REF!</v>
      </c>
      <c r="N497" s="159" t="e">
        <f>#REF!</f>
        <v>#REF!</v>
      </c>
      <c r="O497" s="159" t="e">
        <f>#REF!</f>
        <v>#REF!</v>
      </c>
      <c r="P497" s="159" t="e">
        <f>#REF!</f>
        <v>#REF!</v>
      </c>
      <c r="Q497" s="159" t="e">
        <f>#REF!</f>
        <v>#REF!</v>
      </c>
      <c r="R497" s="159" t="e">
        <f>#REF!</f>
        <v>#REF!</v>
      </c>
      <c r="S497" s="159" t="e">
        <f>#REF!</f>
        <v>#REF!</v>
      </c>
      <c r="T497" s="159" t="e">
        <f>#REF!</f>
        <v>#REF!</v>
      </c>
      <c r="U497" s="159" t="e">
        <f>#REF!</f>
        <v>#REF!</v>
      </c>
      <c r="V497" s="159" t="e">
        <f>#REF!</f>
        <v>#REF!</v>
      </c>
      <c r="W497" s="159" t="e">
        <f>#REF!</f>
        <v>#REF!</v>
      </c>
      <c r="X497" s="159" t="e">
        <f>#REF!</f>
        <v>#REF!</v>
      </c>
      <c r="Y497" s="159" t="e">
        <f>#REF!</f>
        <v>#REF!</v>
      </c>
    </row>
    <row r="498" spans="1:25">
      <c r="A498" s="147">
        <v>6</v>
      </c>
      <c r="B498" s="159" t="e">
        <f>#REF!</f>
        <v>#REF!</v>
      </c>
      <c r="C498" s="159" t="e">
        <f>#REF!</f>
        <v>#REF!</v>
      </c>
      <c r="D498" s="159" t="e">
        <f>#REF!</f>
        <v>#REF!</v>
      </c>
      <c r="E498" s="159" t="e">
        <f>#REF!</f>
        <v>#REF!</v>
      </c>
      <c r="F498" s="159" t="e">
        <f>#REF!</f>
        <v>#REF!</v>
      </c>
      <c r="G498" s="159" t="e">
        <f>#REF!</f>
        <v>#REF!</v>
      </c>
      <c r="H498" s="159" t="e">
        <f>#REF!</f>
        <v>#REF!</v>
      </c>
      <c r="I498" s="159" t="e">
        <f>#REF!</f>
        <v>#REF!</v>
      </c>
      <c r="J498" s="159" t="e">
        <f>#REF!</f>
        <v>#REF!</v>
      </c>
      <c r="K498" s="159" t="e">
        <f>#REF!</f>
        <v>#REF!</v>
      </c>
      <c r="L498" s="159" t="e">
        <f>#REF!</f>
        <v>#REF!</v>
      </c>
      <c r="M498" s="159" t="e">
        <f>#REF!</f>
        <v>#REF!</v>
      </c>
      <c r="N498" s="159" t="e">
        <f>#REF!</f>
        <v>#REF!</v>
      </c>
      <c r="O498" s="159" t="e">
        <f>#REF!</f>
        <v>#REF!</v>
      </c>
      <c r="P498" s="159" t="e">
        <f>#REF!</f>
        <v>#REF!</v>
      </c>
      <c r="Q498" s="159" t="e">
        <f>#REF!</f>
        <v>#REF!</v>
      </c>
      <c r="R498" s="159" t="e">
        <f>#REF!</f>
        <v>#REF!</v>
      </c>
      <c r="S498" s="159" t="e">
        <f>#REF!</f>
        <v>#REF!</v>
      </c>
      <c r="T498" s="159" t="e">
        <f>#REF!</f>
        <v>#REF!</v>
      </c>
      <c r="U498" s="159" t="e">
        <f>#REF!</f>
        <v>#REF!</v>
      </c>
      <c r="V498" s="159" t="e">
        <f>#REF!</f>
        <v>#REF!</v>
      </c>
      <c r="W498" s="159" t="e">
        <f>#REF!</f>
        <v>#REF!</v>
      </c>
      <c r="X498" s="159" t="e">
        <f>#REF!</f>
        <v>#REF!</v>
      </c>
      <c r="Y498" s="159" t="e">
        <f>#REF!</f>
        <v>#REF!</v>
      </c>
    </row>
    <row r="499" spans="1:25">
      <c r="A499" s="147">
        <v>7</v>
      </c>
      <c r="B499" s="159" t="e">
        <f>#REF!</f>
        <v>#REF!</v>
      </c>
      <c r="C499" s="159" t="e">
        <f>#REF!</f>
        <v>#REF!</v>
      </c>
      <c r="D499" s="159" t="e">
        <f>#REF!</f>
        <v>#REF!</v>
      </c>
      <c r="E499" s="159" t="e">
        <f>#REF!</f>
        <v>#REF!</v>
      </c>
      <c r="F499" s="159" t="e">
        <f>#REF!</f>
        <v>#REF!</v>
      </c>
      <c r="G499" s="159" t="e">
        <f>#REF!</f>
        <v>#REF!</v>
      </c>
      <c r="H499" s="159" t="e">
        <f>#REF!</f>
        <v>#REF!</v>
      </c>
      <c r="I499" s="159" t="e">
        <f>#REF!</f>
        <v>#REF!</v>
      </c>
      <c r="J499" s="159" t="e">
        <f>#REF!</f>
        <v>#REF!</v>
      </c>
      <c r="K499" s="159" t="e">
        <f>#REF!</f>
        <v>#REF!</v>
      </c>
      <c r="L499" s="159" t="e">
        <f>#REF!</f>
        <v>#REF!</v>
      </c>
      <c r="M499" s="159" t="e">
        <f>#REF!</f>
        <v>#REF!</v>
      </c>
      <c r="N499" s="159" t="e">
        <f>#REF!</f>
        <v>#REF!</v>
      </c>
      <c r="O499" s="159" t="e">
        <f>#REF!</f>
        <v>#REF!</v>
      </c>
      <c r="P499" s="159" t="e">
        <f>#REF!</f>
        <v>#REF!</v>
      </c>
      <c r="Q499" s="159" t="e">
        <f>#REF!</f>
        <v>#REF!</v>
      </c>
      <c r="R499" s="159" t="e">
        <f>#REF!</f>
        <v>#REF!</v>
      </c>
      <c r="S499" s="159" t="e">
        <f>#REF!</f>
        <v>#REF!</v>
      </c>
      <c r="T499" s="159" t="e">
        <f>#REF!</f>
        <v>#REF!</v>
      </c>
      <c r="U499" s="159" t="e">
        <f>#REF!</f>
        <v>#REF!</v>
      </c>
      <c r="V499" s="159" t="e">
        <f>#REF!</f>
        <v>#REF!</v>
      </c>
      <c r="W499" s="159" t="e">
        <f>#REF!</f>
        <v>#REF!</v>
      </c>
      <c r="X499" s="159" t="e">
        <f>#REF!</f>
        <v>#REF!</v>
      </c>
      <c r="Y499" s="159" t="e">
        <f>#REF!</f>
        <v>#REF!</v>
      </c>
    </row>
    <row r="500" spans="1:25">
      <c r="A500" s="147">
        <v>8</v>
      </c>
      <c r="B500" s="159" t="e">
        <f>#REF!</f>
        <v>#REF!</v>
      </c>
      <c r="C500" s="159" t="e">
        <f>#REF!</f>
        <v>#REF!</v>
      </c>
      <c r="D500" s="159" t="e">
        <f>#REF!</f>
        <v>#REF!</v>
      </c>
      <c r="E500" s="159" t="e">
        <f>#REF!</f>
        <v>#REF!</v>
      </c>
      <c r="F500" s="159" t="e">
        <f>#REF!</f>
        <v>#REF!</v>
      </c>
      <c r="G500" s="159" t="e">
        <f>#REF!</f>
        <v>#REF!</v>
      </c>
      <c r="H500" s="159" t="e">
        <f>#REF!</f>
        <v>#REF!</v>
      </c>
      <c r="I500" s="159" t="e">
        <f>#REF!</f>
        <v>#REF!</v>
      </c>
      <c r="J500" s="159" t="e">
        <f>#REF!</f>
        <v>#REF!</v>
      </c>
      <c r="K500" s="159" t="e">
        <f>#REF!</f>
        <v>#REF!</v>
      </c>
      <c r="L500" s="159" t="e">
        <f>#REF!</f>
        <v>#REF!</v>
      </c>
      <c r="M500" s="159" t="e">
        <f>#REF!</f>
        <v>#REF!</v>
      </c>
      <c r="N500" s="159" t="e">
        <f>#REF!</f>
        <v>#REF!</v>
      </c>
      <c r="O500" s="159" t="e">
        <f>#REF!</f>
        <v>#REF!</v>
      </c>
      <c r="P500" s="159" t="e">
        <f>#REF!</f>
        <v>#REF!</v>
      </c>
      <c r="Q500" s="159" t="e">
        <f>#REF!</f>
        <v>#REF!</v>
      </c>
      <c r="R500" s="159" t="e">
        <f>#REF!</f>
        <v>#REF!</v>
      </c>
      <c r="S500" s="159" t="e">
        <f>#REF!</f>
        <v>#REF!</v>
      </c>
      <c r="T500" s="159" t="e">
        <f>#REF!</f>
        <v>#REF!</v>
      </c>
      <c r="U500" s="159" t="e">
        <f>#REF!</f>
        <v>#REF!</v>
      </c>
      <c r="V500" s="159" t="e">
        <f>#REF!</f>
        <v>#REF!</v>
      </c>
      <c r="W500" s="159" t="e">
        <f>#REF!</f>
        <v>#REF!</v>
      </c>
      <c r="X500" s="159" t="e">
        <f>#REF!</f>
        <v>#REF!</v>
      </c>
      <c r="Y500" s="159" t="e">
        <f>#REF!</f>
        <v>#REF!</v>
      </c>
    </row>
    <row r="501" spans="1:25">
      <c r="A501" s="147">
        <v>9</v>
      </c>
      <c r="B501" s="159" t="e">
        <f>#REF!</f>
        <v>#REF!</v>
      </c>
      <c r="C501" s="159" t="e">
        <f>#REF!</f>
        <v>#REF!</v>
      </c>
      <c r="D501" s="159" t="e">
        <f>#REF!</f>
        <v>#REF!</v>
      </c>
      <c r="E501" s="159" t="e">
        <f>#REF!</f>
        <v>#REF!</v>
      </c>
      <c r="F501" s="159" t="e">
        <f>#REF!</f>
        <v>#REF!</v>
      </c>
      <c r="G501" s="159" t="e">
        <f>#REF!</f>
        <v>#REF!</v>
      </c>
      <c r="H501" s="159" t="e">
        <f>#REF!</f>
        <v>#REF!</v>
      </c>
      <c r="I501" s="159" t="e">
        <f>#REF!</f>
        <v>#REF!</v>
      </c>
      <c r="J501" s="159" t="e">
        <f>#REF!</f>
        <v>#REF!</v>
      </c>
      <c r="K501" s="159" t="e">
        <f>#REF!</f>
        <v>#REF!</v>
      </c>
      <c r="L501" s="159" t="e">
        <f>#REF!</f>
        <v>#REF!</v>
      </c>
      <c r="M501" s="159" t="e">
        <f>#REF!</f>
        <v>#REF!</v>
      </c>
      <c r="N501" s="159" t="e">
        <f>#REF!</f>
        <v>#REF!</v>
      </c>
      <c r="O501" s="159" t="e">
        <f>#REF!</f>
        <v>#REF!</v>
      </c>
      <c r="P501" s="159" t="e">
        <f>#REF!</f>
        <v>#REF!</v>
      </c>
      <c r="Q501" s="159" t="e">
        <f>#REF!</f>
        <v>#REF!</v>
      </c>
      <c r="R501" s="159" t="e">
        <f>#REF!</f>
        <v>#REF!</v>
      </c>
      <c r="S501" s="159" t="e">
        <f>#REF!</f>
        <v>#REF!</v>
      </c>
      <c r="T501" s="159" t="e">
        <f>#REF!</f>
        <v>#REF!</v>
      </c>
      <c r="U501" s="159" t="e">
        <f>#REF!</f>
        <v>#REF!</v>
      </c>
      <c r="V501" s="159" t="e">
        <f>#REF!</f>
        <v>#REF!</v>
      </c>
      <c r="W501" s="159" t="e">
        <f>#REF!</f>
        <v>#REF!</v>
      </c>
      <c r="X501" s="159" t="e">
        <f>#REF!</f>
        <v>#REF!</v>
      </c>
      <c r="Y501" s="159" t="e">
        <f>#REF!</f>
        <v>#REF!</v>
      </c>
    </row>
    <row r="502" spans="1:25">
      <c r="A502" s="147">
        <v>10</v>
      </c>
      <c r="B502" s="159" t="e">
        <f>#REF!</f>
        <v>#REF!</v>
      </c>
      <c r="C502" s="159" t="e">
        <f>#REF!</f>
        <v>#REF!</v>
      </c>
      <c r="D502" s="159" t="e">
        <f>#REF!</f>
        <v>#REF!</v>
      </c>
      <c r="E502" s="159" t="e">
        <f>#REF!</f>
        <v>#REF!</v>
      </c>
      <c r="F502" s="159" t="e">
        <f>#REF!</f>
        <v>#REF!</v>
      </c>
      <c r="G502" s="159" t="e">
        <f>#REF!</f>
        <v>#REF!</v>
      </c>
      <c r="H502" s="159" t="e">
        <f>#REF!</f>
        <v>#REF!</v>
      </c>
      <c r="I502" s="159" t="e">
        <f>#REF!</f>
        <v>#REF!</v>
      </c>
      <c r="J502" s="159" t="e">
        <f>#REF!</f>
        <v>#REF!</v>
      </c>
      <c r="K502" s="159" t="e">
        <f>#REF!</f>
        <v>#REF!</v>
      </c>
      <c r="L502" s="159" t="e">
        <f>#REF!</f>
        <v>#REF!</v>
      </c>
      <c r="M502" s="159" t="e">
        <f>#REF!</f>
        <v>#REF!</v>
      </c>
      <c r="N502" s="159" t="e">
        <f>#REF!</f>
        <v>#REF!</v>
      </c>
      <c r="O502" s="159" t="e">
        <f>#REF!</f>
        <v>#REF!</v>
      </c>
      <c r="P502" s="159" t="e">
        <f>#REF!</f>
        <v>#REF!</v>
      </c>
      <c r="Q502" s="159" t="e">
        <f>#REF!</f>
        <v>#REF!</v>
      </c>
      <c r="R502" s="159" t="e">
        <f>#REF!</f>
        <v>#REF!</v>
      </c>
      <c r="S502" s="159" t="e">
        <f>#REF!</f>
        <v>#REF!</v>
      </c>
      <c r="T502" s="159" t="e">
        <f>#REF!</f>
        <v>#REF!</v>
      </c>
      <c r="U502" s="159" t="e">
        <f>#REF!</f>
        <v>#REF!</v>
      </c>
      <c r="V502" s="159" t="e">
        <f>#REF!</f>
        <v>#REF!</v>
      </c>
      <c r="W502" s="159" t="e">
        <f>#REF!</f>
        <v>#REF!</v>
      </c>
      <c r="X502" s="159" t="e">
        <f>#REF!</f>
        <v>#REF!</v>
      </c>
      <c r="Y502" s="159" t="e">
        <f>#REF!</f>
        <v>#REF!</v>
      </c>
    </row>
    <row r="503" spans="1:25">
      <c r="A503" s="147">
        <v>11</v>
      </c>
      <c r="B503" s="159" t="e">
        <f>#REF!</f>
        <v>#REF!</v>
      </c>
      <c r="C503" s="159" t="e">
        <f>#REF!</f>
        <v>#REF!</v>
      </c>
      <c r="D503" s="159" t="e">
        <f>#REF!</f>
        <v>#REF!</v>
      </c>
      <c r="E503" s="159" t="e">
        <f>#REF!</f>
        <v>#REF!</v>
      </c>
      <c r="F503" s="159" t="e">
        <f>#REF!</f>
        <v>#REF!</v>
      </c>
      <c r="G503" s="159" t="e">
        <f>#REF!</f>
        <v>#REF!</v>
      </c>
      <c r="H503" s="159" t="e">
        <f>#REF!</f>
        <v>#REF!</v>
      </c>
      <c r="I503" s="159" t="e">
        <f>#REF!</f>
        <v>#REF!</v>
      </c>
      <c r="J503" s="159" t="e">
        <f>#REF!</f>
        <v>#REF!</v>
      </c>
      <c r="K503" s="159" t="e">
        <f>#REF!</f>
        <v>#REF!</v>
      </c>
      <c r="L503" s="159" t="e">
        <f>#REF!</f>
        <v>#REF!</v>
      </c>
      <c r="M503" s="159" t="e">
        <f>#REF!</f>
        <v>#REF!</v>
      </c>
      <c r="N503" s="159" t="e">
        <f>#REF!</f>
        <v>#REF!</v>
      </c>
      <c r="O503" s="159" t="e">
        <f>#REF!</f>
        <v>#REF!</v>
      </c>
      <c r="P503" s="159" t="e">
        <f>#REF!</f>
        <v>#REF!</v>
      </c>
      <c r="Q503" s="159" t="e">
        <f>#REF!</f>
        <v>#REF!</v>
      </c>
      <c r="R503" s="159" t="e">
        <f>#REF!</f>
        <v>#REF!</v>
      </c>
      <c r="S503" s="159" t="e">
        <f>#REF!</f>
        <v>#REF!</v>
      </c>
      <c r="T503" s="159" t="e">
        <f>#REF!</f>
        <v>#REF!</v>
      </c>
      <c r="U503" s="159" t="e">
        <f>#REF!</f>
        <v>#REF!</v>
      </c>
      <c r="V503" s="159" t="e">
        <f>#REF!</f>
        <v>#REF!</v>
      </c>
      <c r="W503" s="159" t="e">
        <f>#REF!</f>
        <v>#REF!</v>
      </c>
      <c r="X503" s="159" t="e">
        <f>#REF!</f>
        <v>#REF!</v>
      </c>
      <c r="Y503" s="159" t="e">
        <f>#REF!</f>
        <v>#REF!</v>
      </c>
    </row>
    <row r="504" spans="1:25">
      <c r="A504" s="147">
        <v>12</v>
      </c>
      <c r="B504" s="159" t="e">
        <f>#REF!</f>
        <v>#REF!</v>
      </c>
      <c r="C504" s="159" t="e">
        <f>#REF!</f>
        <v>#REF!</v>
      </c>
      <c r="D504" s="159" t="e">
        <f>#REF!</f>
        <v>#REF!</v>
      </c>
      <c r="E504" s="159" t="e">
        <f>#REF!</f>
        <v>#REF!</v>
      </c>
      <c r="F504" s="159" t="e">
        <f>#REF!</f>
        <v>#REF!</v>
      </c>
      <c r="G504" s="159" t="e">
        <f>#REF!</f>
        <v>#REF!</v>
      </c>
      <c r="H504" s="159" t="e">
        <f>#REF!</f>
        <v>#REF!</v>
      </c>
      <c r="I504" s="159" t="e">
        <f>#REF!</f>
        <v>#REF!</v>
      </c>
      <c r="J504" s="159" t="e">
        <f>#REF!</f>
        <v>#REF!</v>
      </c>
      <c r="K504" s="159" t="e">
        <f>#REF!</f>
        <v>#REF!</v>
      </c>
      <c r="L504" s="159" t="e">
        <f>#REF!</f>
        <v>#REF!</v>
      </c>
      <c r="M504" s="159" t="e">
        <f>#REF!</f>
        <v>#REF!</v>
      </c>
      <c r="N504" s="159" t="e">
        <f>#REF!</f>
        <v>#REF!</v>
      </c>
      <c r="O504" s="159" t="e">
        <f>#REF!</f>
        <v>#REF!</v>
      </c>
      <c r="P504" s="159" t="e">
        <f>#REF!</f>
        <v>#REF!</v>
      </c>
      <c r="Q504" s="159" t="e">
        <f>#REF!</f>
        <v>#REF!</v>
      </c>
      <c r="R504" s="159" t="e">
        <f>#REF!</f>
        <v>#REF!</v>
      </c>
      <c r="S504" s="159" t="e">
        <f>#REF!</f>
        <v>#REF!</v>
      </c>
      <c r="T504" s="159" t="e">
        <f>#REF!</f>
        <v>#REF!</v>
      </c>
      <c r="U504" s="159" t="e">
        <f>#REF!</f>
        <v>#REF!</v>
      </c>
      <c r="V504" s="159" t="e">
        <f>#REF!</f>
        <v>#REF!</v>
      </c>
      <c r="W504" s="159" t="e">
        <f>#REF!</f>
        <v>#REF!</v>
      </c>
      <c r="X504" s="159" t="e">
        <f>#REF!</f>
        <v>#REF!</v>
      </c>
      <c r="Y504" s="159" t="e">
        <f>#REF!</f>
        <v>#REF!</v>
      </c>
    </row>
    <row r="505" spans="1:25">
      <c r="A505" s="147">
        <v>13</v>
      </c>
      <c r="B505" s="159" t="e">
        <f>#REF!</f>
        <v>#REF!</v>
      </c>
      <c r="C505" s="159" t="e">
        <f>#REF!</f>
        <v>#REF!</v>
      </c>
      <c r="D505" s="159" t="e">
        <f>#REF!</f>
        <v>#REF!</v>
      </c>
      <c r="E505" s="159" t="e">
        <f>#REF!</f>
        <v>#REF!</v>
      </c>
      <c r="F505" s="159" t="e">
        <f>#REF!</f>
        <v>#REF!</v>
      </c>
      <c r="G505" s="159" t="e">
        <f>#REF!</f>
        <v>#REF!</v>
      </c>
      <c r="H505" s="159" t="e">
        <f>#REF!</f>
        <v>#REF!</v>
      </c>
      <c r="I505" s="159" t="e">
        <f>#REF!</f>
        <v>#REF!</v>
      </c>
      <c r="J505" s="159" t="e">
        <f>#REF!</f>
        <v>#REF!</v>
      </c>
      <c r="K505" s="159" t="e">
        <f>#REF!</f>
        <v>#REF!</v>
      </c>
      <c r="L505" s="159" t="e">
        <f>#REF!</f>
        <v>#REF!</v>
      </c>
      <c r="M505" s="159" t="e">
        <f>#REF!</f>
        <v>#REF!</v>
      </c>
      <c r="N505" s="159" t="e">
        <f>#REF!</f>
        <v>#REF!</v>
      </c>
      <c r="O505" s="159" t="e">
        <f>#REF!</f>
        <v>#REF!</v>
      </c>
      <c r="P505" s="159" t="e">
        <f>#REF!</f>
        <v>#REF!</v>
      </c>
      <c r="Q505" s="159" t="e">
        <f>#REF!</f>
        <v>#REF!</v>
      </c>
      <c r="R505" s="159" t="e">
        <f>#REF!</f>
        <v>#REF!</v>
      </c>
      <c r="S505" s="159" t="e">
        <f>#REF!</f>
        <v>#REF!</v>
      </c>
      <c r="T505" s="159" t="e">
        <f>#REF!</f>
        <v>#REF!</v>
      </c>
      <c r="U505" s="159" t="e">
        <f>#REF!</f>
        <v>#REF!</v>
      </c>
      <c r="V505" s="159" t="e">
        <f>#REF!</f>
        <v>#REF!</v>
      </c>
      <c r="W505" s="159" t="e">
        <f>#REF!</f>
        <v>#REF!</v>
      </c>
      <c r="X505" s="159" t="e">
        <f>#REF!</f>
        <v>#REF!</v>
      </c>
      <c r="Y505" s="159" t="e">
        <f>#REF!</f>
        <v>#REF!</v>
      </c>
    </row>
    <row r="506" spans="1:25">
      <c r="A506" s="147">
        <v>14</v>
      </c>
      <c r="B506" s="159" t="e">
        <f>#REF!</f>
        <v>#REF!</v>
      </c>
      <c r="C506" s="159" t="e">
        <f>#REF!</f>
        <v>#REF!</v>
      </c>
      <c r="D506" s="159" t="e">
        <f>#REF!</f>
        <v>#REF!</v>
      </c>
      <c r="E506" s="159" t="e">
        <f>#REF!</f>
        <v>#REF!</v>
      </c>
      <c r="F506" s="159" t="e">
        <f>#REF!</f>
        <v>#REF!</v>
      </c>
      <c r="G506" s="159" t="e">
        <f>#REF!</f>
        <v>#REF!</v>
      </c>
      <c r="H506" s="159" t="e">
        <f>#REF!</f>
        <v>#REF!</v>
      </c>
      <c r="I506" s="159" t="e">
        <f>#REF!</f>
        <v>#REF!</v>
      </c>
      <c r="J506" s="159" t="e">
        <f>#REF!</f>
        <v>#REF!</v>
      </c>
      <c r="K506" s="159" t="e">
        <f>#REF!</f>
        <v>#REF!</v>
      </c>
      <c r="L506" s="159" t="e">
        <f>#REF!</f>
        <v>#REF!</v>
      </c>
      <c r="M506" s="159" t="e">
        <f>#REF!</f>
        <v>#REF!</v>
      </c>
      <c r="N506" s="159" t="e">
        <f>#REF!</f>
        <v>#REF!</v>
      </c>
      <c r="O506" s="159" t="e">
        <f>#REF!</f>
        <v>#REF!</v>
      </c>
      <c r="P506" s="159" t="e">
        <f>#REF!</f>
        <v>#REF!</v>
      </c>
      <c r="Q506" s="159" t="e">
        <f>#REF!</f>
        <v>#REF!</v>
      </c>
      <c r="R506" s="159" t="e">
        <f>#REF!</f>
        <v>#REF!</v>
      </c>
      <c r="S506" s="159" t="e">
        <f>#REF!</f>
        <v>#REF!</v>
      </c>
      <c r="T506" s="159" t="e">
        <f>#REF!</f>
        <v>#REF!</v>
      </c>
      <c r="U506" s="159" t="e">
        <f>#REF!</f>
        <v>#REF!</v>
      </c>
      <c r="V506" s="159" t="e">
        <f>#REF!</f>
        <v>#REF!</v>
      </c>
      <c r="W506" s="159" t="e">
        <f>#REF!</f>
        <v>#REF!</v>
      </c>
      <c r="X506" s="159" t="e">
        <f>#REF!</f>
        <v>#REF!</v>
      </c>
      <c r="Y506" s="159" t="e">
        <f>#REF!</f>
        <v>#REF!</v>
      </c>
    </row>
    <row r="507" spans="1:25">
      <c r="A507" s="147">
        <v>15</v>
      </c>
      <c r="B507" s="159" t="e">
        <f>#REF!</f>
        <v>#REF!</v>
      </c>
      <c r="C507" s="159" t="e">
        <f>#REF!</f>
        <v>#REF!</v>
      </c>
      <c r="D507" s="159" t="e">
        <f>#REF!</f>
        <v>#REF!</v>
      </c>
      <c r="E507" s="159" t="e">
        <f>#REF!</f>
        <v>#REF!</v>
      </c>
      <c r="F507" s="159" t="e">
        <f>#REF!</f>
        <v>#REF!</v>
      </c>
      <c r="G507" s="159" t="e">
        <f>#REF!</f>
        <v>#REF!</v>
      </c>
      <c r="H507" s="159" t="e">
        <f>#REF!</f>
        <v>#REF!</v>
      </c>
      <c r="I507" s="159" t="e">
        <f>#REF!</f>
        <v>#REF!</v>
      </c>
      <c r="J507" s="159" t="e">
        <f>#REF!</f>
        <v>#REF!</v>
      </c>
      <c r="K507" s="159" t="e">
        <f>#REF!</f>
        <v>#REF!</v>
      </c>
      <c r="L507" s="159" t="e">
        <f>#REF!</f>
        <v>#REF!</v>
      </c>
      <c r="M507" s="159" t="e">
        <f>#REF!</f>
        <v>#REF!</v>
      </c>
      <c r="N507" s="159" t="e">
        <f>#REF!</f>
        <v>#REF!</v>
      </c>
      <c r="O507" s="159" t="e">
        <f>#REF!</f>
        <v>#REF!</v>
      </c>
      <c r="P507" s="159" t="e">
        <f>#REF!</f>
        <v>#REF!</v>
      </c>
      <c r="Q507" s="159" t="e">
        <f>#REF!</f>
        <v>#REF!</v>
      </c>
      <c r="R507" s="159" t="e">
        <f>#REF!</f>
        <v>#REF!</v>
      </c>
      <c r="S507" s="159" t="e">
        <f>#REF!</f>
        <v>#REF!</v>
      </c>
      <c r="T507" s="159" t="e">
        <f>#REF!</f>
        <v>#REF!</v>
      </c>
      <c r="U507" s="159" t="e">
        <f>#REF!</f>
        <v>#REF!</v>
      </c>
      <c r="V507" s="159" t="e">
        <f>#REF!</f>
        <v>#REF!</v>
      </c>
      <c r="W507" s="159" t="e">
        <f>#REF!</f>
        <v>#REF!</v>
      </c>
      <c r="X507" s="159" t="e">
        <f>#REF!</f>
        <v>#REF!</v>
      </c>
      <c r="Y507" s="159" t="e">
        <f>#REF!</f>
        <v>#REF!</v>
      </c>
    </row>
    <row r="508" spans="1:25">
      <c r="A508" s="147">
        <v>16</v>
      </c>
      <c r="B508" s="159" t="e">
        <f>#REF!</f>
        <v>#REF!</v>
      </c>
      <c r="C508" s="159" t="e">
        <f>#REF!</f>
        <v>#REF!</v>
      </c>
      <c r="D508" s="159" t="e">
        <f>#REF!</f>
        <v>#REF!</v>
      </c>
      <c r="E508" s="159" t="e">
        <f>#REF!</f>
        <v>#REF!</v>
      </c>
      <c r="F508" s="159" t="e">
        <f>#REF!</f>
        <v>#REF!</v>
      </c>
      <c r="G508" s="159" t="e">
        <f>#REF!</f>
        <v>#REF!</v>
      </c>
      <c r="H508" s="159" t="e">
        <f>#REF!</f>
        <v>#REF!</v>
      </c>
      <c r="I508" s="159" t="e">
        <f>#REF!</f>
        <v>#REF!</v>
      </c>
      <c r="J508" s="159" t="e">
        <f>#REF!</f>
        <v>#REF!</v>
      </c>
      <c r="K508" s="159" t="e">
        <f>#REF!</f>
        <v>#REF!</v>
      </c>
      <c r="L508" s="159" t="e">
        <f>#REF!</f>
        <v>#REF!</v>
      </c>
      <c r="M508" s="159" t="e">
        <f>#REF!</f>
        <v>#REF!</v>
      </c>
      <c r="N508" s="159" t="e">
        <f>#REF!</f>
        <v>#REF!</v>
      </c>
      <c r="O508" s="159" t="e">
        <f>#REF!</f>
        <v>#REF!</v>
      </c>
      <c r="P508" s="159" t="e">
        <f>#REF!</f>
        <v>#REF!</v>
      </c>
      <c r="Q508" s="159" t="e">
        <f>#REF!</f>
        <v>#REF!</v>
      </c>
      <c r="R508" s="159" t="e">
        <f>#REF!</f>
        <v>#REF!</v>
      </c>
      <c r="S508" s="159" t="e">
        <f>#REF!</f>
        <v>#REF!</v>
      </c>
      <c r="T508" s="159" t="e">
        <f>#REF!</f>
        <v>#REF!</v>
      </c>
      <c r="U508" s="159" t="e">
        <f>#REF!</f>
        <v>#REF!</v>
      </c>
      <c r="V508" s="159" t="e">
        <f>#REF!</f>
        <v>#REF!</v>
      </c>
      <c r="W508" s="159" t="e">
        <f>#REF!</f>
        <v>#REF!</v>
      </c>
      <c r="X508" s="159" t="e">
        <f>#REF!</f>
        <v>#REF!</v>
      </c>
      <c r="Y508" s="159" t="e">
        <f>#REF!</f>
        <v>#REF!</v>
      </c>
    </row>
    <row r="509" spans="1:25">
      <c r="A509" s="147">
        <v>17</v>
      </c>
      <c r="B509" s="159" t="e">
        <f>#REF!</f>
        <v>#REF!</v>
      </c>
      <c r="C509" s="159" t="e">
        <f>#REF!</f>
        <v>#REF!</v>
      </c>
      <c r="D509" s="159" t="e">
        <f>#REF!</f>
        <v>#REF!</v>
      </c>
      <c r="E509" s="159" t="e">
        <f>#REF!</f>
        <v>#REF!</v>
      </c>
      <c r="F509" s="159" t="e">
        <f>#REF!</f>
        <v>#REF!</v>
      </c>
      <c r="G509" s="159" t="e">
        <f>#REF!</f>
        <v>#REF!</v>
      </c>
      <c r="H509" s="159" t="e">
        <f>#REF!</f>
        <v>#REF!</v>
      </c>
      <c r="I509" s="159" t="e">
        <f>#REF!</f>
        <v>#REF!</v>
      </c>
      <c r="J509" s="159" t="e">
        <f>#REF!</f>
        <v>#REF!</v>
      </c>
      <c r="K509" s="159" t="e">
        <f>#REF!</f>
        <v>#REF!</v>
      </c>
      <c r="L509" s="159" t="e">
        <f>#REF!</f>
        <v>#REF!</v>
      </c>
      <c r="M509" s="159" t="e">
        <f>#REF!</f>
        <v>#REF!</v>
      </c>
      <c r="N509" s="159" t="e">
        <f>#REF!</f>
        <v>#REF!</v>
      </c>
      <c r="O509" s="159" t="e">
        <f>#REF!</f>
        <v>#REF!</v>
      </c>
      <c r="P509" s="159" t="e">
        <f>#REF!</f>
        <v>#REF!</v>
      </c>
      <c r="Q509" s="159" t="e">
        <f>#REF!</f>
        <v>#REF!</v>
      </c>
      <c r="R509" s="159" t="e">
        <f>#REF!</f>
        <v>#REF!</v>
      </c>
      <c r="S509" s="159" t="e">
        <f>#REF!</f>
        <v>#REF!</v>
      </c>
      <c r="T509" s="159" t="e">
        <f>#REF!</f>
        <v>#REF!</v>
      </c>
      <c r="U509" s="159" t="e">
        <f>#REF!</f>
        <v>#REF!</v>
      </c>
      <c r="V509" s="159" t="e">
        <f>#REF!</f>
        <v>#REF!</v>
      </c>
      <c r="W509" s="159" t="e">
        <f>#REF!</f>
        <v>#REF!</v>
      </c>
      <c r="X509" s="159" t="e">
        <f>#REF!</f>
        <v>#REF!</v>
      </c>
      <c r="Y509" s="159" t="e">
        <f>#REF!</f>
        <v>#REF!</v>
      </c>
    </row>
    <row r="510" spans="1:25">
      <c r="A510" s="147">
        <v>18</v>
      </c>
      <c r="B510" s="159" t="e">
        <f>#REF!</f>
        <v>#REF!</v>
      </c>
      <c r="C510" s="159" t="e">
        <f>#REF!</f>
        <v>#REF!</v>
      </c>
      <c r="D510" s="159" t="e">
        <f>#REF!</f>
        <v>#REF!</v>
      </c>
      <c r="E510" s="159" t="e">
        <f>#REF!</f>
        <v>#REF!</v>
      </c>
      <c r="F510" s="159" t="e">
        <f>#REF!</f>
        <v>#REF!</v>
      </c>
      <c r="G510" s="159" t="e">
        <f>#REF!</f>
        <v>#REF!</v>
      </c>
      <c r="H510" s="159" t="e">
        <f>#REF!</f>
        <v>#REF!</v>
      </c>
      <c r="I510" s="159" t="e">
        <f>#REF!</f>
        <v>#REF!</v>
      </c>
      <c r="J510" s="159" t="e">
        <f>#REF!</f>
        <v>#REF!</v>
      </c>
      <c r="K510" s="159" t="e">
        <f>#REF!</f>
        <v>#REF!</v>
      </c>
      <c r="L510" s="159" t="e">
        <f>#REF!</f>
        <v>#REF!</v>
      </c>
      <c r="M510" s="159" t="e">
        <f>#REF!</f>
        <v>#REF!</v>
      </c>
      <c r="N510" s="159" t="e">
        <f>#REF!</f>
        <v>#REF!</v>
      </c>
      <c r="O510" s="159" t="e">
        <f>#REF!</f>
        <v>#REF!</v>
      </c>
      <c r="P510" s="159" t="e">
        <f>#REF!</f>
        <v>#REF!</v>
      </c>
      <c r="Q510" s="159" t="e">
        <f>#REF!</f>
        <v>#REF!</v>
      </c>
      <c r="R510" s="159" t="e">
        <f>#REF!</f>
        <v>#REF!</v>
      </c>
      <c r="S510" s="159" t="e">
        <f>#REF!</f>
        <v>#REF!</v>
      </c>
      <c r="T510" s="159" t="e">
        <f>#REF!</f>
        <v>#REF!</v>
      </c>
      <c r="U510" s="159" t="e">
        <f>#REF!</f>
        <v>#REF!</v>
      </c>
      <c r="V510" s="159" t="e">
        <f>#REF!</f>
        <v>#REF!</v>
      </c>
      <c r="W510" s="159" t="e">
        <f>#REF!</f>
        <v>#REF!</v>
      </c>
      <c r="X510" s="159" t="e">
        <f>#REF!</f>
        <v>#REF!</v>
      </c>
      <c r="Y510" s="159" t="e">
        <f>#REF!</f>
        <v>#REF!</v>
      </c>
    </row>
    <row r="511" spans="1:25">
      <c r="A511" s="147">
        <v>19</v>
      </c>
      <c r="B511" s="159" t="e">
        <f>#REF!</f>
        <v>#REF!</v>
      </c>
      <c r="C511" s="159" t="e">
        <f>#REF!</f>
        <v>#REF!</v>
      </c>
      <c r="D511" s="159" t="e">
        <f>#REF!</f>
        <v>#REF!</v>
      </c>
      <c r="E511" s="159" t="e">
        <f>#REF!</f>
        <v>#REF!</v>
      </c>
      <c r="F511" s="159" t="e">
        <f>#REF!</f>
        <v>#REF!</v>
      </c>
      <c r="G511" s="159" t="e">
        <f>#REF!</f>
        <v>#REF!</v>
      </c>
      <c r="H511" s="159" t="e">
        <f>#REF!</f>
        <v>#REF!</v>
      </c>
      <c r="I511" s="159" t="e">
        <f>#REF!</f>
        <v>#REF!</v>
      </c>
      <c r="J511" s="159" t="e">
        <f>#REF!</f>
        <v>#REF!</v>
      </c>
      <c r="K511" s="159" t="e">
        <f>#REF!</f>
        <v>#REF!</v>
      </c>
      <c r="L511" s="159" t="e">
        <f>#REF!</f>
        <v>#REF!</v>
      </c>
      <c r="M511" s="159" t="e">
        <f>#REF!</f>
        <v>#REF!</v>
      </c>
      <c r="N511" s="159" t="e">
        <f>#REF!</f>
        <v>#REF!</v>
      </c>
      <c r="O511" s="159" t="e">
        <f>#REF!</f>
        <v>#REF!</v>
      </c>
      <c r="P511" s="159" t="e">
        <f>#REF!</f>
        <v>#REF!</v>
      </c>
      <c r="Q511" s="159" t="e">
        <f>#REF!</f>
        <v>#REF!</v>
      </c>
      <c r="R511" s="159" t="e">
        <f>#REF!</f>
        <v>#REF!</v>
      </c>
      <c r="S511" s="159" t="e">
        <f>#REF!</f>
        <v>#REF!</v>
      </c>
      <c r="T511" s="159" t="e">
        <f>#REF!</f>
        <v>#REF!</v>
      </c>
      <c r="U511" s="159" t="e">
        <f>#REF!</f>
        <v>#REF!</v>
      </c>
      <c r="V511" s="159" t="e">
        <f>#REF!</f>
        <v>#REF!</v>
      </c>
      <c r="W511" s="159" t="e">
        <f>#REF!</f>
        <v>#REF!</v>
      </c>
      <c r="X511" s="159" t="e">
        <f>#REF!</f>
        <v>#REF!</v>
      </c>
      <c r="Y511" s="159" t="e">
        <f>#REF!</f>
        <v>#REF!</v>
      </c>
    </row>
    <row r="512" spans="1:25">
      <c r="A512" s="147">
        <v>20</v>
      </c>
      <c r="B512" s="159" t="e">
        <f>#REF!</f>
        <v>#REF!</v>
      </c>
      <c r="C512" s="159" t="e">
        <f>#REF!</f>
        <v>#REF!</v>
      </c>
      <c r="D512" s="159" t="e">
        <f>#REF!</f>
        <v>#REF!</v>
      </c>
      <c r="E512" s="159" t="e">
        <f>#REF!</f>
        <v>#REF!</v>
      </c>
      <c r="F512" s="159" t="e">
        <f>#REF!</f>
        <v>#REF!</v>
      </c>
      <c r="G512" s="159" t="e">
        <f>#REF!</f>
        <v>#REF!</v>
      </c>
      <c r="H512" s="159" t="e">
        <f>#REF!</f>
        <v>#REF!</v>
      </c>
      <c r="I512" s="159" t="e">
        <f>#REF!</f>
        <v>#REF!</v>
      </c>
      <c r="J512" s="159" t="e">
        <f>#REF!</f>
        <v>#REF!</v>
      </c>
      <c r="K512" s="159" t="e">
        <f>#REF!</f>
        <v>#REF!</v>
      </c>
      <c r="L512" s="159" t="e">
        <f>#REF!</f>
        <v>#REF!</v>
      </c>
      <c r="M512" s="159" t="e">
        <f>#REF!</f>
        <v>#REF!</v>
      </c>
      <c r="N512" s="159" t="e">
        <f>#REF!</f>
        <v>#REF!</v>
      </c>
      <c r="O512" s="159" t="e">
        <f>#REF!</f>
        <v>#REF!</v>
      </c>
      <c r="P512" s="159" t="e">
        <f>#REF!</f>
        <v>#REF!</v>
      </c>
      <c r="Q512" s="159" t="e">
        <f>#REF!</f>
        <v>#REF!</v>
      </c>
      <c r="R512" s="159" t="e">
        <f>#REF!</f>
        <v>#REF!</v>
      </c>
      <c r="S512" s="159" t="e">
        <f>#REF!</f>
        <v>#REF!</v>
      </c>
      <c r="T512" s="159" t="e">
        <f>#REF!</f>
        <v>#REF!</v>
      </c>
      <c r="U512" s="159" t="e">
        <f>#REF!</f>
        <v>#REF!</v>
      </c>
      <c r="V512" s="159" t="e">
        <f>#REF!</f>
        <v>#REF!</v>
      </c>
      <c r="W512" s="159" t="e">
        <f>#REF!</f>
        <v>#REF!</v>
      </c>
      <c r="X512" s="159" t="e">
        <f>#REF!</f>
        <v>#REF!</v>
      </c>
      <c r="Y512" s="159" t="e">
        <f>#REF!</f>
        <v>#REF!</v>
      </c>
    </row>
    <row r="513" spans="1:25">
      <c r="A513" s="147">
        <v>21</v>
      </c>
      <c r="B513" s="159" t="e">
        <f>#REF!</f>
        <v>#REF!</v>
      </c>
      <c r="C513" s="159" t="e">
        <f>#REF!</f>
        <v>#REF!</v>
      </c>
      <c r="D513" s="159" t="e">
        <f>#REF!</f>
        <v>#REF!</v>
      </c>
      <c r="E513" s="159" t="e">
        <f>#REF!</f>
        <v>#REF!</v>
      </c>
      <c r="F513" s="159" t="e">
        <f>#REF!</f>
        <v>#REF!</v>
      </c>
      <c r="G513" s="159" t="e">
        <f>#REF!</f>
        <v>#REF!</v>
      </c>
      <c r="H513" s="159" t="e">
        <f>#REF!</f>
        <v>#REF!</v>
      </c>
      <c r="I513" s="159" t="e">
        <f>#REF!</f>
        <v>#REF!</v>
      </c>
      <c r="J513" s="159" t="e">
        <f>#REF!</f>
        <v>#REF!</v>
      </c>
      <c r="K513" s="159" t="e">
        <f>#REF!</f>
        <v>#REF!</v>
      </c>
      <c r="L513" s="159" t="e">
        <f>#REF!</f>
        <v>#REF!</v>
      </c>
      <c r="M513" s="159" t="e">
        <f>#REF!</f>
        <v>#REF!</v>
      </c>
      <c r="N513" s="159" t="e">
        <f>#REF!</f>
        <v>#REF!</v>
      </c>
      <c r="O513" s="159" t="e">
        <f>#REF!</f>
        <v>#REF!</v>
      </c>
      <c r="P513" s="159" t="e">
        <f>#REF!</f>
        <v>#REF!</v>
      </c>
      <c r="Q513" s="159" t="e">
        <f>#REF!</f>
        <v>#REF!</v>
      </c>
      <c r="R513" s="159" t="e">
        <f>#REF!</f>
        <v>#REF!</v>
      </c>
      <c r="S513" s="159" t="e">
        <f>#REF!</f>
        <v>#REF!</v>
      </c>
      <c r="T513" s="159" t="e">
        <f>#REF!</f>
        <v>#REF!</v>
      </c>
      <c r="U513" s="159" t="e">
        <f>#REF!</f>
        <v>#REF!</v>
      </c>
      <c r="V513" s="159" t="e">
        <f>#REF!</f>
        <v>#REF!</v>
      </c>
      <c r="W513" s="159" t="e">
        <f>#REF!</f>
        <v>#REF!</v>
      </c>
      <c r="X513" s="159" t="e">
        <f>#REF!</f>
        <v>#REF!</v>
      </c>
      <c r="Y513" s="159" t="e">
        <f>#REF!</f>
        <v>#REF!</v>
      </c>
    </row>
    <row r="514" spans="1:25">
      <c r="A514" s="147">
        <v>22</v>
      </c>
      <c r="B514" s="159" t="e">
        <f>#REF!</f>
        <v>#REF!</v>
      </c>
      <c r="C514" s="159" t="e">
        <f>#REF!</f>
        <v>#REF!</v>
      </c>
      <c r="D514" s="159" t="e">
        <f>#REF!</f>
        <v>#REF!</v>
      </c>
      <c r="E514" s="159" t="e">
        <f>#REF!</f>
        <v>#REF!</v>
      </c>
      <c r="F514" s="159" t="e">
        <f>#REF!</f>
        <v>#REF!</v>
      </c>
      <c r="G514" s="159" t="e">
        <f>#REF!</f>
        <v>#REF!</v>
      </c>
      <c r="H514" s="159" t="e">
        <f>#REF!</f>
        <v>#REF!</v>
      </c>
      <c r="I514" s="159" t="e">
        <f>#REF!</f>
        <v>#REF!</v>
      </c>
      <c r="J514" s="159" t="e">
        <f>#REF!</f>
        <v>#REF!</v>
      </c>
      <c r="K514" s="159" t="e">
        <f>#REF!</f>
        <v>#REF!</v>
      </c>
      <c r="L514" s="159" t="e">
        <f>#REF!</f>
        <v>#REF!</v>
      </c>
      <c r="M514" s="159" t="e">
        <f>#REF!</f>
        <v>#REF!</v>
      </c>
      <c r="N514" s="159" t="e">
        <f>#REF!</f>
        <v>#REF!</v>
      </c>
      <c r="O514" s="159" t="e">
        <f>#REF!</f>
        <v>#REF!</v>
      </c>
      <c r="P514" s="159" t="e">
        <f>#REF!</f>
        <v>#REF!</v>
      </c>
      <c r="Q514" s="159" t="e">
        <f>#REF!</f>
        <v>#REF!</v>
      </c>
      <c r="R514" s="159" t="e">
        <f>#REF!</f>
        <v>#REF!</v>
      </c>
      <c r="S514" s="159" t="e">
        <f>#REF!</f>
        <v>#REF!</v>
      </c>
      <c r="T514" s="159" t="e">
        <f>#REF!</f>
        <v>#REF!</v>
      </c>
      <c r="U514" s="159" t="e">
        <f>#REF!</f>
        <v>#REF!</v>
      </c>
      <c r="V514" s="159" t="e">
        <f>#REF!</f>
        <v>#REF!</v>
      </c>
      <c r="W514" s="159" t="e">
        <f>#REF!</f>
        <v>#REF!</v>
      </c>
      <c r="X514" s="159" t="e">
        <f>#REF!</f>
        <v>#REF!</v>
      </c>
      <c r="Y514" s="159" t="e">
        <f>#REF!</f>
        <v>#REF!</v>
      </c>
    </row>
    <row r="515" spans="1:25">
      <c r="A515" s="147">
        <v>23</v>
      </c>
      <c r="B515" s="159" t="e">
        <f>#REF!</f>
        <v>#REF!</v>
      </c>
      <c r="C515" s="159" t="e">
        <f>#REF!</f>
        <v>#REF!</v>
      </c>
      <c r="D515" s="159" t="e">
        <f>#REF!</f>
        <v>#REF!</v>
      </c>
      <c r="E515" s="159" t="e">
        <f>#REF!</f>
        <v>#REF!</v>
      </c>
      <c r="F515" s="159" t="e">
        <f>#REF!</f>
        <v>#REF!</v>
      </c>
      <c r="G515" s="159" t="e">
        <f>#REF!</f>
        <v>#REF!</v>
      </c>
      <c r="H515" s="159" t="e">
        <f>#REF!</f>
        <v>#REF!</v>
      </c>
      <c r="I515" s="159" t="e">
        <f>#REF!</f>
        <v>#REF!</v>
      </c>
      <c r="J515" s="159" t="e">
        <f>#REF!</f>
        <v>#REF!</v>
      </c>
      <c r="K515" s="159" t="e">
        <f>#REF!</f>
        <v>#REF!</v>
      </c>
      <c r="L515" s="159" t="e">
        <f>#REF!</f>
        <v>#REF!</v>
      </c>
      <c r="M515" s="159" t="e">
        <f>#REF!</f>
        <v>#REF!</v>
      </c>
      <c r="N515" s="159" t="e">
        <f>#REF!</f>
        <v>#REF!</v>
      </c>
      <c r="O515" s="159" t="e">
        <f>#REF!</f>
        <v>#REF!</v>
      </c>
      <c r="P515" s="159" t="e">
        <f>#REF!</f>
        <v>#REF!</v>
      </c>
      <c r="Q515" s="159" t="e">
        <f>#REF!</f>
        <v>#REF!</v>
      </c>
      <c r="R515" s="159" t="e">
        <f>#REF!</f>
        <v>#REF!</v>
      </c>
      <c r="S515" s="159" t="e">
        <f>#REF!</f>
        <v>#REF!</v>
      </c>
      <c r="T515" s="159" t="e">
        <f>#REF!</f>
        <v>#REF!</v>
      </c>
      <c r="U515" s="159" t="e">
        <f>#REF!</f>
        <v>#REF!</v>
      </c>
      <c r="V515" s="159" t="e">
        <f>#REF!</f>
        <v>#REF!</v>
      </c>
      <c r="W515" s="159" t="e">
        <f>#REF!</f>
        <v>#REF!</v>
      </c>
      <c r="X515" s="159" t="e">
        <f>#REF!</f>
        <v>#REF!</v>
      </c>
      <c r="Y515" s="159" t="e">
        <f>#REF!</f>
        <v>#REF!</v>
      </c>
    </row>
    <row r="516" spans="1:25">
      <c r="A516" s="147">
        <v>24</v>
      </c>
      <c r="B516" s="159" t="e">
        <f>#REF!</f>
        <v>#REF!</v>
      </c>
      <c r="C516" s="159" t="e">
        <f>#REF!</f>
        <v>#REF!</v>
      </c>
      <c r="D516" s="159" t="e">
        <f>#REF!</f>
        <v>#REF!</v>
      </c>
      <c r="E516" s="159" t="e">
        <f>#REF!</f>
        <v>#REF!</v>
      </c>
      <c r="F516" s="159" t="e">
        <f>#REF!</f>
        <v>#REF!</v>
      </c>
      <c r="G516" s="159" t="e">
        <f>#REF!</f>
        <v>#REF!</v>
      </c>
      <c r="H516" s="159" t="e">
        <f>#REF!</f>
        <v>#REF!</v>
      </c>
      <c r="I516" s="159" t="e">
        <f>#REF!</f>
        <v>#REF!</v>
      </c>
      <c r="J516" s="159" t="e">
        <f>#REF!</f>
        <v>#REF!</v>
      </c>
      <c r="K516" s="159" t="e">
        <f>#REF!</f>
        <v>#REF!</v>
      </c>
      <c r="L516" s="159" t="e">
        <f>#REF!</f>
        <v>#REF!</v>
      </c>
      <c r="M516" s="159" t="e">
        <f>#REF!</f>
        <v>#REF!</v>
      </c>
      <c r="N516" s="159" t="e">
        <f>#REF!</f>
        <v>#REF!</v>
      </c>
      <c r="O516" s="159" t="e">
        <f>#REF!</f>
        <v>#REF!</v>
      </c>
      <c r="P516" s="159" t="e">
        <f>#REF!</f>
        <v>#REF!</v>
      </c>
      <c r="Q516" s="159" t="e">
        <f>#REF!</f>
        <v>#REF!</v>
      </c>
      <c r="R516" s="159" t="e">
        <f>#REF!</f>
        <v>#REF!</v>
      </c>
      <c r="S516" s="159" t="e">
        <f>#REF!</f>
        <v>#REF!</v>
      </c>
      <c r="T516" s="159" t="e">
        <f>#REF!</f>
        <v>#REF!</v>
      </c>
      <c r="U516" s="159" t="e">
        <f>#REF!</f>
        <v>#REF!</v>
      </c>
      <c r="V516" s="159" t="e">
        <f>#REF!</f>
        <v>#REF!</v>
      </c>
      <c r="W516" s="159" t="e">
        <f>#REF!</f>
        <v>#REF!</v>
      </c>
      <c r="X516" s="159" t="e">
        <f>#REF!</f>
        <v>#REF!</v>
      </c>
      <c r="Y516" s="159" t="e">
        <f>#REF!</f>
        <v>#REF!</v>
      </c>
    </row>
    <row r="517" spans="1:25">
      <c r="A517" s="147">
        <v>25</v>
      </c>
      <c r="B517" s="159" t="e">
        <f>#REF!</f>
        <v>#REF!</v>
      </c>
      <c r="C517" s="159" t="e">
        <f>#REF!</f>
        <v>#REF!</v>
      </c>
      <c r="D517" s="159" t="e">
        <f>#REF!</f>
        <v>#REF!</v>
      </c>
      <c r="E517" s="159" t="e">
        <f>#REF!</f>
        <v>#REF!</v>
      </c>
      <c r="F517" s="159" t="e">
        <f>#REF!</f>
        <v>#REF!</v>
      </c>
      <c r="G517" s="159" t="e">
        <f>#REF!</f>
        <v>#REF!</v>
      </c>
      <c r="H517" s="159" t="e">
        <f>#REF!</f>
        <v>#REF!</v>
      </c>
      <c r="I517" s="159" t="e">
        <f>#REF!</f>
        <v>#REF!</v>
      </c>
      <c r="J517" s="159" t="e">
        <f>#REF!</f>
        <v>#REF!</v>
      </c>
      <c r="K517" s="159" t="e">
        <f>#REF!</f>
        <v>#REF!</v>
      </c>
      <c r="L517" s="159" t="e">
        <f>#REF!</f>
        <v>#REF!</v>
      </c>
      <c r="M517" s="159" t="e">
        <f>#REF!</f>
        <v>#REF!</v>
      </c>
      <c r="N517" s="159" t="e">
        <f>#REF!</f>
        <v>#REF!</v>
      </c>
      <c r="O517" s="159" t="e">
        <f>#REF!</f>
        <v>#REF!</v>
      </c>
      <c r="P517" s="159" t="e">
        <f>#REF!</f>
        <v>#REF!</v>
      </c>
      <c r="Q517" s="159" t="e">
        <f>#REF!</f>
        <v>#REF!</v>
      </c>
      <c r="R517" s="159" t="e">
        <f>#REF!</f>
        <v>#REF!</v>
      </c>
      <c r="S517" s="159" t="e">
        <f>#REF!</f>
        <v>#REF!</v>
      </c>
      <c r="T517" s="159" t="e">
        <f>#REF!</f>
        <v>#REF!</v>
      </c>
      <c r="U517" s="159" t="e">
        <f>#REF!</f>
        <v>#REF!</v>
      </c>
      <c r="V517" s="159" t="e">
        <f>#REF!</f>
        <v>#REF!</v>
      </c>
      <c r="W517" s="159" t="e">
        <f>#REF!</f>
        <v>#REF!</v>
      </c>
      <c r="X517" s="159" t="e">
        <f>#REF!</f>
        <v>#REF!</v>
      </c>
      <c r="Y517" s="159" t="e">
        <f>#REF!</f>
        <v>#REF!</v>
      </c>
    </row>
    <row r="518" spans="1:25">
      <c r="A518" s="147">
        <v>26</v>
      </c>
      <c r="B518" s="159" t="e">
        <f>#REF!</f>
        <v>#REF!</v>
      </c>
      <c r="C518" s="159" t="e">
        <f>#REF!</f>
        <v>#REF!</v>
      </c>
      <c r="D518" s="159" t="e">
        <f>#REF!</f>
        <v>#REF!</v>
      </c>
      <c r="E518" s="159" t="e">
        <f>#REF!</f>
        <v>#REF!</v>
      </c>
      <c r="F518" s="159" t="e">
        <f>#REF!</f>
        <v>#REF!</v>
      </c>
      <c r="G518" s="159" t="e">
        <f>#REF!</f>
        <v>#REF!</v>
      </c>
      <c r="H518" s="159" t="e">
        <f>#REF!</f>
        <v>#REF!</v>
      </c>
      <c r="I518" s="159" t="e">
        <f>#REF!</f>
        <v>#REF!</v>
      </c>
      <c r="J518" s="159" t="e">
        <f>#REF!</f>
        <v>#REF!</v>
      </c>
      <c r="K518" s="159" t="e">
        <f>#REF!</f>
        <v>#REF!</v>
      </c>
      <c r="L518" s="159" t="e">
        <f>#REF!</f>
        <v>#REF!</v>
      </c>
      <c r="M518" s="159" t="e">
        <f>#REF!</f>
        <v>#REF!</v>
      </c>
      <c r="N518" s="159" t="e">
        <f>#REF!</f>
        <v>#REF!</v>
      </c>
      <c r="O518" s="159" t="e">
        <f>#REF!</f>
        <v>#REF!</v>
      </c>
      <c r="P518" s="159" t="e">
        <f>#REF!</f>
        <v>#REF!</v>
      </c>
      <c r="Q518" s="159" t="e">
        <f>#REF!</f>
        <v>#REF!</v>
      </c>
      <c r="R518" s="159" t="e">
        <f>#REF!</f>
        <v>#REF!</v>
      </c>
      <c r="S518" s="159" t="e">
        <f>#REF!</f>
        <v>#REF!</v>
      </c>
      <c r="T518" s="159" t="e">
        <f>#REF!</f>
        <v>#REF!</v>
      </c>
      <c r="U518" s="159" t="e">
        <f>#REF!</f>
        <v>#REF!</v>
      </c>
      <c r="V518" s="159" t="e">
        <f>#REF!</f>
        <v>#REF!</v>
      </c>
      <c r="W518" s="159" t="e">
        <f>#REF!</f>
        <v>#REF!</v>
      </c>
      <c r="X518" s="159" t="e">
        <f>#REF!</f>
        <v>#REF!</v>
      </c>
      <c r="Y518" s="159" t="e">
        <f>#REF!</f>
        <v>#REF!</v>
      </c>
    </row>
    <row r="519" spans="1:25">
      <c r="A519" s="147">
        <v>27</v>
      </c>
      <c r="B519" s="159" t="e">
        <f>#REF!</f>
        <v>#REF!</v>
      </c>
      <c r="C519" s="159" t="e">
        <f>#REF!</f>
        <v>#REF!</v>
      </c>
      <c r="D519" s="159" t="e">
        <f>#REF!</f>
        <v>#REF!</v>
      </c>
      <c r="E519" s="159" t="e">
        <f>#REF!</f>
        <v>#REF!</v>
      </c>
      <c r="F519" s="159" t="e">
        <f>#REF!</f>
        <v>#REF!</v>
      </c>
      <c r="G519" s="159" t="e">
        <f>#REF!</f>
        <v>#REF!</v>
      </c>
      <c r="H519" s="159" t="e">
        <f>#REF!</f>
        <v>#REF!</v>
      </c>
      <c r="I519" s="159" t="e">
        <f>#REF!</f>
        <v>#REF!</v>
      </c>
      <c r="J519" s="159" t="e">
        <f>#REF!</f>
        <v>#REF!</v>
      </c>
      <c r="K519" s="159" t="e">
        <f>#REF!</f>
        <v>#REF!</v>
      </c>
      <c r="L519" s="159" t="e">
        <f>#REF!</f>
        <v>#REF!</v>
      </c>
      <c r="M519" s="159" t="e">
        <f>#REF!</f>
        <v>#REF!</v>
      </c>
      <c r="N519" s="159" t="e">
        <f>#REF!</f>
        <v>#REF!</v>
      </c>
      <c r="O519" s="159" t="e">
        <f>#REF!</f>
        <v>#REF!</v>
      </c>
      <c r="P519" s="159" t="e">
        <f>#REF!</f>
        <v>#REF!</v>
      </c>
      <c r="Q519" s="159" t="e">
        <f>#REF!</f>
        <v>#REF!</v>
      </c>
      <c r="R519" s="159" t="e">
        <f>#REF!</f>
        <v>#REF!</v>
      </c>
      <c r="S519" s="159" t="e">
        <f>#REF!</f>
        <v>#REF!</v>
      </c>
      <c r="T519" s="159" t="e">
        <f>#REF!</f>
        <v>#REF!</v>
      </c>
      <c r="U519" s="159" t="e">
        <f>#REF!</f>
        <v>#REF!</v>
      </c>
      <c r="V519" s="159" t="e">
        <f>#REF!</f>
        <v>#REF!</v>
      </c>
      <c r="W519" s="159" t="e">
        <f>#REF!</f>
        <v>#REF!</v>
      </c>
      <c r="X519" s="159" t="e">
        <f>#REF!</f>
        <v>#REF!</v>
      </c>
      <c r="Y519" s="159" t="e">
        <f>#REF!</f>
        <v>#REF!</v>
      </c>
    </row>
    <row r="520" spans="1:25">
      <c r="A520" s="147">
        <v>28</v>
      </c>
      <c r="B520" s="159" t="e">
        <f>#REF!</f>
        <v>#REF!</v>
      </c>
      <c r="C520" s="159" t="e">
        <f>#REF!</f>
        <v>#REF!</v>
      </c>
      <c r="D520" s="159" t="e">
        <f>#REF!</f>
        <v>#REF!</v>
      </c>
      <c r="E520" s="159" t="e">
        <f>#REF!</f>
        <v>#REF!</v>
      </c>
      <c r="F520" s="159" t="e">
        <f>#REF!</f>
        <v>#REF!</v>
      </c>
      <c r="G520" s="159" t="e">
        <f>#REF!</f>
        <v>#REF!</v>
      </c>
      <c r="H520" s="159" t="e">
        <f>#REF!</f>
        <v>#REF!</v>
      </c>
      <c r="I520" s="159" t="e">
        <f>#REF!</f>
        <v>#REF!</v>
      </c>
      <c r="J520" s="159" t="e">
        <f>#REF!</f>
        <v>#REF!</v>
      </c>
      <c r="K520" s="159" t="e">
        <f>#REF!</f>
        <v>#REF!</v>
      </c>
      <c r="L520" s="159" t="e">
        <f>#REF!</f>
        <v>#REF!</v>
      </c>
      <c r="M520" s="159" t="e">
        <f>#REF!</f>
        <v>#REF!</v>
      </c>
      <c r="N520" s="159" t="e">
        <f>#REF!</f>
        <v>#REF!</v>
      </c>
      <c r="O520" s="159" t="e">
        <f>#REF!</f>
        <v>#REF!</v>
      </c>
      <c r="P520" s="159" t="e">
        <f>#REF!</f>
        <v>#REF!</v>
      </c>
      <c r="Q520" s="159" t="e">
        <f>#REF!</f>
        <v>#REF!</v>
      </c>
      <c r="R520" s="159" t="e">
        <f>#REF!</f>
        <v>#REF!</v>
      </c>
      <c r="S520" s="159" t="e">
        <f>#REF!</f>
        <v>#REF!</v>
      </c>
      <c r="T520" s="159" t="e">
        <f>#REF!</f>
        <v>#REF!</v>
      </c>
      <c r="U520" s="159" t="e">
        <f>#REF!</f>
        <v>#REF!</v>
      </c>
      <c r="V520" s="159" t="e">
        <f>#REF!</f>
        <v>#REF!</v>
      </c>
      <c r="W520" s="159" t="e">
        <f>#REF!</f>
        <v>#REF!</v>
      </c>
      <c r="X520" s="159" t="e">
        <f>#REF!</f>
        <v>#REF!</v>
      </c>
      <c r="Y520" s="159" t="e">
        <f>#REF!</f>
        <v>#REF!</v>
      </c>
    </row>
    <row r="521" spans="1:25">
      <c r="A521" s="147">
        <v>29</v>
      </c>
      <c r="B521" s="159" t="e">
        <f>#REF!</f>
        <v>#REF!</v>
      </c>
      <c r="C521" s="159" t="e">
        <f>#REF!</f>
        <v>#REF!</v>
      </c>
      <c r="D521" s="159" t="e">
        <f>#REF!</f>
        <v>#REF!</v>
      </c>
      <c r="E521" s="159" t="e">
        <f>#REF!</f>
        <v>#REF!</v>
      </c>
      <c r="F521" s="159" t="e">
        <f>#REF!</f>
        <v>#REF!</v>
      </c>
      <c r="G521" s="159" t="e">
        <f>#REF!</f>
        <v>#REF!</v>
      </c>
      <c r="H521" s="159" t="e">
        <f>#REF!</f>
        <v>#REF!</v>
      </c>
      <c r="I521" s="159" t="e">
        <f>#REF!</f>
        <v>#REF!</v>
      </c>
      <c r="J521" s="159" t="e">
        <f>#REF!</f>
        <v>#REF!</v>
      </c>
      <c r="K521" s="159" t="e">
        <f>#REF!</f>
        <v>#REF!</v>
      </c>
      <c r="L521" s="159" t="e">
        <f>#REF!</f>
        <v>#REF!</v>
      </c>
      <c r="M521" s="159" t="e">
        <f>#REF!</f>
        <v>#REF!</v>
      </c>
      <c r="N521" s="159" t="e">
        <f>#REF!</f>
        <v>#REF!</v>
      </c>
      <c r="O521" s="159" t="e">
        <f>#REF!</f>
        <v>#REF!</v>
      </c>
      <c r="P521" s="159" t="e">
        <f>#REF!</f>
        <v>#REF!</v>
      </c>
      <c r="Q521" s="159" t="e">
        <f>#REF!</f>
        <v>#REF!</v>
      </c>
      <c r="R521" s="159" t="e">
        <f>#REF!</f>
        <v>#REF!</v>
      </c>
      <c r="S521" s="159" t="e">
        <f>#REF!</f>
        <v>#REF!</v>
      </c>
      <c r="T521" s="159" t="e">
        <f>#REF!</f>
        <v>#REF!</v>
      </c>
      <c r="U521" s="159" t="e">
        <f>#REF!</f>
        <v>#REF!</v>
      </c>
      <c r="V521" s="159" t="e">
        <f>#REF!</f>
        <v>#REF!</v>
      </c>
      <c r="W521" s="159" t="e">
        <f>#REF!</f>
        <v>#REF!</v>
      </c>
      <c r="X521" s="159" t="e">
        <f>#REF!</f>
        <v>#REF!</v>
      </c>
      <c r="Y521" s="159" t="e">
        <f>#REF!</f>
        <v>#REF!</v>
      </c>
    </row>
    <row r="522" spans="1:25">
      <c r="A522" s="147">
        <v>30</v>
      </c>
      <c r="B522" s="159" t="e">
        <f>#REF!</f>
        <v>#REF!</v>
      </c>
      <c r="C522" s="159" t="e">
        <f>#REF!</f>
        <v>#REF!</v>
      </c>
      <c r="D522" s="159" t="e">
        <f>#REF!</f>
        <v>#REF!</v>
      </c>
      <c r="E522" s="159" t="e">
        <f>#REF!</f>
        <v>#REF!</v>
      </c>
      <c r="F522" s="159" t="e">
        <f>#REF!</f>
        <v>#REF!</v>
      </c>
      <c r="G522" s="159" t="e">
        <f>#REF!</f>
        <v>#REF!</v>
      </c>
      <c r="H522" s="159" t="e">
        <f>#REF!</f>
        <v>#REF!</v>
      </c>
      <c r="I522" s="159" t="e">
        <f>#REF!</f>
        <v>#REF!</v>
      </c>
      <c r="J522" s="159" t="e">
        <f>#REF!</f>
        <v>#REF!</v>
      </c>
      <c r="K522" s="159" t="e">
        <f>#REF!</f>
        <v>#REF!</v>
      </c>
      <c r="L522" s="159" t="e">
        <f>#REF!</f>
        <v>#REF!</v>
      </c>
      <c r="M522" s="159" t="e">
        <f>#REF!</f>
        <v>#REF!</v>
      </c>
      <c r="N522" s="159" t="e">
        <f>#REF!</f>
        <v>#REF!</v>
      </c>
      <c r="O522" s="159" t="e">
        <f>#REF!</f>
        <v>#REF!</v>
      </c>
      <c r="P522" s="159" t="e">
        <f>#REF!</f>
        <v>#REF!</v>
      </c>
      <c r="Q522" s="159" t="e">
        <f>#REF!</f>
        <v>#REF!</v>
      </c>
      <c r="R522" s="159" t="e">
        <f>#REF!</f>
        <v>#REF!</v>
      </c>
      <c r="S522" s="159" t="e">
        <f>#REF!</f>
        <v>#REF!</v>
      </c>
      <c r="T522" s="159" t="e">
        <f>#REF!</f>
        <v>#REF!</v>
      </c>
      <c r="U522" s="159" t="e">
        <f>#REF!</f>
        <v>#REF!</v>
      </c>
      <c r="V522" s="159" t="e">
        <f>#REF!</f>
        <v>#REF!</v>
      </c>
      <c r="W522" s="159" t="e">
        <f>#REF!</f>
        <v>#REF!</v>
      </c>
      <c r="X522" s="159" t="e">
        <f>#REF!</f>
        <v>#REF!</v>
      </c>
      <c r="Y522" s="159" t="e">
        <f>#REF!</f>
        <v>#REF!</v>
      </c>
    </row>
    <row r="523" spans="1:25">
      <c r="A523" s="147">
        <v>31</v>
      </c>
      <c r="B523" s="159" t="e">
        <f>#REF!</f>
        <v>#REF!</v>
      </c>
      <c r="C523" s="159" t="e">
        <f>#REF!</f>
        <v>#REF!</v>
      </c>
      <c r="D523" s="159" t="e">
        <f>#REF!</f>
        <v>#REF!</v>
      </c>
      <c r="E523" s="159" t="e">
        <f>#REF!</f>
        <v>#REF!</v>
      </c>
      <c r="F523" s="159" t="e">
        <f>#REF!</f>
        <v>#REF!</v>
      </c>
      <c r="G523" s="159" t="e">
        <f>#REF!</f>
        <v>#REF!</v>
      </c>
      <c r="H523" s="159" t="e">
        <f>#REF!</f>
        <v>#REF!</v>
      </c>
      <c r="I523" s="159" t="e">
        <f>#REF!</f>
        <v>#REF!</v>
      </c>
      <c r="J523" s="159" t="e">
        <f>#REF!</f>
        <v>#REF!</v>
      </c>
      <c r="K523" s="159" t="e">
        <f>#REF!</f>
        <v>#REF!</v>
      </c>
      <c r="L523" s="159" t="e">
        <f>#REF!</f>
        <v>#REF!</v>
      </c>
      <c r="M523" s="159" t="e">
        <f>#REF!</f>
        <v>#REF!</v>
      </c>
      <c r="N523" s="159" t="e">
        <f>#REF!</f>
        <v>#REF!</v>
      </c>
      <c r="O523" s="159" t="e">
        <f>#REF!</f>
        <v>#REF!</v>
      </c>
      <c r="P523" s="159" t="e">
        <f>#REF!</f>
        <v>#REF!</v>
      </c>
      <c r="Q523" s="159" t="e">
        <f>#REF!</f>
        <v>#REF!</v>
      </c>
      <c r="R523" s="159" t="e">
        <f>#REF!</f>
        <v>#REF!</v>
      </c>
      <c r="S523" s="159" t="e">
        <f>#REF!</f>
        <v>#REF!</v>
      </c>
      <c r="T523" s="159" t="e">
        <f>#REF!</f>
        <v>#REF!</v>
      </c>
      <c r="U523" s="159" t="e">
        <f>#REF!</f>
        <v>#REF!</v>
      </c>
      <c r="V523" s="159" t="e">
        <f>#REF!</f>
        <v>#REF!</v>
      </c>
      <c r="W523" s="159" t="e">
        <f>#REF!</f>
        <v>#REF!</v>
      </c>
      <c r="X523" s="159" t="e">
        <f>#REF!</f>
        <v>#REF!</v>
      </c>
      <c r="Y523" s="159" t="e">
        <f>#REF!</f>
        <v>#REF!</v>
      </c>
    </row>
    <row r="525" spans="1:25" ht="15.75" thickBot="1">
      <c r="B525" s="148" t="s">
        <v>224</v>
      </c>
      <c r="N525" s="162" t="e">
        <f>#REF!</f>
        <v>#REF!</v>
      </c>
    </row>
    <row r="527" spans="1:25">
      <c r="B527" s="148" t="s">
        <v>77</v>
      </c>
    </row>
    <row r="529" spans="1:25">
      <c r="B529" s="493"/>
      <c r="C529" s="493"/>
      <c r="D529" s="493"/>
      <c r="E529" s="493"/>
      <c r="F529" s="493"/>
      <c r="G529" s="493"/>
      <c r="H529" s="493"/>
      <c r="I529" s="493"/>
      <c r="J529" s="493"/>
      <c r="K529" s="493"/>
      <c r="L529" s="493"/>
      <c r="M529" s="493"/>
      <c r="N529" s="493" t="s">
        <v>30</v>
      </c>
      <c r="O529" s="493"/>
      <c r="P529" s="493"/>
      <c r="Q529" s="493"/>
      <c r="R529" s="493"/>
    </row>
    <row r="530" spans="1:25">
      <c r="A530" s="156"/>
      <c r="B530" s="493"/>
      <c r="C530" s="493"/>
      <c r="D530" s="493"/>
      <c r="E530" s="493"/>
      <c r="F530" s="493"/>
      <c r="G530" s="493"/>
      <c r="H530" s="493"/>
      <c r="I530" s="493"/>
      <c r="J530" s="493"/>
      <c r="K530" s="493"/>
      <c r="L530" s="493"/>
      <c r="M530" s="493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51"/>
      <c r="B531" s="494" t="s">
        <v>227</v>
      </c>
      <c r="C531" s="494"/>
      <c r="D531" s="494"/>
      <c r="E531" s="494"/>
      <c r="F531" s="494"/>
      <c r="G531" s="494"/>
      <c r="H531" s="494"/>
      <c r="I531" s="494"/>
      <c r="J531" s="494"/>
      <c r="K531" s="494"/>
      <c r="L531" s="494"/>
      <c r="M531" s="494"/>
      <c r="N531" s="159" t="e">
        <f>#REF!</f>
        <v>#REF!</v>
      </c>
      <c r="O531" s="159" t="e">
        <f>N531</f>
        <v>#REF!</v>
      </c>
      <c r="P531" s="159" t="e">
        <f>#REF!</f>
        <v>#REF!</v>
      </c>
      <c r="Q531" s="159" t="e">
        <f>#REF!</f>
        <v>#REF!</v>
      </c>
      <c r="R531" s="159" t="e">
        <f>#REF!</f>
        <v>#REF!</v>
      </c>
    </row>
    <row r="533" spans="1:25">
      <c r="B533" s="148" t="s">
        <v>92</v>
      </c>
    </row>
    <row r="535" spans="1:25">
      <c r="B535" s="493"/>
      <c r="C535" s="493"/>
      <c r="D535" s="493"/>
      <c r="E535" s="493"/>
      <c r="F535" s="493"/>
      <c r="G535" s="493"/>
      <c r="H535" s="493"/>
      <c r="I535" s="493"/>
      <c r="J535" s="493"/>
      <c r="K535" s="493"/>
      <c r="L535" s="493"/>
      <c r="M535" s="493"/>
      <c r="N535" s="121" t="s">
        <v>312</v>
      </c>
    </row>
    <row r="536" spans="1:25" ht="29.25" customHeight="1">
      <c r="B536" s="495" t="s">
        <v>315</v>
      </c>
      <c r="C536" s="494"/>
      <c r="D536" s="494"/>
      <c r="E536" s="494"/>
      <c r="F536" s="494"/>
      <c r="G536" s="494"/>
      <c r="H536" s="494"/>
      <c r="I536" s="494"/>
      <c r="J536" s="494"/>
      <c r="K536" s="494"/>
      <c r="L536" s="494"/>
      <c r="M536" s="494"/>
      <c r="N536" s="159" t="e">
        <f>#REF!</f>
        <v>#REF!</v>
      </c>
    </row>
    <row r="538" spans="1:25" ht="57" customHeight="1">
      <c r="A538" s="423" t="s">
        <v>228</v>
      </c>
      <c r="B538" s="423"/>
      <c r="C538" s="423"/>
      <c r="D538" s="423"/>
      <c r="E538" s="423"/>
      <c r="F538" s="423"/>
      <c r="G538" s="423"/>
      <c r="H538" s="423"/>
      <c r="I538" s="423"/>
      <c r="J538" s="423"/>
      <c r="K538" s="423"/>
      <c r="L538" s="423"/>
      <c r="M538" s="423"/>
      <c r="N538" s="423"/>
      <c r="O538" s="423"/>
      <c r="P538" s="423"/>
      <c r="Q538" s="423"/>
      <c r="R538" s="423"/>
      <c r="S538" s="423"/>
      <c r="T538" s="423"/>
      <c r="U538" s="423"/>
      <c r="V538" s="423"/>
      <c r="W538" s="423"/>
      <c r="X538" s="423"/>
      <c r="Y538" s="423"/>
    </row>
    <row r="539" spans="1:25">
      <c r="A539" s="148"/>
      <c r="B539" s="149" t="s">
        <v>219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</row>
    <row r="540" spans="1:25">
      <c r="A540" s="489" t="s">
        <v>218</v>
      </c>
      <c r="B540" s="490" t="s">
        <v>95</v>
      </c>
      <c r="C540" s="490"/>
      <c r="D540" s="490"/>
      <c r="E540" s="490"/>
      <c r="F540" s="490"/>
      <c r="G540" s="490"/>
      <c r="H540" s="490"/>
      <c r="I540" s="490"/>
      <c r="J540" s="490"/>
      <c r="K540" s="490"/>
      <c r="L540" s="490"/>
      <c r="M540" s="490"/>
      <c r="N540" s="490"/>
      <c r="O540" s="490"/>
      <c r="P540" s="490"/>
      <c r="Q540" s="490"/>
      <c r="R540" s="490"/>
      <c r="S540" s="490"/>
      <c r="T540" s="490"/>
      <c r="U540" s="490"/>
      <c r="V540" s="490"/>
      <c r="W540" s="490"/>
      <c r="X540" s="490"/>
      <c r="Y540" s="490"/>
    </row>
    <row r="541" spans="1:25">
      <c r="A541" s="489"/>
      <c r="B541" s="161" t="s">
        <v>1</v>
      </c>
      <c r="C541" s="161" t="s">
        <v>2</v>
      </c>
      <c r="D541" s="161" t="s">
        <v>3</v>
      </c>
      <c r="E541" s="161" t="s">
        <v>4</v>
      </c>
      <c r="F541" s="161" t="s">
        <v>5</v>
      </c>
      <c r="G541" s="161" t="s">
        <v>6</v>
      </c>
      <c r="H541" s="161" t="s">
        <v>7</v>
      </c>
      <c r="I541" s="161" t="s">
        <v>8</v>
      </c>
      <c r="J541" s="161" t="s">
        <v>9</v>
      </c>
      <c r="K541" s="161" t="s">
        <v>10</v>
      </c>
      <c r="L541" s="161" t="s">
        <v>11</v>
      </c>
      <c r="M541" s="161" t="s">
        <v>12</v>
      </c>
      <c r="N541" s="161" t="s">
        <v>13</v>
      </c>
      <c r="O541" s="161" t="s">
        <v>14</v>
      </c>
      <c r="P541" s="161" t="s">
        <v>15</v>
      </c>
      <c r="Q541" s="161" t="s">
        <v>16</v>
      </c>
      <c r="R541" s="161" t="s">
        <v>17</v>
      </c>
      <c r="S541" s="161" t="s">
        <v>18</v>
      </c>
      <c r="T541" s="161" t="s">
        <v>19</v>
      </c>
      <c r="U541" s="161" t="s">
        <v>20</v>
      </c>
      <c r="V541" s="161" t="s">
        <v>21</v>
      </c>
      <c r="W541" s="161" t="s">
        <v>22</v>
      </c>
      <c r="X541" s="161" t="s">
        <v>23</v>
      </c>
      <c r="Y541" s="161" t="s">
        <v>24</v>
      </c>
    </row>
    <row r="542" spans="1:25">
      <c r="A542" s="147">
        <v>1</v>
      </c>
      <c r="B542" s="159" t="e">
        <f>#REF!</f>
        <v>#REF!</v>
      </c>
      <c r="C542" s="159" t="e">
        <f>#REF!</f>
        <v>#REF!</v>
      </c>
      <c r="D542" s="159" t="e">
        <f>#REF!</f>
        <v>#REF!</v>
      </c>
      <c r="E542" s="159" t="e">
        <f>#REF!</f>
        <v>#REF!</v>
      </c>
      <c r="F542" s="159" t="e">
        <f>#REF!</f>
        <v>#REF!</v>
      </c>
      <c r="G542" s="159" t="e">
        <f>#REF!</f>
        <v>#REF!</v>
      </c>
      <c r="H542" s="159" t="e">
        <f>#REF!</f>
        <v>#REF!</v>
      </c>
      <c r="I542" s="159" t="e">
        <f>#REF!</f>
        <v>#REF!</v>
      </c>
      <c r="J542" s="159" t="e">
        <f>#REF!</f>
        <v>#REF!</v>
      </c>
      <c r="K542" s="159" t="e">
        <f>#REF!</f>
        <v>#REF!</v>
      </c>
      <c r="L542" s="159" t="e">
        <f>#REF!</f>
        <v>#REF!</v>
      </c>
      <c r="M542" s="159" t="e">
        <f>#REF!</f>
        <v>#REF!</v>
      </c>
      <c r="N542" s="159" t="e">
        <f>#REF!</f>
        <v>#REF!</v>
      </c>
      <c r="O542" s="159" t="e">
        <f>#REF!</f>
        <v>#REF!</v>
      </c>
      <c r="P542" s="159" t="e">
        <f>#REF!</f>
        <v>#REF!</v>
      </c>
      <c r="Q542" s="159" t="e">
        <f>#REF!</f>
        <v>#REF!</v>
      </c>
      <c r="R542" s="159" t="e">
        <f>#REF!</f>
        <v>#REF!</v>
      </c>
      <c r="S542" s="159" t="e">
        <f>#REF!</f>
        <v>#REF!</v>
      </c>
      <c r="T542" s="159" t="e">
        <f>#REF!</f>
        <v>#REF!</v>
      </c>
      <c r="U542" s="159" t="e">
        <f>#REF!</f>
        <v>#REF!</v>
      </c>
      <c r="V542" s="159" t="e">
        <f>#REF!</f>
        <v>#REF!</v>
      </c>
      <c r="W542" s="159" t="e">
        <f>#REF!</f>
        <v>#REF!</v>
      </c>
      <c r="X542" s="159" t="e">
        <f>#REF!</f>
        <v>#REF!</v>
      </c>
      <c r="Y542" s="159" t="e">
        <f>#REF!</f>
        <v>#REF!</v>
      </c>
    </row>
    <row r="543" spans="1:25">
      <c r="A543" s="147">
        <v>2</v>
      </c>
      <c r="B543" s="159" t="e">
        <f>#REF!</f>
        <v>#REF!</v>
      </c>
      <c r="C543" s="159" t="e">
        <f>#REF!</f>
        <v>#REF!</v>
      </c>
      <c r="D543" s="159" t="e">
        <f>#REF!</f>
        <v>#REF!</v>
      </c>
      <c r="E543" s="159" t="e">
        <f>#REF!</f>
        <v>#REF!</v>
      </c>
      <c r="F543" s="159" t="e">
        <f>#REF!</f>
        <v>#REF!</v>
      </c>
      <c r="G543" s="159" t="e">
        <f>#REF!</f>
        <v>#REF!</v>
      </c>
      <c r="H543" s="159" t="e">
        <f>#REF!</f>
        <v>#REF!</v>
      </c>
      <c r="I543" s="159" t="e">
        <f>#REF!</f>
        <v>#REF!</v>
      </c>
      <c r="J543" s="159" t="e">
        <f>#REF!</f>
        <v>#REF!</v>
      </c>
      <c r="K543" s="159" t="e">
        <f>#REF!</f>
        <v>#REF!</v>
      </c>
      <c r="L543" s="159" t="e">
        <f>#REF!</f>
        <v>#REF!</v>
      </c>
      <c r="M543" s="159" t="e">
        <f>#REF!</f>
        <v>#REF!</v>
      </c>
      <c r="N543" s="159" t="e">
        <f>#REF!</f>
        <v>#REF!</v>
      </c>
      <c r="O543" s="159" t="e">
        <f>#REF!</f>
        <v>#REF!</v>
      </c>
      <c r="P543" s="159" t="e">
        <f>#REF!</f>
        <v>#REF!</v>
      </c>
      <c r="Q543" s="159" t="e">
        <f>#REF!</f>
        <v>#REF!</v>
      </c>
      <c r="R543" s="159" t="e">
        <f>#REF!</f>
        <v>#REF!</v>
      </c>
      <c r="S543" s="159" t="e">
        <f>#REF!</f>
        <v>#REF!</v>
      </c>
      <c r="T543" s="159" t="e">
        <f>#REF!</f>
        <v>#REF!</v>
      </c>
      <c r="U543" s="159" t="e">
        <f>#REF!</f>
        <v>#REF!</v>
      </c>
      <c r="V543" s="159" t="e">
        <f>#REF!</f>
        <v>#REF!</v>
      </c>
      <c r="W543" s="159" t="e">
        <f>#REF!</f>
        <v>#REF!</v>
      </c>
      <c r="X543" s="159" t="e">
        <f>#REF!</f>
        <v>#REF!</v>
      </c>
      <c r="Y543" s="159" t="e">
        <f>#REF!</f>
        <v>#REF!</v>
      </c>
    </row>
    <row r="544" spans="1:25">
      <c r="A544" s="147">
        <v>3</v>
      </c>
      <c r="B544" s="159" t="e">
        <f>#REF!</f>
        <v>#REF!</v>
      </c>
      <c r="C544" s="159" t="e">
        <f>#REF!</f>
        <v>#REF!</v>
      </c>
      <c r="D544" s="159" t="e">
        <f>#REF!</f>
        <v>#REF!</v>
      </c>
      <c r="E544" s="159" t="e">
        <f>#REF!</f>
        <v>#REF!</v>
      </c>
      <c r="F544" s="159" t="e">
        <f>#REF!</f>
        <v>#REF!</v>
      </c>
      <c r="G544" s="159" t="e">
        <f>#REF!</f>
        <v>#REF!</v>
      </c>
      <c r="H544" s="159" t="e">
        <f>#REF!</f>
        <v>#REF!</v>
      </c>
      <c r="I544" s="159" t="e">
        <f>#REF!</f>
        <v>#REF!</v>
      </c>
      <c r="J544" s="159" t="e">
        <f>#REF!</f>
        <v>#REF!</v>
      </c>
      <c r="K544" s="159" t="e">
        <f>#REF!</f>
        <v>#REF!</v>
      </c>
      <c r="L544" s="159" t="e">
        <f>#REF!</f>
        <v>#REF!</v>
      </c>
      <c r="M544" s="159" t="e">
        <f>#REF!</f>
        <v>#REF!</v>
      </c>
      <c r="N544" s="159" t="e">
        <f>#REF!</f>
        <v>#REF!</v>
      </c>
      <c r="O544" s="159" t="e">
        <f>#REF!</f>
        <v>#REF!</v>
      </c>
      <c r="P544" s="159" t="e">
        <f>#REF!</f>
        <v>#REF!</v>
      </c>
      <c r="Q544" s="159" t="e">
        <f>#REF!</f>
        <v>#REF!</v>
      </c>
      <c r="R544" s="159" t="e">
        <f>#REF!</f>
        <v>#REF!</v>
      </c>
      <c r="S544" s="159" t="e">
        <f>#REF!</f>
        <v>#REF!</v>
      </c>
      <c r="T544" s="159" t="e">
        <f>#REF!</f>
        <v>#REF!</v>
      </c>
      <c r="U544" s="159" t="e">
        <f>#REF!</f>
        <v>#REF!</v>
      </c>
      <c r="V544" s="159" t="e">
        <f>#REF!</f>
        <v>#REF!</v>
      </c>
      <c r="W544" s="159" t="e">
        <f>#REF!</f>
        <v>#REF!</v>
      </c>
      <c r="X544" s="159" t="e">
        <f>#REF!</f>
        <v>#REF!</v>
      </c>
      <c r="Y544" s="159" t="e">
        <f>#REF!</f>
        <v>#REF!</v>
      </c>
    </row>
    <row r="545" spans="1:25">
      <c r="A545" s="147">
        <v>4</v>
      </c>
      <c r="B545" s="159" t="e">
        <f>#REF!</f>
        <v>#REF!</v>
      </c>
      <c r="C545" s="159" t="e">
        <f>#REF!</f>
        <v>#REF!</v>
      </c>
      <c r="D545" s="159" t="e">
        <f>#REF!</f>
        <v>#REF!</v>
      </c>
      <c r="E545" s="159" t="e">
        <f>#REF!</f>
        <v>#REF!</v>
      </c>
      <c r="F545" s="159" t="e">
        <f>#REF!</f>
        <v>#REF!</v>
      </c>
      <c r="G545" s="159" t="e">
        <f>#REF!</f>
        <v>#REF!</v>
      </c>
      <c r="H545" s="159" t="e">
        <f>#REF!</f>
        <v>#REF!</v>
      </c>
      <c r="I545" s="159" t="e">
        <f>#REF!</f>
        <v>#REF!</v>
      </c>
      <c r="J545" s="159" t="e">
        <f>#REF!</f>
        <v>#REF!</v>
      </c>
      <c r="K545" s="159" t="e">
        <f>#REF!</f>
        <v>#REF!</v>
      </c>
      <c r="L545" s="159" t="e">
        <f>#REF!</f>
        <v>#REF!</v>
      </c>
      <c r="M545" s="159" t="e">
        <f>#REF!</f>
        <v>#REF!</v>
      </c>
      <c r="N545" s="159" t="e">
        <f>#REF!</f>
        <v>#REF!</v>
      </c>
      <c r="O545" s="159" t="e">
        <f>#REF!</f>
        <v>#REF!</v>
      </c>
      <c r="P545" s="159" t="e">
        <f>#REF!</f>
        <v>#REF!</v>
      </c>
      <c r="Q545" s="159" t="e">
        <f>#REF!</f>
        <v>#REF!</v>
      </c>
      <c r="R545" s="159" t="e">
        <f>#REF!</f>
        <v>#REF!</v>
      </c>
      <c r="S545" s="159" t="e">
        <f>#REF!</f>
        <v>#REF!</v>
      </c>
      <c r="T545" s="159" t="e">
        <f>#REF!</f>
        <v>#REF!</v>
      </c>
      <c r="U545" s="159" t="e">
        <f>#REF!</f>
        <v>#REF!</v>
      </c>
      <c r="V545" s="159" t="e">
        <f>#REF!</f>
        <v>#REF!</v>
      </c>
      <c r="W545" s="159" t="e">
        <f>#REF!</f>
        <v>#REF!</v>
      </c>
      <c r="X545" s="159" t="e">
        <f>#REF!</f>
        <v>#REF!</v>
      </c>
      <c r="Y545" s="159" t="e">
        <f>#REF!</f>
        <v>#REF!</v>
      </c>
    </row>
    <row r="546" spans="1:25">
      <c r="A546" s="147">
        <v>5</v>
      </c>
      <c r="B546" s="159" t="e">
        <f>#REF!</f>
        <v>#REF!</v>
      </c>
      <c r="C546" s="159" t="e">
        <f>#REF!</f>
        <v>#REF!</v>
      </c>
      <c r="D546" s="159" t="e">
        <f>#REF!</f>
        <v>#REF!</v>
      </c>
      <c r="E546" s="159" t="e">
        <f>#REF!</f>
        <v>#REF!</v>
      </c>
      <c r="F546" s="159" t="e">
        <f>#REF!</f>
        <v>#REF!</v>
      </c>
      <c r="G546" s="159" t="e">
        <f>#REF!</f>
        <v>#REF!</v>
      </c>
      <c r="H546" s="159" t="e">
        <f>#REF!</f>
        <v>#REF!</v>
      </c>
      <c r="I546" s="159" t="e">
        <f>#REF!</f>
        <v>#REF!</v>
      </c>
      <c r="J546" s="159" t="e">
        <f>#REF!</f>
        <v>#REF!</v>
      </c>
      <c r="K546" s="159" t="e">
        <f>#REF!</f>
        <v>#REF!</v>
      </c>
      <c r="L546" s="159" t="e">
        <f>#REF!</f>
        <v>#REF!</v>
      </c>
      <c r="M546" s="159" t="e">
        <f>#REF!</f>
        <v>#REF!</v>
      </c>
      <c r="N546" s="159" t="e">
        <f>#REF!</f>
        <v>#REF!</v>
      </c>
      <c r="O546" s="159" t="e">
        <f>#REF!</f>
        <v>#REF!</v>
      </c>
      <c r="P546" s="159" t="e">
        <f>#REF!</f>
        <v>#REF!</v>
      </c>
      <c r="Q546" s="159" t="e">
        <f>#REF!</f>
        <v>#REF!</v>
      </c>
      <c r="R546" s="159" t="e">
        <f>#REF!</f>
        <v>#REF!</v>
      </c>
      <c r="S546" s="159" t="e">
        <f>#REF!</f>
        <v>#REF!</v>
      </c>
      <c r="T546" s="159" t="e">
        <f>#REF!</f>
        <v>#REF!</v>
      </c>
      <c r="U546" s="159" t="e">
        <f>#REF!</f>
        <v>#REF!</v>
      </c>
      <c r="V546" s="159" t="e">
        <f>#REF!</f>
        <v>#REF!</v>
      </c>
      <c r="W546" s="159" t="e">
        <f>#REF!</f>
        <v>#REF!</v>
      </c>
      <c r="X546" s="159" t="e">
        <f>#REF!</f>
        <v>#REF!</v>
      </c>
      <c r="Y546" s="159" t="e">
        <f>#REF!</f>
        <v>#REF!</v>
      </c>
    </row>
    <row r="547" spans="1:25">
      <c r="A547" s="147">
        <v>6</v>
      </c>
      <c r="B547" s="159" t="e">
        <f>#REF!</f>
        <v>#REF!</v>
      </c>
      <c r="C547" s="159" t="e">
        <f>#REF!</f>
        <v>#REF!</v>
      </c>
      <c r="D547" s="159" t="e">
        <f>#REF!</f>
        <v>#REF!</v>
      </c>
      <c r="E547" s="159" t="e">
        <f>#REF!</f>
        <v>#REF!</v>
      </c>
      <c r="F547" s="159" t="e">
        <f>#REF!</f>
        <v>#REF!</v>
      </c>
      <c r="G547" s="159" t="e">
        <f>#REF!</f>
        <v>#REF!</v>
      </c>
      <c r="H547" s="159" t="e">
        <f>#REF!</f>
        <v>#REF!</v>
      </c>
      <c r="I547" s="159" t="e">
        <f>#REF!</f>
        <v>#REF!</v>
      </c>
      <c r="J547" s="159" t="e">
        <f>#REF!</f>
        <v>#REF!</v>
      </c>
      <c r="K547" s="159" t="e">
        <f>#REF!</f>
        <v>#REF!</v>
      </c>
      <c r="L547" s="159" t="e">
        <f>#REF!</f>
        <v>#REF!</v>
      </c>
      <c r="M547" s="159" t="e">
        <f>#REF!</f>
        <v>#REF!</v>
      </c>
      <c r="N547" s="159" t="e">
        <f>#REF!</f>
        <v>#REF!</v>
      </c>
      <c r="O547" s="159" t="e">
        <f>#REF!</f>
        <v>#REF!</v>
      </c>
      <c r="P547" s="159" t="e">
        <f>#REF!</f>
        <v>#REF!</v>
      </c>
      <c r="Q547" s="159" t="e">
        <f>#REF!</f>
        <v>#REF!</v>
      </c>
      <c r="R547" s="159" t="e">
        <f>#REF!</f>
        <v>#REF!</v>
      </c>
      <c r="S547" s="159" t="e">
        <f>#REF!</f>
        <v>#REF!</v>
      </c>
      <c r="T547" s="159" t="e">
        <f>#REF!</f>
        <v>#REF!</v>
      </c>
      <c r="U547" s="159" t="e">
        <f>#REF!</f>
        <v>#REF!</v>
      </c>
      <c r="V547" s="159" t="e">
        <f>#REF!</f>
        <v>#REF!</v>
      </c>
      <c r="W547" s="159" t="e">
        <f>#REF!</f>
        <v>#REF!</v>
      </c>
      <c r="X547" s="159" t="e">
        <f>#REF!</f>
        <v>#REF!</v>
      </c>
      <c r="Y547" s="159" t="e">
        <f>#REF!</f>
        <v>#REF!</v>
      </c>
    </row>
    <row r="548" spans="1:25">
      <c r="A548" s="147">
        <v>7</v>
      </c>
      <c r="B548" s="159" t="e">
        <f>#REF!</f>
        <v>#REF!</v>
      </c>
      <c r="C548" s="159" t="e">
        <f>#REF!</f>
        <v>#REF!</v>
      </c>
      <c r="D548" s="159" t="e">
        <f>#REF!</f>
        <v>#REF!</v>
      </c>
      <c r="E548" s="159" t="e">
        <f>#REF!</f>
        <v>#REF!</v>
      </c>
      <c r="F548" s="159" t="e">
        <f>#REF!</f>
        <v>#REF!</v>
      </c>
      <c r="G548" s="159" t="e">
        <f>#REF!</f>
        <v>#REF!</v>
      </c>
      <c r="H548" s="159" t="e">
        <f>#REF!</f>
        <v>#REF!</v>
      </c>
      <c r="I548" s="159" t="e">
        <f>#REF!</f>
        <v>#REF!</v>
      </c>
      <c r="J548" s="159" t="e">
        <f>#REF!</f>
        <v>#REF!</v>
      </c>
      <c r="K548" s="159" t="e">
        <f>#REF!</f>
        <v>#REF!</v>
      </c>
      <c r="L548" s="159" t="e">
        <f>#REF!</f>
        <v>#REF!</v>
      </c>
      <c r="M548" s="159" t="e">
        <f>#REF!</f>
        <v>#REF!</v>
      </c>
      <c r="N548" s="159" t="e">
        <f>#REF!</f>
        <v>#REF!</v>
      </c>
      <c r="O548" s="159" t="e">
        <f>#REF!</f>
        <v>#REF!</v>
      </c>
      <c r="P548" s="159" t="e">
        <f>#REF!</f>
        <v>#REF!</v>
      </c>
      <c r="Q548" s="159" t="e">
        <f>#REF!</f>
        <v>#REF!</v>
      </c>
      <c r="R548" s="159" t="e">
        <f>#REF!</f>
        <v>#REF!</v>
      </c>
      <c r="S548" s="159" t="e">
        <f>#REF!</f>
        <v>#REF!</v>
      </c>
      <c r="T548" s="159" t="e">
        <f>#REF!</f>
        <v>#REF!</v>
      </c>
      <c r="U548" s="159" t="e">
        <f>#REF!</f>
        <v>#REF!</v>
      </c>
      <c r="V548" s="159" t="e">
        <f>#REF!</f>
        <v>#REF!</v>
      </c>
      <c r="W548" s="159" t="e">
        <f>#REF!</f>
        <v>#REF!</v>
      </c>
      <c r="X548" s="159" t="e">
        <f>#REF!</f>
        <v>#REF!</v>
      </c>
      <c r="Y548" s="159" t="e">
        <f>#REF!</f>
        <v>#REF!</v>
      </c>
    </row>
    <row r="549" spans="1:25">
      <c r="A549" s="147">
        <v>8</v>
      </c>
      <c r="B549" s="159" t="e">
        <f>#REF!</f>
        <v>#REF!</v>
      </c>
      <c r="C549" s="159" t="e">
        <f>#REF!</f>
        <v>#REF!</v>
      </c>
      <c r="D549" s="159" t="e">
        <f>#REF!</f>
        <v>#REF!</v>
      </c>
      <c r="E549" s="159" t="e">
        <f>#REF!</f>
        <v>#REF!</v>
      </c>
      <c r="F549" s="159" t="e">
        <f>#REF!</f>
        <v>#REF!</v>
      </c>
      <c r="G549" s="159" t="e">
        <f>#REF!</f>
        <v>#REF!</v>
      </c>
      <c r="H549" s="159" t="e">
        <f>#REF!</f>
        <v>#REF!</v>
      </c>
      <c r="I549" s="159" t="e">
        <f>#REF!</f>
        <v>#REF!</v>
      </c>
      <c r="J549" s="159" t="e">
        <f>#REF!</f>
        <v>#REF!</v>
      </c>
      <c r="K549" s="159" t="e">
        <f>#REF!</f>
        <v>#REF!</v>
      </c>
      <c r="L549" s="159" t="e">
        <f>#REF!</f>
        <v>#REF!</v>
      </c>
      <c r="M549" s="159" t="e">
        <f>#REF!</f>
        <v>#REF!</v>
      </c>
      <c r="N549" s="159" t="e">
        <f>#REF!</f>
        <v>#REF!</v>
      </c>
      <c r="O549" s="159" t="e">
        <f>#REF!</f>
        <v>#REF!</v>
      </c>
      <c r="P549" s="159" t="e">
        <f>#REF!</f>
        <v>#REF!</v>
      </c>
      <c r="Q549" s="159" t="e">
        <f>#REF!</f>
        <v>#REF!</v>
      </c>
      <c r="R549" s="159" t="e">
        <f>#REF!</f>
        <v>#REF!</v>
      </c>
      <c r="S549" s="159" t="e">
        <f>#REF!</f>
        <v>#REF!</v>
      </c>
      <c r="T549" s="159" t="e">
        <f>#REF!</f>
        <v>#REF!</v>
      </c>
      <c r="U549" s="159" t="e">
        <f>#REF!</f>
        <v>#REF!</v>
      </c>
      <c r="V549" s="159" t="e">
        <f>#REF!</f>
        <v>#REF!</v>
      </c>
      <c r="W549" s="159" t="e">
        <f>#REF!</f>
        <v>#REF!</v>
      </c>
      <c r="X549" s="159" t="e">
        <f>#REF!</f>
        <v>#REF!</v>
      </c>
      <c r="Y549" s="159" t="e">
        <f>#REF!</f>
        <v>#REF!</v>
      </c>
    </row>
    <row r="550" spans="1:25">
      <c r="A550" s="147">
        <v>9</v>
      </c>
      <c r="B550" s="159" t="e">
        <f>#REF!</f>
        <v>#REF!</v>
      </c>
      <c r="C550" s="159" t="e">
        <f>#REF!</f>
        <v>#REF!</v>
      </c>
      <c r="D550" s="159" t="e">
        <f>#REF!</f>
        <v>#REF!</v>
      </c>
      <c r="E550" s="159" t="e">
        <f>#REF!</f>
        <v>#REF!</v>
      </c>
      <c r="F550" s="159" t="e">
        <f>#REF!</f>
        <v>#REF!</v>
      </c>
      <c r="G550" s="159" t="e">
        <f>#REF!</f>
        <v>#REF!</v>
      </c>
      <c r="H550" s="159" t="e">
        <f>#REF!</f>
        <v>#REF!</v>
      </c>
      <c r="I550" s="159" t="e">
        <f>#REF!</f>
        <v>#REF!</v>
      </c>
      <c r="J550" s="159" t="e">
        <f>#REF!</f>
        <v>#REF!</v>
      </c>
      <c r="K550" s="159" t="e">
        <f>#REF!</f>
        <v>#REF!</v>
      </c>
      <c r="L550" s="159" t="e">
        <f>#REF!</f>
        <v>#REF!</v>
      </c>
      <c r="M550" s="159" t="e">
        <f>#REF!</f>
        <v>#REF!</v>
      </c>
      <c r="N550" s="159" t="e">
        <f>#REF!</f>
        <v>#REF!</v>
      </c>
      <c r="O550" s="159" t="e">
        <f>#REF!</f>
        <v>#REF!</v>
      </c>
      <c r="P550" s="159" t="e">
        <f>#REF!</f>
        <v>#REF!</v>
      </c>
      <c r="Q550" s="159" t="e">
        <f>#REF!</f>
        <v>#REF!</v>
      </c>
      <c r="R550" s="159" t="e">
        <f>#REF!</f>
        <v>#REF!</v>
      </c>
      <c r="S550" s="159" t="e">
        <f>#REF!</f>
        <v>#REF!</v>
      </c>
      <c r="T550" s="159" t="e">
        <f>#REF!</f>
        <v>#REF!</v>
      </c>
      <c r="U550" s="159" t="e">
        <f>#REF!</f>
        <v>#REF!</v>
      </c>
      <c r="V550" s="159" t="e">
        <f>#REF!</f>
        <v>#REF!</v>
      </c>
      <c r="W550" s="159" t="e">
        <f>#REF!</f>
        <v>#REF!</v>
      </c>
      <c r="X550" s="159" t="e">
        <f>#REF!</f>
        <v>#REF!</v>
      </c>
      <c r="Y550" s="159" t="e">
        <f>#REF!</f>
        <v>#REF!</v>
      </c>
    </row>
    <row r="551" spans="1:25">
      <c r="A551" s="147">
        <v>10</v>
      </c>
      <c r="B551" s="159" t="e">
        <f>#REF!</f>
        <v>#REF!</v>
      </c>
      <c r="C551" s="159" t="e">
        <f>#REF!</f>
        <v>#REF!</v>
      </c>
      <c r="D551" s="159" t="e">
        <f>#REF!</f>
        <v>#REF!</v>
      </c>
      <c r="E551" s="159" t="e">
        <f>#REF!</f>
        <v>#REF!</v>
      </c>
      <c r="F551" s="159" t="e">
        <f>#REF!</f>
        <v>#REF!</v>
      </c>
      <c r="G551" s="159" t="e">
        <f>#REF!</f>
        <v>#REF!</v>
      </c>
      <c r="H551" s="159" t="e">
        <f>#REF!</f>
        <v>#REF!</v>
      </c>
      <c r="I551" s="159" t="e">
        <f>#REF!</f>
        <v>#REF!</v>
      </c>
      <c r="J551" s="159" t="e">
        <f>#REF!</f>
        <v>#REF!</v>
      </c>
      <c r="K551" s="159" t="e">
        <f>#REF!</f>
        <v>#REF!</v>
      </c>
      <c r="L551" s="159" t="e">
        <f>#REF!</f>
        <v>#REF!</v>
      </c>
      <c r="M551" s="159" t="e">
        <f>#REF!</f>
        <v>#REF!</v>
      </c>
      <c r="N551" s="159" t="e">
        <f>#REF!</f>
        <v>#REF!</v>
      </c>
      <c r="O551" s="159" t="e">
        <f>#REF!</f>
        <v>#REF!</v>
      </c>
      <c r="P551" s="159" t="e">
        <f>#REF!</f>
        <v>#REF!</v>
      </c>
      <c r="Q551" s="159" t="e">
        <f>#REF!</f>
        <v>#REF!</v>
      </c>
      <c r="R551" s="159" t="e">
        <f>#REF!</f>
        <v>#REF!</v>
      </c>
      <c r="S551" s="159" t="e">
        <f>#REF!</f>
        <v>#REF!</v>
      </c>
      <c r="T551" s="159" t="e">
        <f>#REF!</f>
        <v>#REF!</v>
      </c>
      <c r="U551" s="159" t="e">
        <f>#REF!</f>
        <v>#REF!</v>
      </c>
      <c r="V551" s="159" t="e">
        <f>#REF!</f>
        <v>#REF!</v>
      </c>
      <c r="W551" s="159" t="e">
        <f>#REF!</f>
        <v>#REF!</v>
      </c>
      <c r="X551" s="159" t="e">
        <f>#REF!</f>
        <v>#REF!</v>
      </c>
      <c r="Y551" s="159" t="e">
        <f>#REF!</f>
        <v>#REF!</v>
      </c>
    </row>
    <row r="552" spans="1:25">
      <c r="A552" s="147">
        <v>11</v>
      </c>
      <c r="B552" s="159" t="e">
        <f>#REF!</f>
        <v>#REF!</v>
      </c>
      <c r="C552" s="159" t="e">
        <f>#REF!</f>
        <v>#REF!</v>
      </c>
      <c r="D552" s="159" t="e">
        <f>#REF!</f>
        <v>#REF!</v>
      </c>
      <c r="E552" s="159" t="e">
        <f>#REF!</f>
        <v>#REF!</v>
      </c>
      <c r="F552" s="159" t="e">
        <f>#REF!</f>
        <v>#REF!</v>
      </c>
      <c r="G552" s="159" t="e">
        <f>#REF!</f>
        <v>#REF!</v>
      </c>
      <c r="H552" s="159" t="e">
        <f>#REF!</f>
        <v>#REF!</v>
      </c>
      <c r="I552" s="159" t="e">
        <f>#REF!</f>
        <v>#REF!</v>
      </c>
      <c r="J552" s="159" t="e">
        <f>#REF!</f>
        <v>#REF!</v>
      </c>
      <c r="K552" s="159" t="e">
        <f>#REF!</f>
        <v>#REF!</v>
      </c>
      <c r="L552" s="159" t="e">
        <f>#REF!</f>
        <v>#REF!</v>
      </c>
      <c r="M552" s="159" t="e">
        <f>#REF!</f>
        <v>#REF!</v>
      </c>
      <c r="N552" s="159" t="e">
        <f>#REF!</f>
        <v>#REF!</v>
      </c>
      <c r="O552" s="159" t="e">
        <f>#REF!</f>
        <v>#REF!</v>
      </c>
      <c r="P552" s="159" t="e">
        <f>#REF!</f>
        <v>#REF!</v>
      </c>
      <c r="Q552" s="159" t="e">
        <f>#REF!</f>
        <v>#REF!</v>
      </c>
      <c r="R552" s="159" t="e">
        <f>#REF!</f>
        <v>#REF!</v>
      </c>
      <c r="S552" s="159" t="e">
        <f>#REF!</f>
        <v>#REF!</v>
      </c>
      <c r="T552" s="159" t="e">
        <f>#REF!</f>
        <v>#REF!</v>
      </c>
      <c r="U552" s="159" t="e">
        <f>#REF!</f>
        <v>#REF!</v>
      </c>
      <c r="V552" s="159" t="e">
        <f>#REF!</f>
        <v>#REF!</v>
      </c>
      <c r="W552" s="159" t="e">
        <f>#REF!</f>
        <v>#REF!</v>
      </c>
      <c r="X552" s="159" t="e">
        <f>#REF!</f>
        <v>#REF!</v>
      </c>
      <c r="Y552" s="159" t="e">
        <f>#REF!</f>
        <v>#REF!</v>
      </c>
    </row>
    <row r="553" spans="1:25">
      <c r="A553" s="147">
        <v>12</v>
      </c>
      <c r="B553" s="159" t="e">
        <f>#REF!</f>
        <v>#REF!</v>
      </c>
      <c r="C553" s="159" t="e">
        <f>#REF!</f>
        <v>#REF!</v>
      </c>
      <c r="D553" s="159" t="e">
        <f>#REF!</f>
        <v>#REF!</v>
      </c>
      <c r="E553" s="159" t="e">
        <f>#REF!</f>
        <v>#REF!</v>
      </c>
      <c r="F553" s="159" t="e">
        <f>#REF!</f>
        <v>#REF!</v>
      </c>
      <c r="G553" s="159" t="e">
        <f>#REF!</f>
        <v>#REF!</v>
      </c>
      <c r="H553" s="159" t="e">
        <f>#REF!</f>
        <v>#REF!</v>
      </c>
      <c r="I553" s="159" t="e">
        <f>#REF!</f>
        <v>#REF!</v>
      </c>
      <c r="J553" s="159" t="e">
        <f>#REF!</f>
        <v>#REF!</v>
      </c>
      <c r="K553" s="159" t="e">
        <f>#REF!</f>
        <v>#REF!</v>
      </c>
      <c r="L553" s="159" t="e">
        <f>#REF!</f>
        <v>#REF!</v>
      </c>
      <c r="M553" s="159" t="e">
        <f>#REF!</f>
        <v>#REF!</v>
      </c>
      <c r="N553" s="159" t="e">
        <f>#REF!</f>
        <v>#REF!</v>
      </c>
      <c r="O553" s="159" t="e">
        <f>#REF!</f>
        <v>#REF!</v>
      </c>
      <c r="P553" s="159" t="e">
        <f>#REF!</f>
        <v>#REF!</v>
      </c>
      <c r="Q553" s="159" t="e">
        <f>#REF!</f>
        <v>#REF!</v>
      </c>
      <c r="R553" s="159" t="e">
        <f>#REF!</f>
        <v>#REF!</v>
      </c>
      <c r="S553" s="159" t="e">
        <f>#REF!</f>
        <v>#REF!</v>
      </c>
      <c r="T553" s="159" t="e">
        <f>#REF!</f>
        <v>#REF!</v>
      </c>
      <c r="U553" s="159" t="e">
        <f>#REF!</f>
        <v>#REF!</v>
      </c>
      <c r="V553" s="159" t="e">
        <f>#REF!</f>
        <v>#REF!</v>
      </c>
      <c r="W553" s="159" t="e">
        <f>#REF!</f>
        <v>#REF!</v>
      </c>
      <c r="X553" s="159" t="e">
        <f>#REF!</f>
        <v>#REF!</v>
      </c>
      <c r="Y553" s="159" t="e">
        <f>#REF!</f>
        <v>#REF!</v>
      </c>
    </row>
    <row r="554" spans="1:25">
      <c r="A554" s="147">
        <v>13</v>
      </c>
      <c r="B554" s="159" t="e">
        <f>#REF!</f>
        <v>#REF!</v>
      </c>
      <c r="C554" s="159" t="e">
        <f>#REF!</f>
        <v>#REF!</v>
      </c>
      <c r="D554" s="159" t="e">
        <f>#REF!</f>
        <v>#REF!</v>
      </c>
      <c r="E554" s="159" t="e">
        <f>#REF!</f>
        <v>#REF!</v>
      </c>
      <c r="F554" s="159" t="e">
        <f>#REF!</f>
        <v>#REF!</v>
      </c>
      <c r="G554" s="159" t="e">
        <f>#REF!</f>
        <v>#REF!</v>
      </c>
      <c r="H554" s="159" t="e">
        <f>#REF!</f>
        <v>#REF!</v>
      </c>
      <c r="I554" s="159" t="e">
        <f>#REF!</f>
        <v>#REF!</v>
      </c>
      <c r="J554" s="159" t="e">
        <f>#REF!</f>
        <v>#REF!</v>
      </c>
      <c r="K554" s="159" t="e">
        <f>#REF!</f>
        <v>#REF!</v>
      </c>
      <c r="L554" s="159" t="e">
        <f>#REF!</f>
        <v>#REF!</v>
      </c>
      <c r="M554" s="159" t="e">
        <f>#REF!</f>
        <v>#REF!</v>
      </c>
      <c r="N554" s="159" t="e">
        <f>#REF!</f>
        <v>#REF!</v>
      </c>
      <c r="O554" s="159" t="e">
        <f>#REF!</f>
        <v>#REF!</v>
      </c>
      <c r="P554" s="159" t="e">
        <f>#REF!</f>
        <v>#REF!</v>
      </c>
      <c r="Q554" s="159" t="e">
        <f>#REF!</f>
        <v>#REF!</v>
      </c>
      <c r="R554" s="159" t="e">
        <f>#REF!</f>
        <v>#REF!</v>
      </c>
      <c r="S554" s="159" t="e">
        <f>#REF!</f>
        <v>#REF!</v>
      </c>
      <c r="T554" s="159" t="e">
        <f>#REF!</f>
        <v>#REF!</v>
      </c>
      <c r="U554" s="159" t="e">
        <f>#REF!</f>
        <v>#REF!</v>
      </c>
      <c r="V554" s="159" t="e">
        <f>#REF!</f>
        <v>#REF!</v>
      </c>
      <c r="W554" s="159" t="e">
        <f>#REF!</f>
        <v>#REF!</v>
      </c>
      <c r="X554" s="159" t="e">
        <f>#REF!</f>
        <v>#REF!</v>
      </c>
      <c r="Y554" s="159" t="e">
        <f>#REF!</f>
        <v>#REF!</v>
      </c>
    </row>
    <row r="555" spans="1:25">
      <c r="A555" s="147">
        <v>14</v>
      </c>
      <c r="B555" s="159" t="e">
        <f>#REF!</f>
        <v>#REF!</v>
      </c>
      <c r="C555" s="159" t="e">
        <f>#REF!</f>
        <v>#REF!</v>
      </c>
      <c r="D555" s="159" t="e">
        <f>#REF!</f>
        <v>#REF!</v>
      </c>
      <c r="E555" s="159" t="e">
        <f>#REF!</f>
        <v>#REF!</v>
      </c>
      <c r="F555" s="159" t="e">
        <f>#REF!</f>
        <v>#REF!</v>
      </c>
      <c r="G555" s="159" t="e">
        <f>#REF!</f>
        <v>#REF!</v>
      </c>
      <c r="H555" s="159" t="e">
        <f>#REF!</f>
        <v>#REF!</v>
      </c>
      <c r="I555" s="159" t="e">
        <f>#REF!</f>
        <v>#REF!</v>
      </c>
      <c r="J555" s="159" t="e">
        <f>#REF!</f>
        <v>#REF!</v>
      </c>
      <c r="K555" s="159" t="e">
        <f>#REF!</f>
        <v>#REF!</v>
      </c>
      <c r="L555" s="159" t="e">
        <f>#REF!</f>
        <v>#REF!</v>
      </c>
      <c r="M555" s="159" t="e">
        <f>#REF!</f>
        <v>#REF!</v>
      </c>
      <c r="N555" s="159" t="e">
        <f>#REF!</f>
        <v>#REF!</v>
      </c>
      <c r="O555" s="159" t="e">
        <f>#REF!</f>
        <v>#REF!</v>
      </c>
      <c r="P555" s="159" t="e">
        <f>#REF!</f>
        <v>#REF!</v>
      </c>
      <c r="Q555" s="159" t="e">
        <f>#REF!</f>
        <v>#REF!</v>
      </c>
      <c r="R555" s="159" t="e">
        <f>#REF!</f>
        <v>#REF!</v>
      </c>
      <c r="S555" s="159" t="e">
        <f>#REF!</f>
        <v>#REF!</v>
      </c>
      <c r="T555" s="159" t="e">
        <f>#REF!</f>
        <v>#REF!</v>
      </c>
      <c r="U555" s="159" t="e">
        <f>#REF!</f>
        <v>#REF!</v>
      </c>
      <c r="V555" s="159" t="e">
        <f>#REF!</f>
        <v>#REF!</v>
      </c>
      <c r="W555" s="159" t="e">
        <f>#REF!</f>
        <v>#REF!</v>
      </c>
      <c r="X555" s="159" t="e">
        <f>#REF!</f>
        <v>#REF!</v>
      </c>
      <c r="Y555" s="159" t="e">
        <f>#REF!</f>
        <v>#REF!</v>
      </c>
    </row>
    <row r="556" spans="1:25">
      <c r="A556" s="147">
        <v>15</v>
      </c>
      <c r="B556" s="159" t="e">
        <f>#REF!</f>
        <v>#REF!</v>
      </c>
      <c r="C556" s="159" t="e">
        <f>#REF!</f>
        <v>#REF!</v>
      </c>
      <c r="D556" s="159" t="e">
        <f>#REF!</f>
        <v>#REF!</v>
      </c>
      <c r="E556" s="159" t="e">
        <f>#REF!</f>
        <v>#REF!</v>
      </c>
      <c r="F556" s="159" t="e">
        <f>#REF!</f>
        <v>#REF!</v>
      </c>
      <c r="G556" s="159" t="e">
        <f>#REF!</f>
        <v>#REF!</v>
      </c>
      <c r="H556" s="159" t="e">
        <f>#REF!</f>
        <v>#REF!</v>
      </c>
      <c r="I556" s="159" t="e">
        <f>#REF!</f>
        <v>#REF!</v>
      </c>
      <c r="J556" s="159" t="e">
        <f>#REF!</f>
        <v>#REF!</v>
      </c>
      <c r="K556" s="159" t="e">
        <f>#REF!</f>
        <v>#REF!</v>
      </c>
      <c r="L556" s="159" t="e">
        <f>#REF!</f>
        <v>#REF!</v>
      </c>
      <c r="M556" s="159" t="e">
        <f>#REF!</f>
        <v>#REF!</v>
      </c>
      <c r="N556" s="159" t="e">
        <f>#REF!</f>
        <v>#REF!</v>
      </c>
      <c r="O556" s="159" t="e">
        <f>#REF!</f>
        <v>#REF!</v>
      </c>
      <c r="P556" s="159" t="e">
        <f>#REF!</f>
        <v>#REF!</v>
      </c>
      <c r="Q556" s="159" t="e">
        <f>#REF!</f>
        <v>#REF!</v>
      </c>
      <c r="R556" s="159" t="e">
        <f>#REF!</f>
        <v>#REF!</v>
      </c>
      <c r="S556" s="159" t="e">
        <f>#REF!</f>
        <v>#REF!</v>
      </c>
      <c r="T556" s="159" t="e">
        <f>#REF!</f>
        <v>#REF!</v>
      </c>
      <c r="U556" s="159" t="e">
        <f>#REF!</f>
        <v>#REF!</v>
      </c>
      <c r="V556" s="159" t="e">
        <f>#REF!</f>
        <v>#REF!</v>
      </c>
      <c r="W556" s="159" t="e">
        <f>#REF!</f>
        <v>#REF!</v>
      </c>
      <c r="X556" s="159" t="e">
        <f>#REF!</f>
        <v>#REF!</v>
      </c>
      <c r="Y556" s="159" t="e">
        <f>#REF!</f>
        <v>#REF!</v>
      </c>
    </row>
    <row r="557" spans="1:25">
      <c r="A557" s="147">
        <v>16</v>
      </c>
      <c r="B557" s="159" t="e">
        <f>#REF!</f>
        <v>#REF!</v>
      </c>
      <c r="C557" s="159" t="e">
        <f>#REF!</f>
        <v>#REF!</v>
      </c>
      <c r="D557" s="159" t="e">
        <f>#REF!</f>
        <v>#REF!</v>
      </c>
      <c r="E557" s="159" t="e">
        <f>#REF!</f>
        <v>#REF!</v>
      </c>
      <c r="F557" s="159" t="e">
        <f>#REF!</f>
        <v>#REF!</v>
      </c>
      <c r="G557" s="159" t="e">
        <f>#REF!</f>
        <v>#REF!</v>
      </c>
      <c r="H557" s="159" t="e">
        <f>#REF!</f>
        <v>#REF!</v>
      </c>
      <c r="I557" s="159" t="e">
        <f>#REF!</f>
        <v>#REF!</v>
      </c>
      <c r="J557" s="159" t="e">
        <f>#REF!</f>
        <v>#REF!</v>
      </c>
      <c r="K557" s="159" t="e">
        <f>#REF!</f>
        <v>#REF!</v>
      </c>
      <c r="L557" s="159" t="e">
        <f>#REF!</f>
        <v>#REF!</v>
      </c>
      <c r="M557" s="159" t="e">
        <f>#REF!</f>
        <v>#REF!</v>
      </c>
      <c r="N557" s="159" t="e">
        <f>#REF!</f>
        <v>#REF!</v>
      </c>
      <c r="O557" s="159" t="e">
        <f>#REF!</f>
        <v>#REF!</v>
      </c>
      <c r="P557" s="159" t="e">
        <f>#REF!</f>
        <v>#REF!</v>
      </c>
      <c r="Q557" s="159" t="e">
        <f>#REF!</f>
        <v>#REF!</v>
      </c>
      <c r="R557" s="159" t="e">
        <f>#REF!</f>
        <v>#REF!</v>
      </c>
      <c r="S557" s="159" t="e">
        <f>#REF!</f>
        <v>#REF!</v>
      </c>
      <c r="T557" s="159" t="e">
        <f>#REF!</f>
        <v>#REF!</v>
      </c>
      <c r="U557" s="159" t="e">
        <f>#REF!</f>
        <v>#REF!</v>
      </c>
      <c r="V557" s="159" t="e">
        <f>#REF!</f>
        <v>#REF!</v>
      </c>
      <c r="W557" s="159" t="e">
        <f>#REF!</f>
        <v>#REF!</v>
      </c>
      <c r="X557" s="159" t="e">
        <f>#REF!</f>
        <v>#REF!</v>
      </c>
      <c r="Y557" s="159" t="e">
        <f>#REF!</f>
        <v>#REF!</v>
      </c>
    </row>
    <row r="558" spans="1:25">
      <c r="A558" s="147">
        <v>17</v>
      </c>
      <c r="B558" s="159" t="e">
        <f>#REF!</f>
        <v>#REF!</v>
      </c>
      <c r="C558" s="159" t="e">
        <f>#REF!</f>
        <v>#REF!</v>
      </c>
      <c r="D558" s="159" t="e">
        <f>#REF!</f>
        <v>#REF!</v>
      </c>
      <c r="E558" s="159" t="e">
        <f>#REF!</f>
        <v>#REF!</v>
      </c>
      <c r="F558" s="159" t="e">
        <f>#REF!</f>
        <v>#REF!</v>
      </c>
      <c r="G558" s="159" t="e">
        <f>#REF!</f>
        <v>#REF!</v>
      </c>
      <c r="H558" s="159" t="e">
        <f>#REF!</f>
        <v>#REF!</v>
      </c>
      <c r="I558" s="159" t="e">
        <f>#REF!</f>
        <v>#REF!</v>
      </c>
      <c r="J558" s="159" t="e">
        <f>#REF!</f>
        <v>#REF!</v>
      </c>
      <c r="K558" s="159" t="e">
        <f>#REF!</f>
        <v>#REF!</v>
      </c>
      <c r="L558" s="159" t="e">
        <f>#REF!</f>
        <v>#REF!</v>
      </c>
      <c r="M558" s="159" t="e">
        <f>#REF!</f>
        <v>#REF!</v>
      </c>
      <c r="N558" s="159" t="e">
        <f>#REF!</f>
        <v>#REF!</v>
      </c>
      <c r="O558" s="159" t="e">
        <f>#REF!</f>
        <v>#REF!</v>
      </c>
      <c r="P558" s="159" t="e">
        <f>#REF!</f>
        <v>#REF!</v>
      </c>
      <c r="Q558" s="159" t="e">
        <f>#REF!</f>
        <v>#REF!</v>
      </c>
      <c r="R558" s="159" t="e">
        <f>#REF!</f>
        <v>#REF!</v>
      </c>
      <c r="S558" s="159" t="e">
        <f>#REF!</f>
        <v>#REF!</v>
      </c>
      <c r="T558" s="159" t="e">
        <f>#REF!</f>
        <v>#REF!</v>
      </c>
      <c r="U558" s="159" t="e">
        <f>#REF!</f>
        <v>#REF!</v>
      </c>
      <c r="V558" s="159" t="e">
        <f>#REF!</f>
        <v>#REF!</v>
      </c>
      <c r="W558" s="159" t="e">
        <f>#REF!</f>
        <v>#REF!</v>
      </c>
      <c r="X558" s="159" t="e">
        <f>#REF!</f>
        <v>#REF!</v>
      </c>
      <c r="Y558" s="159" t="e">
        <f>#REF!</f>
        <v>#REF!</v>
      </c>
    </row>
    <row r="559" spans="1:25">
      <c r="A559" s="147">
        <v>18</v>
      </c>
      <c r="B559" s="159" t="e">
        <f>#REF!</f>
        <v>#REF!</v>
      </c>
      <c r="C559" s="159" t="e">
        <f>#REF!</f>
        <v>#REF!</v>
      </c>
      <c r="D559" s="159" t="e">
        <f>#REF!</f>
        <v>#REF!</v>
      </c>
      <c r="E559" s="159" t="e">
        <f>#REF!</f>
        <v>#REF!</v>
      </c>
      <c r="F559" s="159" t="e">
        <f>#REF!</f>
        <v>#REF!</v>
      </c>
      <c r="G559" s="159" t="e">
        <f>#REF!</f>
        <v>#REF!</v>
      </c>
      <c r="H559" s="159" t="e">
        <f>#REF!</f>
        <v>#REF!</v>
      </c>
      <c r="I559" s="159" t="e">
        <f>#REF!</f>
        <v>#REF!</v>
      </c>
      <c r="J559" s="159" t="e">
        <f>#REF!</f>
        <v>#REF!</v>
      </c>
      <c r="K559" s="159" t="e">
        <f>#REF!</f>
        <v>#REF!</v>
      </c>
      <c r="L559" s="159" t="e">
        <f>#REF!</f>
        <v>#REF!</v>
      </c>
      <c r="M559" s="159" t="e">
        <f>#REF!</f>
        <v>#REF!</v>
      </c>
      <c r="N559" s="159" t="e">
        <f>#REF!</f>
        <v>#REF!</v>
      </c>
      <c r="O559" s="159" t="e">
        <f>#REF!</f>
        <v>#REF!</v>
      </c>
      <c r="P559" s="159" t="e">
        <f>#REF!</f>
        <v>#REF!</v>
      </c>
      <c r="Q559" s="159" t="e">
        <f>#REF!</f>
        <v>#REF!</v>
      </c>
      <c r="R559" s="159" t="e">
        <f>#REF!</f>
        <v>#REF!</v>
      </c>
      <c r="S559" s="159" t="e">
        <f>#REF!</f>
        <v>#REF!</v>
      </c>
      <c r="T559" s="159" t="e">
        <f>#REF!</f>
        <v>#REF!</v>
      </c>
      <c r="U559" s="159" t="e">
        <f>#REF!</f>
        <v>#REF!</v>
      </c>
      <c r="V559" s="159" t="e">
        <f>#REF!</f>
        <v>#REF!</v>
      </c>
      <c r="W559" s="159" t="e">
        <f>#REF!</f>
        <v>#REF!</v>
      </c>
      <c r="X559" s="159" t="e">
        <f>#REF!</f>
        <v>#REF!</v>
      </c>
      <c r="Y559" s="159" t="e">
        <f>#REF!</f>
        <v>#REF!</v>
      </c>
    </row>
    <row r="560" spans="1:25">
      <c r="A560" s="147">
        <v>19</v>
      </c>
      <c r="B560" s="159" t="e">
        <f>#REF!</f>
        <v>#REF!</v>
      </c>
      <c r="C560" s="159" t="e">
        <f>#REF!</f>
        <v>#REF!</v>
      </c>
      <c r="D560" s="159" t="e">
        <f>#REF!</f>
        <v>#REF!</v>
      </c>
      <c r="E560" s="159" t="e">
        <f>#REF!</f>
        <v>#REF!</v>
      </c>
      <c r="F560" s="159" t="e">
        <f>#REF!</f>
        <v>#REF!</v>
      </c>
      <c r="G560" s="159" t="e">
        <f>#REF!</f>
        <v>#REF!</v>
      </c>
      <c r="H560" s="159" t="e">
        <f>#REF!</f>
        <v>#REF!</v>
      </c>
      <c r="I560" s="159" t="e">
        <f>#REF!</f>
        <v>#REF!</v>
      </c>
      <c r="J560" s="159" t="e">
        <f>#REF!</f>
        <v>#REF!</v>
      </c>
      <c r="K560" s="159" t="e">
        <f>#REF!</f>
        <v>#REF!</v>
      </c>
      <c r="L560" s="159" t="e">
        <f>#REF!</f>
        <v>#REF!</v>
      </c>
      <c r="M560" s="159" t="e">
        <f>#REF!</f>
        <v>#REF!</v>
      </c>
      <c r="N560" s="159" t="e">
        <f>#REF!</f>
        <v>#REF!</v>
      </c>
      <c r="O560" s="159" t="e">
        <f>#REF!</f>
        <v>#REF!</v>
      </c>
      <c r="P560" s="159" t="e">
        <f>#REF!</f>
        <v>#REF!</v>
      </c>
      <c r="Q560" s="159" t="e">
        <f>#REF!</f>
        <v>#REF!</v>
      </c>
      <c r="R560" s="159" t="e">
        <f>#REF!</f>
        <v>#REF!</v>
      </c>
      <c r="S560" s="159" t="e">
        <f>#REF!</f>
        <v>#REF!</v>
      </c>
      <c r="T560" s="159" t="e">
        <f>#REF!</f>
        <v>#REF!</v>
      </c>
      <c r="U560" s="159" t="e">
        <f>#REF!</f>
        <v>#REF!</v>
      </c>
      <c r="V560" s="159" t="e">
        <f>#REF!</f>
        <v>#REF!</v>
      </c>
      <c r="W560" s="159" t="e">
        <f>#REF!</f>
        <v>#REF!</v>
      </c>
      <c r="X560" s="159" t="e">
        <f>#REF!</f>
        <v>#REF!</v>
      </c>
      <c r="Y560" s="159" t="e">
        <f>#REF!</f>
        <v>#REF!</v>
      </c>
    </row>
    <row r="561" spans="1:25">
      <c r="A561" s="147">
        <v>20</v>
      </c>
      <c r="B561" s="159" t="e">
        <f>#REF!</f>
        <v>#REF!</v>
      </c>
      <c r="C561" s="159" t="e">
        <f>#REF!</f>
        <v>#REF!</v>
      </c>
      <c r="D561" s="159" t="e">
        <f>#REF!</f>
        <v>#REF!</v>
      </c>
      <c r="E561" s="159" t="e">
        <f>#REF!</f>
        <v>#REF!</v>
      </c>
      <c r="F561" s="159" t="e">
        <f>#REF!</f>
        <v>#REF!</v>
      </c>
      <c r="G561" s="159" t="e">
        <f>#REF!</f>
        <v>#REF!</v>
      </c>
      <c r="H561" s="159" t="e">
        <f>#REF!</f>
        <v>#REF!</v>
      </c>
      <c r="I561" s="159" t="e">
        <f>#REF!</f>
        <v>#REF!</v>
      </c>
      <c r="J561" s="159" t="e">
        <f>#REF!</f>
        <v>#REF!</v>
      </c>
      <c r="K561" s="159" t="e">
        <f>#REF!</f>
        <v>#REF!</v>
      </c>
      <c r="L561" s="159" t="e">
        <f>#REF!</f>
        <v>#REF!</v>
      </c>
      <c r="M561" s="159" t="e">
        <f>#REF!</f>
        <v>#REF!</v>
      </c>
      <c r="N561" s="159" t="e">
        <f>#REF!</f>
        <v>#REF!</v>
      </c>
      <c r="O561" s="159" t="e">
        <f>#REF!</f>
        <v>#REF!</v>
      </c>
      <c r="P561" s="159" t="e">
        <f>#REF!</f>
        <v>#REF!</v>
      </c>
      <c r="Q561" s="159" t="e">
        <f>#REF!</f>
        <v>#REF!</v>
      </c>
      <c r="R561" s="159" t="e">
        <f>#REF!</f>
        <v>#REF!</v>
      </c>
      <c r="S561" s="159" t="e">
        <f>#REF!</f>
        <v>#REF!</v>
      </c>
      <c r="T561" s="159" t="e">
        <f>#REF!</f>
        <v>#REF!</v>
      </c>
      <c r="U561" s="159" t="e">
        <f>#REF!</f>
        <v>#REF!</v>
      </c>
      <c r="V561" s="159" t="e">
        <f>#REF!</f>
        <v>#REF!</v>
      </c>
      <c r="W561" s="159" t="e">
        <f>#REF!</f>
        <v>#REF!</v>
      </c>
      <c r="X561" s="159" t="e">
        <f>#REF!</f>
        <v>#REF!</v>
      </c>
      <c r="Y561" s="159" t="e">
        <f>#REF!</f>
        <v>#REF!</v>
      </c>
    </row>
    <row r="562" spans="1:25">
      <c r="A562" s="147">
        <v>21</v>
      </c>
      <c r="B562" s="159" t="e">
        <f>#REF!</f>
        <v>#REF!</v>
      </c>
      <c r="C562" s="159" t="e">
        <f>#REF!</f>
        <v>#REF!</v>
      </c>
      <c r="D562" s="159" t="e">
        <f>#REF!</f>
        <v>#REF!</v>
      </c>
      <c r="E562" s="159" t="e">
        <f>#REF!</f>
        <v>#REF!</v>
      </c>
      <c r="F562" s="159" t="e">
        <f>#REF!</f>
        <v>#REF!</v>
      </c>
      <c r="G562" s="159" t="e">
        <f>#REF!</f>
        <v>#REF!</v>
      </c>
      <c r="H562" s="159" t="e">
        <f>#REF!</f>
        <v>#REF!</v>
      </c>
      <c r="I562" s="159" t="e">
        <f>#REF!</f>
        <v>#REF!</v>
      </c>
      <c r="J562" s="159" t="e">
        <f>#REF!</f>
        <v>#REF!</v>
      </c>
      <c r="K562" s="159" t="e">
        <f>#REF!</f>
        <v>#REF!</v>
      </c>
      <c r="L562" s="159" t="e">
        <f>#REF!</f>
        <v>#REF!</v>
      </c>
      <c r="M562" s="159" t="e">
        <f>#REF!</f>
        <v>#REF!</v>
      </c>
      <c r="N562" s="159" t="e">
        <f>#REF!</f>
        <v>#REF!</v>
      </c>
      <c r="O562" s="159" t="e">
        <f>#REF!</f>
        <v>#REF!</v>
      </c>
      <c r="P562" s="159" t="e">
        <f>#REF!</f>
        <v>#REF!</v>
      </c>
      <c r="Q562" s="159" t="e">
        <f>#REF!</f>
        <v>#REF!</v>
      </c>
      <c r="R562" s="159" t="e">
        <f>#REF!</f>
        <v>#REF!</v>
      </c>
      <c r="S562" s="159" t="e">
        <f>#REF!</f>
        <v>#REF!</v>
      </c>
      <c r="T562" s="159" t="e">
        <f>#REF!</f>
        <v>#REF!</v>
      </c>
      <c r="U562" s="159" t="e">
        <f>#REF!</f>
        <v>#REF!</v>
      </c>
      <c r="V562" s="159" t="e">
        <f>#REF!</f>
        <v>#REF!</v>
      </c>
      <c r="W562" s="159" t="e">
        <f>#REF!</f>
        <v>#REF!</v>
      </c>
      <c r="X562" s="159" t="e">
        <f>#REF!</f>
        <v>#REF!</v>
      </c>
      <c r="Y562" s="159" t="e">
        <f>#REF!</f>
        <v>#REF!</v>
      </c>
    </row>
    <row r="563" spans="1:25">
      <c r="A563" s="147">
        <v>22</v>
      </c>
      <c r="B563" s="159" t="e">
        <f>#REF!</f>
        <v>#REF!</v>
      </c>
      <c r="C563" s="159" t="e">
        <f>#REF!</f>
        <v>#REF!</v>
      </c>
      <c r="D563" s="159" t="e">
        <f>#REF!</f>
        <v>#REF!</v>
      </c>
      <c r="E563" s="159" t="e">
        <f>#REF!</f>
        <v>#REF!</v>
      </c>
      <c r="F563" s="159" t="e">
        <f>#REF!</f>
        <v>#REF!</v>
      </c>
      <c r="G563" s="159" t="e">
        <f>#REF!</f>
        <v>#REF!</v>
      </c>
      <c r="H563" s="159" t="e">
        <f>#REF!</f>
        <v>#REF!</v>
      </c>
      <c r="I563" s="159" t="e">
        <f>#REF!</f>
        <v>#REF!</v>
      </c>
      <c r="J563" s="159" t="e">
        <f>#REF!</f>
        <v>#REF!</v>
      </c>
      <c r="K563" s="159" t="e">
        <f>#REF!</f>
        <v>#REF!</v>
      </c>
      <c r="L563" s="159" t="e">
        <f>#REF!</f>
        <v>#REF!</v>
      </c>
      <c r="M563" s="159" t="e">
        <f>#REF!</f>
        <v>#REF!</v>
      </c>
      <c r="N563" s="159" t="e">
        <f>#REF!</f>
        <v>#REF!</v>
      </c>
      <c r="O563" s="159" t="e">
        <f>#REF!</f>
        <v>#REF!</v>
      </c>
      <c r="P563" s="159" t="e">
        <f>#REF!</f>
        <v>#REF!</v>
      </c>
      <c r="Q563" s="159" t="e">
        <f>#REF!</f>
        <v>#REF!</v>
      </c>
      <c r="R563" s="159" t="e">
        <f>#REF!</f>
        <v>#REF!</v>
      </c>
      <c r="S563" s="159" t="e">
        <f>#REF!</f>
        <v>#REF!</v>
      </c>
      <c r="T563" s="159" t="e">
        <f>#REF!</f>
        <v>#REF!</v>
      </c>
      <c r="U563" s="159" t="e">
        <f>#REF!</f>
        <v>#REF!</v>
      </c>
      <c r="V563" s="159" t="e">
        <f>#REF!</f>
        <v>#REF!</v>
      </c>
      <c r="W563" s="159" t="e">
        <f>#REF!</f>
        <v>#REF!</v>
      </c>
      <c r="X563" s="159" t="e">
        <f>#REF!</f>
        <v>#REF!</v>
      </c>
      <c r="Y563" s="159" t="e">
        <f>#REF!</f>
        <v>#REF!</v>
      </c>
    </row>
    <row r="564" spans="1:25">
      <c r="A564" s="147">
        <v>23</v>
      </c>
      <c r="B564" s="159" t="e">
        <f>#REF!</f>
        <v>#REF!</v>
      </c>
      <c r="C564" s="159" t="e">
        <f>#REF!</f>
        <v>#REF!</v>
      </c>
      <c r="D564" s="159" t="e">
        <f>#REF!</f>
        <v>#REF!</v>
      </c>
      <c r="E564" s="159" t="e">
        <f>#REF!</f>
        <v>#REF!</v>
      </c>
      <c r="F564" s="159" t="e">
        <f>#REF!</f>
        <v>#REF!</v>
      </c>
      <c r="G564" s="159" t="e">
        <f>#REF!</f>
        <v>#REF!</v>
      </c>
      <c r="H564" s="159" t="e">
        <f>#REF!</f>
        <v>#REF!</v>
      </c>
      <c r="I564" s="159" t="e">
        <f>#REF!</f>
        <v>#REF!</v>
      </c>
      <c r="J564" s="159" t="e">
        <f>#REF!</f>
        <v>#REF!</v>
      </c>
      <c r="K564" s="159" t="e">
        <f>#REF!</f>
        <v>#REF!</v>
      </c>
      <c r="L564" s="159" t="e">
        <f>#REF!</f>
        <v>#REF!</v>
      </c>
      <c r="M564" s="159" t="e">
        <f>#REF!</f>
        <v>#REF!</v>
      </c>
      <c r="N564" s="159" t="e">
        <f>#REF!</f>
        <v>#REF!</v>
      </c>
      <c r="O564" s="159" t="e">
        <f>#REF!</f>
        <v>#REF!</v>
      </c>
      <c r="P564" s="159" t="e">
        <f>#REF!</f>
        <v>#REF!</v>
      </c>
      <c r="Q564" s="159" t="e">
        <f>#REF!</f>
        <v>#REF!</v>
      </c>
      <c r="R564" s="159" t="e">
        <f>#REF!</f>
        <v>#REF!</v>
      </c>
      <c r="S564" s="159" t="e">
        <f>#REF!</f>
        <v>#REF!</v>
      </c>
      <c r="T564" s="159" t="e">
        <f>#REF!</f>
        <v>#REF!</v>
      </c>
      <c r="U564" s="159" t="e">
        <f>#REF!</f>
        <v>#REF!</v>
      </c>
      <c r="V564" s="159" t="e">
        <f>#REF!</f>
        <v>#REF!</v>
      </c>
      <c r="W564" s="159" t="e">
        <f>#REF!</f>
        <v>#REF!</v>
      </c>
      <c r="X564" s="159" t="e">
        <f>#REF!</f>
        <v>#REF!</v>
      </c>
      <c r="Y564" s="159" t="e">
        <f>#REF!</f>
        <v>#REF!</v>
      </c>
    </row>
    <row r="565" spans="1:25">
      <c r="A565" s="147">
        <v>24</v>
      </c>
      <c r="B565" s="159" t="e">
        <f>#REF!</f>
        <v>#REF!</v>
      </c>
      <c r="C565" s="159" t="e">
        <f>#REF!</f>
        <v>#REF!</v>
      </c>
      <c r="D565" s="159" t="e">
        <f>#REF!</f>
        <v>#REF!</v>
      </c>
      <c r="E565" s="159" t="e">
        <f>#REF!</f>
        <v>#REF!</v>
      </c>
      <c r="F565" s="159" t="e">
        <f>#REF!</f>
        <v>#REF!</v>
      </c>
      <c r="G565" s="159" t="e">
        <f>#REF!</f>
        <v>#REF!</v>
      </c>
      <c r="H565" s="159" t="e">
        <f>#REF!</f>
        <v>#REF!</v>
      </c>
      <c r="I565" s="159" t="e">
        <f>#REF!</f>
        <v>#REF!</v>
      </c>
      <c r="J565" s="159" t="e">
        <f>#REF!</f>
        <v>#REF!</v>
      </c>
      <c r="K565" s="159" t="e">
        <f>#REF!</f>
        <v>#REF!</v>
      </c>
      <c r="L565" s="159" t="e">
        <f>#REF!</f>
        <v>#REF!</v>
      </c>
      <c r="M565" s="159" t="e">
        <f>#REF!</f>
        <v>#REF!</v>
      </c>
      <c r="N565" s="159" t="e">
        <f>#REF!</f>
        <v>#REF!</v>
      </c>
      <c r="O565" s="159" t="e">
        <f>#REF!</f>
        <v>#REF!</v>
      </c>
      <c r="P565" s="159" t="e">
        <f>#REF!</f>
        <v>#REF!</v>
      </c>
      <c r="Q565" s="159" t="e">
        <f>#REF!</f>
        <v>#REF!</v>
      </c>
      <c r="R565" s="159" t="e">
        <f>#REF!</f>
        <v>#REF!</v>
      </c>
      <c r="S565" s="159" t="e">
        <f>#REF!</f>
        <v>#REF!</v>
      </c>
      <c r="T565" s="159" t="e">
        <f>#REF!</f>
        <v>#REF!</v>
      </c>
      <c r="U565" s="159" t="e">
        <f>#REF!</f>
        <v>#REF!</v>
      </c>
      <c r="V565" s="159" t="e">
        <f>#REF!</f>
        <v>#REF!</v>
      </c>
      <c r="W565" s="159" t="e">
        <f>#REF!</f>
        <v>#REF!</v>
      </c>
      <c r="X565" s="159" t="e">
        <f>#REF!</f>
        <v>#REF!</v>
      </c>
      <c r="Y565" s="159" t="e">
        <f>#REF!</f>
        <v>#REF!</v>
      </c>
    </row>
    <row r="566" spans="1:25">
      <c r="A566" s="147">
        <v>25</v>
      </c>
      <c r="B566" s="159" t="e">
        <f>#REF!</f>
        <v>#REF!</v>
      </c>
      <c r="C566" s="159" t="e">
        <f>#REF!</f>
        <v>#REF!</v>
      </c>
      <c r="D566" s="159" t="e">
        <f>#REF!</f>
        <v>#REF!</v>
      </c>
      <c r="E566" s="159" t="e">
        <f>#REF!</f>
        <v>#REF!</v>
      </c>
      <c r="F566" s="159" t="e">
        <f>#REF!</f>
        <v>#REF!</v>
      </c>
      <c r="G566" s="159" t="e">
        <f>#REF!</f>
        <v>#REF!</v>
      </c>
      <c r="H566" s="159" t="e">
        <f>#REF!</f>
        <v>#REF!</v>
      </c>
      <c r="I566" s="159" t="e">
        <f>#REF!</f>
        <v>#REF!</v>
      </c>
      <c r="J566" s="159" t="e">
        <f>#REF!</f>
        <v>#REF!</v>
      </c>
      <c r="K566" s="159" t="e">
        <f>#REF!</f>
        <v>#REF!</v>
      </c>
      <c r="L566" s="159" t="e">
        <f>#REF!</f>
        <v>#REF!</v>
      </c>
      <c r="M566" s="159" t="e">
        <f>#REF!</f>
        <v>#REF!</v>
      </c>
      <c r="N566" s="159" t="e">
        <f>#REF!</f>
        <v>#REF!</v>
      </c>
      <c r="O566" s="159" t="e">
        <f>#REF!</f>
        <v>#REF!</v>
      </c>
      <c r="P566" s="159" t="e">
        <f>#REF!</f>
        <v>#REF!</v>
      </c>
      <c r="Q566" s="159" t="e">
        <f>#REF!</f>
        <v>#REF!</v>
      </c>
      <c r="R566" s="159" t="e">
        <f>#REF!</f>
        <v>#REF!</v>
      </c>
      <c r="S566" s="159" t="e">
        <f>#REF!</f>
        <v>#REF!</v>
      </c>
      <c r="T566" s="159" t="e">
        <f>#REF!</f>
        <v>#REF!</v>
      </c>
      <c r="U566" s="159" t="e">
        <f>#REF!</f>
        <v>#REF!</v>
      </c>
      <c r="V566" s="159" t="e">
        <f>#REF!</f>
        <v>#REF!</v>
      </c>
      <c r="W566" s="159" t="e">
        <f>#REF!</f>
        <v>#REF!</v>
      </c>
      <c r="X566" s="159" t="e">
        <f>#REF!</f>
        <v>#REF!</v>
      </c>
      <c r="Y566" s="159" t="e">
        <f>#REF!</f>
        <v>#REF!</v>
      </c>
    </row>
    <row r="567" spans="1:25">
      <c r="A567" s="147">
        <v>26</v>
      </c>
      <c r="B567" s="159" t="e">
        <f>#REF!</f>
        <v>#REF!</v>
      </c>
      <c r="C567" s="159" t="e">
        <f>#REF!</f>
        <v>#REF!</v>
      </c>
      <c r="D567" s="159" t="e">
        <f>#REF!</f>
        <v>#REF!</v>
      </c>
      <c r="E567" s="159" t="e">
        <f>#REF!</f>
        <v>#REF!</v>
      </c>
      <c r="F567" s="159" t="e">
        <f>#REF!</f>
        <v>#REF!</v>
      </c>
      <c r="G567" s="159" t="e">
        <f>#REF!</f>
        <v>#REF!</v>
      </c>
      <c r="H567" s="159" t="e">
        <f>#REF!</f>
        <v>#REF!</v>
      </c>
      <c r="I567" s="159" t="e">
        <f>#REF!</f>
        <v>#REF!</v>
      </c>
      <c r="J567" s="159" t="e">
        <f>#REF!</f>
        <v>#REF!</v>
      </c>
      <c r="K567" s="159" t="e">
        <f>#REF!</f>
        <v>#REF!</v>
      </c>
      <c r="L567" s="159" t="e">
        <f>#REF!</f>
        <v>#REF!</v>
      </c>
      <c r="M567" s="159" t="e">
        <f>#REF!</f>
        <v>#REF!</v>
      </c>
      <c r="N567" s="159" t="e">
        <f>#REF!</f>
        <v>#REF!</v>
      </c>
      <c r="O567" s="159" t="e">
        <f>#REF!</f>
        <v>#REF!</v>
      </c>
      <c r="P567" s="159" t="e">
        <f>#REF!</f>
        <v>#REF!</v>
      </c>
      <c r="Q567" s="159" t="e">
        <f>#REF!</f>
        <v>#REF!</v>
      </c>
      <c r="R567" s="159" t="e">
        <f>#REF!</f>
        <v>#REF!</v>
      </c>
      <c r="S567" s="159" t="e">
        <f>#REF!</f>
        <v>#REF!</v>
      </c>
      <c r="T567" s="159" t="e">
        <f>#REF!</f>
        <v>#REF!</v>
      </c>
      <c r="U567" s="159" t="e">
        <f>#REF!</f>
        <v>#REF!</v>
      </c>
      <c r="V567" s="159" t="e">
        <f>#REF!</f>
        <v>#REF!</v>
      </c>
      <c r="W567" s="159" t="e">
        <f>#REF!</f>
        <v>#REF!</v>
      </c>
      <c r="X567" s="159" t="e">
        <f>#REF!</f>
        <v>#REF!</v>
      </c>
      <c r="Y567" s="159" t="e">
        <f>#REF!</f>
        <v>#REF!</v>
      </c>
    </row>
    <row r="568" spans="1:25">
      <c r="A568" s="147">
        <v>27</v>
      </c>
      <c r="B568" s="159" t="e">
        <f>#REF!</f>
        <v>#REF!</v>
      </c>
      <c r="C568" s="159" t="e">
        <f>#REF!</f>
        <v>#REF!</v>
      </c>
      <c r="D568" s="159" t="e">
        <f>#REF!</f>
        <v>#REF!</v>
      </c>
      <c r="E568" s="159" t="e">
        <f>#REF!</f>
        <v>#REF!</v>
      </c>
      <c r="F568" s="159" t="e">
        <f>#REF!</f>
        <v>#REF!</v>
      </c>
      <c r="G568" s="159" t="e">
        <f>#REF!</f>
        <v>#REF!</v>
      </c>
      <c r="H568" s="159" t="e">
        <f>#REF!</f>
        <v>#REF!</v>
      </c>
      <c r="I568" s="159" t="e">
        <f>#REF!</f>
        <v>#REF!</v>
      </c>
      <c r="J568" s="159" t="e">
        <f>#REF!</f>
        <v>#REF!</v>
      </c>
      <c r="K568" s="159" t="e">
        <f>#REF!</f>
        <v>#REF!</v>
      </c>
      <c r="L568" s="159" t="e">
        <f>#REF!</f>
        <v>#REF!</v>
      </c>
      <c r="M568" s="159" t="e">
        <f>#REF!</f>
        <v>#REF!</v>
      </c>
      <c r="N568" s="159" t="e">
        <f>#REF!</f>
        <v>#REF!</v>
      </c>
      <c r="O568" s="159" t="e">
        <f>#REF!</f>
        <v>#REF!</v>
      </c>
      <c r="P568" s="159" t="e">
        <f>#REF!</f>
        <v>#REF!</v>
      </c>
      <c r="Q568" s="159" t="e">
        <f>#REF!</f>
        <v>#REF!</v>
      </c>
      <c r="R568" s="159" t="e">
        <f>#REF!</f>
        <v>#REF!</v>
      </c>
      <c r="S568" s="159" t="e">
        <f>#REF!</f>
        <v>#REF!</v>
      </c>
      <c r="T568" s="159" t="e">
        <f>#REF!</f>
        <v>#REF!</v>
      </c>
      <c r="U568" s="159" t="e">
        <f>#REF!</f>
        <v>#REF!</v>
      </c>
      <c r="V568" s="159" t="e">
        <f>#REF!</f>
        <v>#REF!</v>
      </c>
      <c r="W568" s="159" t="e">
        <f>#REF!</f>
        <v>#REF!</v>
      </c>
      <c r="X568" s="159" t="e">
        <f>#REF!</f>
        <v>#REF!</v>
      </c>
      <c r="Y568" s="159" t="e">
        <f>#REF!</f>
        <v>#REF!</v>
      </c>
    </row>
    <row r="569" spans="1:25">
      <c r="A569" s="147">
        <v>28</v>
      </c>
      <c r="B569" s="159" t="e">
        <f>#REF!</f>
        <v>#REF!</v>
      </c>
      <c r="C569" s="159" t="e">
        <f>#REF!</f>
        <v>#REF!</v>
      </c>
      <c r="D569" s="159" t="e">
        <f>#REF!</f>
        <v>#REF!</v>
      </c>
      <c r="E569" s="159" t="e">
        <f>#REF!</f>
        <v>#REF!</v>
      </c>
      <c r="F569" s="159" t="e">
        <f>#REF!</f>
        <v>#REF!</v>
      </c>
      <c r="G569" s="159" t="e">
        <f>#REF!</f>
        <v>#REF!</v>
      </c>
      <c r="H569" s="159" t="e">
        <f>#REF!</f>
        <v>#REF!</v>
      </c>
      <c r="I569" s="159" t="e">
        <f>#REF!</f>
        <v>#REF!</v>
      </c>
      <c r="J569" s="159" t="e">
        <f>#REF!</f>
        <v>#REF!</v>
      </c>
      <c r="K569" s="159" t="e">
        <f>#REF!</f>
        <v>#REF!</v>
      </c>
      <c r="L569" s="159" t="e">
        <f>#REF!</f>
        <v>#REF!</v>
      </c>
      <c r="M569" s="159" t="e">
        <f>#REF!</f>
        <v>#REF!</v>
      </c>
      <c r="N569" s="159" t="e">
        <f>#REF!</f>
        <v>#REF!</v>
      </c>
      <c r="O569" s="159" t="e">
        <f>#REF!</f>
        <v>#REF!</v>
      </c>
      <c r="P569" s="159" t="e">
        <f>#REF!</f>
        <v>#REF!</v>
      </c>
      <c r="Q569" s="159" t="e">
        <f>#REF!</f>
        <v>#REF!</v>
      </c>
      <c r="R569" s="159" t="e">
        <f>#REF!</f>
        <v>#REF!</v>
      </c>
      <c r="S569" s="159" t="e">
        <f>#REF!</f>
        <v>#REF!</v>
      </c>
      <c r="T569" s="159" t="e">
        <f>#REF!</f>
        <v>#REF!</v>
      </c>
      <c r="U569" s="159" t="e">
        <f>#REF!</f>
        <v>#REF!</v>
      </c>
      <c r="V569" s="159" t="e">
        <f>#REF!</f>
        <v>#REF!</v>
      </c>
      <c r="W569" s="159" t="e">
        <f>#REF!</f>
        <v>#REF!</v>
      </c>
      <c r="X569" s="159" t="e">
        <f>#REF!</f>
        <v>#REF!</v>
      </c>
      <c r="Y569" s="159" t="e">
        <f>#REF!</f>
        <v>#REF!</v>
      </c>
    </row>
    <row r="570" spans="1:25">
      <c r="A570" s="147">
        <v>29</v>
      </c>
      <c r="B570" s="159" t="e">
        <f>#REF!</f>
        <v>#REF!</v>
      </c>
      <c r="C570" s="159" t="e">
        <f>#REF!</f>
        <v>#REF!</v>
      </c>
      <c r="D570" s="159" t="e">
        <f>#REF!</f>
        <v>#REF!</v>
      </c>
      <c r="E570" s="159" t="e">
        <f>#REF!</f>
        <v>#REF!</v>
      </c>
      <c r="F570" s="159" t="e">
        <f>#REF!</f>
        <v>#REF!</v>
      </c>
      <c r="G570" s="159" t="e">
        <f>#REF!</f>
        <v>#REF!</v>
      </c>
      <c r="H570" s="159" t="e">
        <f>#REF!</f>
        <v>#REF!</v>
      </c>
      <c r="I570" s="159" t="e">
        <f>#REF!</f>
        <v>#REF!</v>
      </c>
      <c r="J570" s="159" t="e">
        <f>#REF!</f>
        <v>#REF!</v>
      </c>
      <c r="K570" s="159" t="e">
        <f>#REF!</f>
        <v>#REF!</v>
      </c>
      <c r="L570" s="159" t="e">
        <f>#REF!</f>
        <v>#REF!</v>
      </c>
      <c r="M570" s="159" t="e">
        <f>#REF!</f>
        <v>#REF!</v>
      </c>
      <c r="N570" s="159" t="e">
        <f>#REF!</f>
        <v>#REF!</v>
      </c>
      <c r="O570" s="159" t="e">
        <f>#REF!</f>
        <v>#REF!</v>
      </c>
      <c r="P570" s="159" t="e">
        <f>#REF!</f>
        <v>#REF!</v>
      </c>
      <c r="Q570" s="159" t="e">
        <f>#REF!</f>
        <v>#REF!</v>
      </c>
      <c r="R570" s="159" t="e">
        <f>#REF!</f>
        <v>#REF!</v>
      </c>
      <c r="S570" s="159" t="e">
        <f>#REF!</f>
        <v>#REF!</v>
      </c>
      <c r="T570" s="159" t="e">
        <f>#REF!</f>
        <v>#REF!</v>
      </c>
      <c r="U570" s="159" t="e">
        <f>#REF!</f>
        <v>#REF!</v>
      </c>
      <c r="V570" s="159" t="e">
        <f>#REF!</f>
        <v>#REF!</v>
      </c>
      <c r="W570" s="159" t="e">
        <f>#REF!</f>
        <v>#REF!</v>
      </c>
      <c r="X570" s="159" t="e">
        <f>#REF!</f>
        <v>#REF!</v>
      </c>
      <c r="Y570" s="159" t="e">
        <f>#REF!</f>
        <v>#REF!</v>
      </c>
    </row>
    <row r="571" spans="1:25">
      <c r="A571" s="147">
        <v>30</v>
      </c>
      <c r="B571" s="159" t="e">
        <f>#REF!</f>
        <v>#REF!</v>
      </c>
      <c r="C571" s="159" t="e">
        <f>#REF!</f>
        <v>#REF!</v>
      </c>
      <c r="D571" s="159" t="e">
        <f>#REF!</f>
        <v>#REF!</v>
      </c>
      <c r="E571" s="159" t="e">
        <f>#REF!</f>
        <v>#REF!</v>
      </c>
      <c r="F571" s="159" t="e">
        <f>#REF!</f>
        <v>#REF!</v>
      </c>
      <c r="G571" s="159" t="e">
        <f>#REF!</f>
        <v>#REF!</v>
      </c>
      <c r="H571" s="159" t="e">
        <f>#REF!</f>
        <v>#REF!</v>
      </c>
      <c r="I571" s="159" t="e">
        <f>#REF!</f>
        <v>#REF!</v>
      </c>
      <c r="J571" s="159" t="e">
        <f>#REF!</f>
        <v>#REF!</v>
      </c>
      <c r="K571" s="159" t="e">
        <f>#REF!</f>
        <v>#REF!</v>
      </c>
      <c r="L571" s="159" t="e">
        <f>#REF!</f>
        <v>#REF!</v>
      </c>
      <c r="M571" s="159" t="e">
        <f>#REF!</f>
        <v>#REF!</v>
      </c>
      <c r="N571" s="159" t="e">
        <f>#REF!</f>
        <v>#REF!</v>
      </c>
      <c r="O571" s="159" t="e">
        <f>#REF!</f>
        <v>#REF!</v>
      </c>
      <c r="P571" s="159" t="e">
        <f>#REF!</f>
        <v>#REF!</v>
      </c>
      <c r="Q571" s="159" t="e">
        <f>#REF!</f>
        <v>#REF!</v>
      </c>
      <c r="R571" s="159" t="e">
        <f>#REF!</f>
        <v>#REF!</v>
      </c>
      <c r="S571" s="159" t="e">
        <f>#REF!</f>
        <v>#REF!</v>
      </c>
      <c r="T571" s="159" t="e">
        <f>#REF!</f>
        <v>#REF!</v>
      </c>
      <c r="U571" s="159" t="e">
        <f>#REF!</f>
        <v>#REF!</v>
      </c>
      <c r="V571" s="159" t="e">
        <f>#REF!</f>
        <v>#REF!</v>
      </c>
      <c r="W571" s="159" t="e">
        <f>#REF!</f>
        <v>#REF!</v>
      </c>
      <c r="X571" s="159" t="e">
        <f>#REF!</f>
        <v>#REF!</v>
      </c>
      <c r="Y571" s="159" t="e">
        <f>#REF!</f>
        <v>#REF!</v>
      </c>
    </row>
    <row r="572" spans="1:25">
      <c r="A572" s="147">
        <v>31</v>
      </c>
      <c r="B572" s="159" t="e">
        <f>#REF!</f>
        <v>#REF!</v>
      </c>
      <c r="C572" s="159" t="e">
        <f>#REF!</f>
        <v>#REF!</v>
      </c>
      <c r="D572" s="159" t="e">
        <f>#REF!</f>
        <v>#REF!</v>
      </c>
      <c r="E572" s="159" t="e">
        <f>#REF!</f>
        <v>#REF!</v>
      </c>
      <c r="F572" s="159" t="e">
        <f>#REF!</f>
        <v>#REF!</v>
      </c>
      <c r="G572" s="159" t="e">
        <f>#REF!</f>
        <v>#REF!</v>
      </c>
      <c r="H572" s="159" t="e">
        <f>#REF!</f>
        <v>#REF!</v>
      </c>
      <c r="I572" s="159" t="e">
        <f>#REF!</f>
        <v>#REF!</v>
      </c>
      <c r="J572" s="159" t="e">
        <f>#REF!</f>
        <v>#REF!</v>
      </c>
      <c r="K572" s="159" t="e">
        <f>#REF!</f>
        <v>#REF!</v>
      </c>
      <c r="L572" s="159" t="e">
        <f>#REF!</f>
        <v>#REF!</v>
      </c>
      <c r="M572" s="159" t="e">
        <f>#REF!</f>
        <v>#REF!</v>
      </c>
      <c r="N572" s="159" t="e">
        <f>#REF!</f>
        <v>#REF!</v>
      </c>
      <c r="O572" s="159" t="e">
        <f>#REF!</f>
        <v>#REF!</v>
      </c>
      <c r="P572" s="159" t="e">
        <f>#REF!</f>
        <v>#REF!</v>
      </c>
      <c r="Q572" s="159" t="e">
        <f>#REF!</f>
        <v>#REF!</v>
      </c>
      <c r="R572" s="159" t="e">
        <f>#REF!</f>
        <v>#REF!</v>
      </c>
      <c r="S572" s="159" t="e">
        <f>#REF!</f>
        <v>#REF!</v>
      </c>
      <c r="T572" s="159" t="e">
        <f>#REF!</f>
        <v>#REF!</v>
      </c>
      <c r="U572" s="159" t="e">
        <f>#REF!</f>
        <v>#REF!</v>
      </c>
      <c r="V572" s="159" t="e">
        <f>#REF!</f>
        <v>#REF!</v>
      </c>
      <c r="W572" s="159" t="e">
        <f>#REF!</f>
        <v>#REF!</v>
      </c>
      <c r="X572" s="159" t="e">
        <f>#REF!</f>
        <v>#REF!</v>
      </c>
      <c r="Y572" s="159" t="e">
        <f>#REF!</f>
        <v>#REF!</v>
      </c>
    </row>
    <row r="574" spans="1:25">
      <c r="A574" s="489" t="s">
        <v>218</v>
      </c>
      <c r="B574" s="490" t="s">
        <v>220</v>
      </c>
      <c r="C574" s="490"/>
      <c r="D574" s="490"/>
      <c r="E574" s="490"/>
      <c r="F574" s="490"/>
      <c r="G574" s="490"/>
      <c r="H574" s="490"/>
      <c r="I574" s="490"/>
      <c r="J574" s="490"/>
      <c r="K574" s="490"/>
      <c r="L574" s="490"/>
      <c r="M574" s="490"/>
      <c r="N574" s="490"/>
      <c r="O574" s="490"/>
      <c r="P574" s="490"/>
      <c r="Q574" s="490"/>
      <c r="R574" s="490"/>
      <c r="S574" s="490"/>
      <c r="T574" s="490"/>
      <c r="U574" s="490"/>
      <c r="V574" s="490"/>
      <c r="W574" s="490"/>
      <c r="X574" s="490"/>
      <c r="Y574" s="490"/>
    </row>
    <row r="575" spans="1:25">
      <c r="A575" s="489"/>
      <c r="B575" s="161" t="s">
        <v>1</v>
      </c>
      <c r="C575" s="161" t="s">
        <v>2</v>
      </c>
      <c r="D575" s="161" t="s">
        <v>3</v>
      </c>
      <c r="E575" s="161" t="s">
        <v>4</v>
      </c>
      <c r="F575" s="161" t="s">
        <v>5</v>
      </c>
      <c r="G575" s="161" t="s">
        <v>6</v>
      </c>
      <c r="H575" s="161" t="s">
        <v>7</v>
      </c>
      <c r="I575" s="161" t="s">
        <v>8</v>
      </c>
      <c r="J575" s="161" t="s">
        <v>9</v>
      </c>
      <c r="K575" s="161" t="s">
        <v>10</v>
      </c>
      <c r="L575" s="161" t="s">
        <v>11</v>
      </c>
      <c r="M575" s="161" t="s">
        <v>12</v>
      </c>
      <c r="N575" s="161" t="s">
        <v>13</v>
      </c>
      <c r="O575" s="161" t="s">
        <v>14</v>
      </c>
      <c r="P575" s="161" t="s">
        <v>15</v>
      </c>
      <c r="Q575" s="161" t="s">
        <v>16</v>
      </c>
      <c r="R575" s="161" t="s">
        <v>17</v>
      </c>
      <c r="S575" s="161" t="s">
        <v>18</v>
      </c>
      <c r="T575" s="161" t="s">
        <v>19</v>
      </c>
      <c r="U575" s="161" t="s">
        <v>20</v>
      </c>
      <c r="V575" s="161" t="s">
        <v>21</v>
      </c>
      <c r="W575" s="161" t="s">
        <v>22</v>
      </c>
      <c r="X575" s="161" t="s">
        <v>23</v>
      </c>
      <c r="Y575" s="161" t="s">
        <v>24</v>
      </c>
    </row>
    <row r="576" spans="1:25">
      <c r="A576" s="147">
        <v>1</v>
      </c>
      <c r="B576" s="159" t="e">
        <f>#REF!</f>
        <v>#REF!</v>
      </c>
      <c r="C576" s="159" t="e">
        <f>#REF!</f>
        <v>#REF!</v>
      </c>
      <c r="D576" s="159" t="e">
        <f>#REF!</f>
        <v>#REF!</v>
      </c>
      <c r="E576" s="159" t="e">
        <f>#REF!</f>
        <v>#REF!</v>
      </c>
      <c r="F576" s="159" t="e">
        <f>#REF!</f>
        <v>#REF!</v>
      </c>
      <c r="G576" s="159" t="e">
        <f>#REF!</f>
        <v>#REF!</v>
      </c>
      <c r="H576" s="159" t="e">
        <f>#REF!</f>
        <v>#REF!</v>
      </c>
      <c r="I576" s="159" t="e">
        <f>#REF!</f>
        <v>#REF!</v>
      </c>
      <c r="J576" s="159" t="e">
        <f>#REF!</f>
        <v>#REF!</v>
      </c>
      <c r="K576" s="159" t="e">
        <f>#REF!</f>
        <v>#REF!</v>
      </c>
      <c r="L576" s="159" t="e">
        <f>#REF!</f>
        <v>#REF!</v>
      </c>
      <c r="M576" s="159" t="e">
        <f>#REF!</f>
        <v>#REF!</v>
      </c>
      <c r="N576" s="159" t="e">
        <f>#REF!</f>
        <v>#REF!</v>
      </c>
      <c r="O576" s="159" t="e">
        <f>#REF!</f>
        <v>#REF!</v>
      </c>
      <c r="P576" s="159" t="e">
        <f>#REF!</f>
        <v>#REF!</v>
      </c>
      <c r="Q576" s="159" t="e">
        <f>#REF!</f>
        <v>#REF!</v>
      </c>
      <c r="R576" s="159" t="e">
        <f>#REF!</f>
        <v>#REF!</v>
      </c>
      <c r="S576" s="159" t="e">
        <f>#REF!</f>
        <v>#REF!</v>
      </c>
      <c r="T576" s="159" t="e">
        <f>#REF!</f>
        <v>#REF!</v>
      </c>
      <c r="U576" s="159" t="e">
        <f>#REF!</f>
        <v>#REF!</v>
      </c>
      <c r="V576" s="159" t="e">
        <f>#REF!</f>
        <v>#REF!</v>
      </c>
      <c r="W576" s="159" t="e">
        <f>#REF!</f>
        <v>#REF!</v>
      </c>
      <c r="X576" s="159" t="e">
        <f>#REF!</f>
        <v>#REF!</v>
      </c>
      <c r="Y576" s="159" t="e">
        <f>#REF!</f>
        <v>#REF!</v>
      </c>
    </row>
    <row r="577" spans="1:25">
      <c r="A577" s="147">
        <v>2</v>
      </c>
      <c r="B577" s="159" t="e">
        <f>#REF!</f>
        <v>#REF!</v>
      </c>
      <c r="C577" s="159" t="e">
        <f>#REF!</f>
        <v>#REF!</v>
      </c>
      <c r="D577" s="159" t="e">
        <f>#REF!</f>
        <v>#REF!</v>
      </c>
      <c r="E577" s="159" t="e">
        <f>#REF!</f>
        <v>#REF!</v>
      </c>
      <c r="F577" s="159" t="e">
        <f>#REF!</f>
        <v>#REF!</v>
      </c>
      <c r="G577" s="159" t="e">
        <f>#REF!</f>
        <v>#REF!</v>
      </c>
      <c r="H577" s="159" t="e">
        <f>#REF!</f>
        <v>#REF!</v>
      </c>
      <c r="I577" s="159" t="e">
        <f>#REF!</f>
        <v>#REF!</v>
      </c>
      <c r="J577" s="159" t="e">
        <f>#REF!</f>
        <v>#REF!</v>
      </c>
      <c r="K577" s="159" t="e">
        <f>#REF!</f>
        <v>#REF!</v>
      </c>
      <c r="L577" s="159" t="e">
        <f>#REF!</f>
        <v>#REF!</v>
      </c>
      <c r="M577" s="159" t="e">
        <f>#REF!</f>
        <v>#REF!</v>
      </c>
      <c r="N577" s="159" t="e">
        <f>#REF!</f>
        <v>#REF!</v>
      </c>
      <c r="O577" s="159" t="e">
        <f>#REF!</f>
        <v>#REF!</v>
      </c>
      <c r="P577" s="159" t="e">
        <f>#REF!</f>
        <v>#REF!</v>
      </c>
      <c r="Q577" s="159" t="e">
        <f>#REF!</f>
        <v>#REF!</v>
      </c>
      <c r="R577" s="159" t="e">
        <f>#REF!</f>
        <v>#REF!</v>
      </c>
      <c r="S577" s="159" t="e">
        <f>#REF!</f>
        <v>#REF!</v>
      </c>
      <c r="T577" s="159" t="e">
        <f>#REF!</f>
        <v>#REF!</v>
      </c>
      <c r="U577" s="159" t="e">
        <f>#REF!</f>
        <v>#REF!</v>
      </c>
      <c r="V577" s="159" t="e">
        <f>#REF!</f>
        <v>#REF!</v>
      </c>
      <c r="W577" s="159" t="e">
        <f>#REF!</f>
        <v>#REF!</v>
      </c>
      <c r="X577" s="159" t="e">
        <f>#REF!</f>
        <v>#REF!</v>
      </c>
      <c r="Y577" s="159" t="e">
        <f>#REF!</f>
        <v>#REF!</v>
      </c>
    </row>
    <row r="578" spans="1:25">
      <c r="A578" s="147">
        <v>3</v>
      </c>
      <c r="B578" s="159" t="e">
        <f>#REF!</f>
        <v>#REF!</v>
      </c>
      <c r="C578" s="159" t="e">
        <f>#REF!</f>
        <v>#REF!</v>
      </c>
      <c r="D578" s="159" t="e">
        <f>#REF!</f>
        <v>#REF!</v>
      </c>
      <c r="E578" s="159" t="e">
        <f>#REF!</f>
        <v>#REF!</v>
      </c>
      <c r="F578" s="159" t="e">
        <f>#REF!</f>
        <v>#REF!</v>
      </c>
      <c r="G578" s="159" t="e">
        <f>#REF!</f>
        <v>#REF!</v>
      </c>
      <c r="H578" s="159" t="e">
        <f>#REF!</f>
        <v>#REF!</v>
      </c>
      <c r="I578" s="159" t="e">
        <f>#REF!</f>
        <v>#REF!</v>
      </c>
      <c r="J578" s="159" t="e">
        <f>#REF!</f>
        <v>#REF!</v>
      </c>
      <c r="K578" s="159" t="e">
        <f>#REF!</f>
        <v>#REF!</v>
      </c>
      <c r="L578" s="159" t="e">
        <f>#REF!</f>
        <v>#REF!</v>
      </c>
      <c r="M578" s="159" t="e">
        <f>#REF!</f>
        <v>#REF!</v>
      </c>
      <c r="N578" s="159" t="e">
        <f>#REF!</f>
        <v>#REF!</v>
      </c>
      <c r="O578" s="159" t="e">
        <f>#REF!</f>
        <v>#REF!</v>
      </c>
      <c r="P578" s="159" t="e">
        <f>#REF!</f>
        <v>#REF!</v>
      </c>
      <c r="Q578" s="159" t="e">
        <f>#REF!</f>
        <v>#REF!</v>
      </c>
      <c r="R578" s="159" t="e">
        <f>#REF!</f>
        <v>#REF!</v>
      </c>
      <c r="S578" s="159" t="e">
        <f>#REF!</f>
        <v>#REF!</v>
      </c>
      <c r="T578" s="159" t="e">
        <f>#REF!</f>
        <v>#REF!</v>
      </c>
      <c r="U578" s="159" t="e">
        <f>#REF!</f>
        <v>#REF!</v>
      </c>
      <c r="V578" s="159" t="e">
        <f>#REF!</f>
        <v>#REF!</v>
      </c>
      <c r="W578" s="159" t="e">
        <f>#REF!</f>
        <v>#REF!</v>
      </c>
      <c r="X578" s="159" t="e">
        <f>#REF!</f>
        <v>#REF!</v>
      </c>
      <c r="Y578" s="159" t="e">
        <f>#REF!</f>
        <v>#REF!</v>
      </c>
    </row>
    <row r="579" spans="1:25">
      <c r="A579" s="147">
        <v>4</v>
      </c>
      <c r="B579" s="159" t="e">
        <f>#REF!</f>
        <v>#REF!</v>
      </c>
      <c r="C579" s="159" t="e">
        <f>#REF!</f>
        <v>#REF!</v>
      </c>
      <c r="D579" s="159" t="e">
        <f>#REF!</f>
        <v>#REF!</v>
      </c>
      <c r="E579" s="159" t="e">
        <f>#REF!</f>
        <v>#REF!</v>
      </c>
      <c r="F579" s="159" t="e">
        <f>#REF!</f>
        <v>#REF!</v>
      </c>
      <c r="G579" s="159" t="e">
        <f>#REF!</f>
        <v>#REF!</v>
      </c>
      <c r="H579" s="159" t="e">
        <f>#REF!</f>
        <v>#REF!</v>
      </c>
      <c r="I579" s="159" t="e">
        <f>#REF!</f>
        <v>#REF!</v>
      </c>
      <c r="J579" s="159" t="e">
        <f>#REF!</f>
        <v>#REF!</v>
      </c>
      <c r="K579" s="159" t="e">
        <f>#REF!</f>
        <v>#REF!</v>
      </c>
      <c r="L579" s="159" t="e">
        <f>#REF!</f>
        <v>#REF!</v>
      </c>
      <c r="M579" s="159" t="e">
        <f>#REF!</f>
        <v>#REF!</v>
      </c>
      <c r="N579" s="159" t="e">
        <f>#REF!</f>
        <v>#REF!</v>
      </c>
      <c r="O579" s="159" t="e">
        <f>#REF!</f>
        <v>#REF!</v>
      </c>
      <c r="P579" s="159" t="e">
        <f>#REF!</f>
        <v>#REF!</v>
      </c>
      <c r="Q579" s="159" t="e">
        <f>#REF!</f>
        <v>#REF!</v>
      </c>
      <c r="R579" s="159" t="e">
        <f>#REF!</f>
        <v>#REF!</v>
      </c>
      <c r="S579" s="159" t="e">
        <f>#REF!</f>
        <v>#REF!</v>
      </c>
      <c r="T579" s="159" t="e">
        <f>#REF!</f>
        <v>#REF!</v>
      </c>
      <c r="U579" s="159" t="e">
        <f>#REF!</f>
        <v>#REF!</v>
      </c>
      <c r="V579" s="159" t="e">
        <f>#REF!</f>
        <v>#REF!</v>
      </c>
      <c r="W579" s="159" t="e">
        <f>#REF!</f>
        <v>#REF!</v>
      </c>
      <c r="X579" s="159" t="e">
        <f>#REF!</f>
        <v>#REF!</v>
      </c>
      <c r="Y579" s="159" t="e">
        <f>#REF!</f>
        <v>#REF!</v>
      </c>
    </row>
    <row r="580" spans="1:25">
      <c r="A580" s="147">
        <v>5</v>
      </c>
      <c r="B580" s="159" t="e">
        <f>#REF!</f>
        <v>#REF!</v>
      </c>
      <c r="C580" s="159" t="e">
        <f>#REF!</f>
        <v>#REF!</v>
      </c>
      <c r="D580" s="159" t="e">
        <f>#REF!</f>
        <v>#REF!</v>
      </c>
      <c r="E580" s="159" t="e">
        <f>#REF!</f>
        <v>#REF!</v>
      </c>
      <c r="F580" s="159" t="e">
        <f>#REF!</f>
        <v>#REF!</v>
      </c>
      <c r="G580" s="159" t="e">
        <f>#REF!</f>
        <v>#REF!</v>
      </c>
      <c r="H580" s="159" t="e">
        <f>#REF!</f>
        <v>#REF!</v>
      </c>
      <c r="I580" s="159" t="e">
        <f>#REF!</f>
        <v>#REF!</v>
      </c>
      <c r="J580" s="159" t="e">
        <f>#REF!</f>
        <v>#REF!</v>
      </c>
      <c r="K580" s="159" t="e">
        <f>#REF!</f>
        <v>#REF!</v>
      </c>
      <c r="L580" s="159" t="e">
        <f>#REF!</f>
        <v>#REF!</v>
      </c>
      <c r="M580" s="159" t="e">
        <f>#REF!</f>
        <v>#REF!</v>
      </c>
      <c r="N580" s="159" t="e">
        <f>#REF!</f>
        <v>#REF!</v>
      </c>
      <c r="O580" s="159" t="e">
        <f>#REF!</f>
        <v>#REF!</v>
      </c>
      <c r="P580" s="159" t="e">
        <f>#REF!</f>
        <v>#REF!</v>
      </c>
      <c r="Q580" s="159" t="e">
        <f>#REF!</f>
        <v>#REF!</v>
      </c>
      <c r="R580" s="159" t="e">
        <f>#REF!</f>
        <v>#REF!</v>
      </c>
      <c r="S580" s="159" t="e">
        <f>#REF!</f>
        <v>#REF!</v>
      </c>
      <c r="T580" s="159" t="e">
        <f>#REF!</f>
        <v>#REF!</v>
      </c>
      <c r="U580" s="159" t="e">
        <f>#REF!</f>
        <v>#REF!</v>
      </c>
      <c r="V580" s="159" t="e">
        <f>#REF!</f>
        <v>#REF!</v>
      </c>
      <c r="W580" s="159" t="e">
        <f>#REF!</f>
        <v>#REF!</v>
      </c>
      <c r="X580" s="159" t="e">
        <f>#REF!</f>
        <v>#REF!</v>
      </c>
      <c r="Y580" s="159" t="e">
        <f>#REF!</f>
        <v>#REF!</v>
      </c>
    </row>
    <row r="581" spans="1:25">
      <c r="A581" s="147">
        <v>6</v>
      </c>
      <c r="B581" s="159" t="e">
        <f>#REF!</f>
        <v>#REF!</v>
      </c>
      <c r="C581" s="159" t="e">
        <f>#REF!</f>
        <v>#REF!</v>
      </c>
      <c r="D581" s="159" t="e">
        <f>#REF!</f>
        <v>#REF!</v>
      </c>
      <c r="E581" s="159" t="e">
        <f>#REF!</f>
        <v>#REF!</v>
      </c>
      <c r="F581" s="159" t="e">
        <f>#REF!</f>
        <v>#REF!</v>
      </c>
      <c r="G581" s="159" t="e">
        <f>#REF!</f>
        <v>#REF!</v>
      </c>
      <c r="H581" s="159" t="e">
        <f>#REF!</f>
        <v>#REF!</v>
      </c>
      <c r="I581" s="159" t="e">
        <f>#REF!</f>
        <v>#REF!</v>
      </c>
      <c r="J581" s="159" t="e">
        <f>#REF!</f>
        <v>#REF!</v>
      </c>
      <c r="K581" s="159" t="e">
        <f>#REF!</f>
        <v>#REF!</v>
      </c>
      <c r="L581" s="159" t="e">
        <f>#REF!</f>
        <v>#REF!</v>
      </c>
      <c r="M581" s="159" t="e">
        <f>#REF!</f>
        <v>#REF!</v>
      </c>
      <c r="N581" s="159" t="e">
        <f>#REF!</f>
        <v>#REF!</v>
      </c>
      <c r="O581" s="159" t="e">
        <f>#REF!</f>
        <v>#REF!</v>
      </c>
      <c r="P581" s="159" t="e">
        <f>#REF!</f>
        <v>#REF!</v>
      </c>
      <c r="Q581" s="159" t="e">
        <f>#REF!</f>
        <v>#REF!</v>
      </c>
      <c r="R581" s="159" t="e">
        <f>#REF!</f>
        <v>#REF!</v>
      </c>
      <c r="S581" s="159" t="e">
        <f>#REF!</f>
        <v>#REF!</v>
      </c>
      <c r="T581" s="159" t="e">
        <f>#REF!</f>
        <v>#REF!</v>
      </c>
      <c r="U581" s="159" t="e">
        <f>#REF!</f>
        <v>#REF!</v>
      </c>
      <c r="V581" s="159" t="e">
        <f>#REF!</f>
        <v>#REF!</v>
      </c>
      <c r="W581" s="159" t="e">
        <f>#REF!</f>
        <v>#REF!</v>
      </c>
      <c r="X581" s="159" t="e">
        <f>#REF!</f>
        <v>#REF!</v>
      </c>
      <c r="Y581" s="159" t="e">
        <f>#REF!</f>
        <v>#REF!</v>
      </c>
    </row>
    <row r="582" spans="1:25">
      <c r="A582" s="147">
        <v>7</v>
      </c>
      <c r="B582" s="159" t="e">
        <f>#REF!</f>
        <v>#REF!</v>
      </c>
      <c r="C582" s="159" t="e">
        <f>#REF!</f>
        <v>#REF!</v>
      </c>
      <c r="D582" s="159" t="e">
        <f>#REF!</f>
        <v>#REF!</v>
      </c>
      <c r="E582" s="159" t="e">
        <f>#REF!</f>
        <v>#REF!</v>
      </c>
      <c r="F582" s="159" t="e">
        <f>#REF!</f>
        <v>#REF!</v>
      </c>
      <c r="G582" s="159" t="e">
        <f>#REF!</f>
        <v>#REF!</v>
      </c>
      <c r="H582" s="159" t="e">
        <f>#REF!</f>
        <v>#REF!</v>
      </c>
      <c r="I582" s="159" t="e">
        <f>#REF!</f>
        <v>#REF!</v>
      </c>
      <c r="J582" s="159" t="e">
        <f>#REF!</f>
        <v>#REF!</v>
      </c>
      <c r="K582" s="159" t="e">
        <f>#REF!</f>
        <v>#REF!</v>
      </c>
      <c r="L582" s="159" t="e">
        <f>#REF!</f>
        <v>#REF!</v>
      </c>
      <c r="M582" s="159" t="e">
        <f>#REF!</f>
        <v>#REF!</v>
      </c>
      <c r="N582" s="159" t="e">
        <f>#REF!</f>
        <v>#REF!</v>
      </c>
      <c r="O582" s="159" t="e">
        <f>#REF!</f>
        <v>#REF!</v>
      </c>
      <c r="P582" s="159" t="e">
        <f>#REF!</f>
        <v>#REF!</v>
      </c>
      <c r="Q582" s="159" t="e">
        <f>#REF!</f>
        <v>#REF!</v>
      </c>
      <c r="R582" s="159" t="e">
        <f>#REF!</f>
        <v>#REF!</v>
      </c>
      <c r="S582" s="159" t="e">
        <f>#REF!</f>
        <v>#REF!</v>
      </c>
      <c r="T582" s="159" t="e">
        <f>#REF!</f>
        <v>#REF!</v>
      </c>
      <c r="U582" s="159" t="e">
        <f>#REF!</f>
        <v>#REF!</v>
      </c>
      <c r="V582" s="159" t="e">
        <f>#REF!</f>
        <v>#REF!</v>
      </c>
      <c r="W582" s="159" t="e">
        <f>#REF!</f>
        <v>#REF!</v>
      </c>
      <c r="X582" s="159" t="e">
        <f>#REF!</f>
        <v>#REF!</v>
      </c>
      <c r="Y582" s="159" t="e">
        <f>#REF!</f>
        <v>#REF!</v>
      </c>
    </row>
    <row r="583" spans="1:25">
      <c r="A583" s="147">
        <v>8</v>
      </c>
      <c r="B583" s="159" t="e">
        <f>#REF!</f>
        <v>#REF!</v>
      </c>
      <c r="C583" s="159" t="e">
        <f>#REF!</f>
        <v>#REF!</v>
      </c>
      <c r="D583" s="159" t="e">
        <f>#REF!</f>
        <v>#REF!</v>
      </c>
      <c r="E583" s="159" t="e">
        <f>#REF!</f>
        <v>#REF!</v>
      </c>
      <c r="F583" s="159" t="e">
        <f>#REF!</f>
        <v>#REF!</v>
      </c>
      <c r="G583" s="159" t="e">
        <f>#REF!</f>
        <v>#REF!</v>
      </c>
      <c r="H583" s="159" t="e">
        <f>#REF!</f>
        <v>#REF!</v>
      </c>
      <c r="I583" s="159" t="e">
        <f>#REF!</f>
        <v>#REF!</v>
      </c>
      <c r="J583" s="159" t="e">
        <f>#REF!</f>
        <v>#REF!</v>
      </c>
      <c r="K583" s="159" t="e">
        <f>#REF!</f>
        <v>#REF!</v>
      </c>
      <c r="L583" s="159" t="e">
        <f>#REF!</f>
        <v>#REF!</v>
      </c>
      <c r="M583" s="159" t="e">
        <f>#REF!</f>
        <v>#REF!</v>
      </c>
      <c r="N583" s="159" t="e">
        <f>#REF!</f>
        <v>#REF!</v>
      </c>
      <c r="O583" s="159" t="e">
        <f>#REF!</f>
        <v>#REF!</v>
      </c>
      <c r="P583" s="159" t="e">
        <f>#REF!</f>
        <v>#REF!</v>
      </c>
      <c r="Q583" s="159" t="e">
        <f>#REF!</f>
        <v>#REF!</v>
      </c>
      <c r="R583" s="159" t="e">
        <f>#REF!</f>
        <v>#REF!</v>
      </c>
      <c r="S583" s="159" t="e">
        <f>#REF!</f>
        <v>#REF!</v>
      </c>
      <c r="T583" s="159" t="e">
        <f>#REF!</f>
        <v>#REF!</v>
      </c>
      <c r="U583" s="159" t="e">
        <f>#REF!</f>
        <v>#REF!</v>
      </c>
      <c r="V583" s="159" t="e">
        <f>#REF!</f>
        <v>#REF!</v>
      </c>
      <c r="W583" s="159" t="e">
        <f>#REF!</f>
        <v>#REF!</v>
      </c>
      <c r="X583" s="159" t="e">
        <f>#REF!</f>
        <v>#REF!</v>
      </c>
      <c r="Y583" s="159" t="e">
        <f>#REF!</f>
        <v>#REF!</v>
      </c>
    </row>
    <row r="584" spans="1:25">
      <c r="A584" s="147">
        <v>9</v>
      </c>
      <c r="B584" s="159" t="e">
        <f>#REF!</f>
        <v>#REF!</v>
      </c>
      <c r="C584" s="159" t="e">
        <f>#REF!</f>
        <v>#REF!</v>
      </c>
      <c r="D584" s="159" t="e">
        <f>#REF!</f>
        <v>#REF!</v>
      </c>
      <c r="E584" s="159" t="e">
        <f>#REF!</f>
        <v>#REF!</v>
      </c>
      <c r="F584" s="159" t="e">
        <f>#REF!</f>
        <v>#REF!</v>
      </c>
      <c r="G584" s="159" t="e">
        <f>#REF!</f>
        <v>#REF!</v>
      </c>
      <c r="H584" s="159" t="e">
        <f>#REF!</f>
        <v>#REF!</v>
      </c>
      <c r="I584" s="159" t="e">
        <f>#REF!</f>
        <v>#REF!</v>
      </c>
      <c r="J584" s="159" t="e">
        <f>#REF!</f>
        <v>#REF!</v>
      </c>
      <c r="K584" s="159" t="e">
        <f>#REF!</f>
        <v>#REF!</v>
      </c>
      <c r="L584" s="159" t="e">
        <f>#REF!</f>
        <v>#REF!</v>
      </c>
      <c r="M584" s="159" t="e">
        <f>#REF!</f>
        <v>#REF!</v>
      </c>
      <c r="N584" s="159" t="e">
        <f>#REF!</f>
        <v>#REF!</v>
      </c>
      <c r="O584" s="159" t="e">
        <f>#REF!</f>
        <v>#REF!</v>
      </c>
      <c r="P584" s="159" t="e">
        <f>#REF!</f>
        <v>#REF!</v>
      </c>
      <c r="Q584" s="159" t="e">
        <f>#REF!</f>
        <v>#REF!</v>
      </c>
      <c r="R584" s="159" t="e">
        <f>#REF!</f>
        <v>#REF!</v>
      </c>
      <c r="S584" s="159" t="e">
        <f>#REF!</f>
        <v>#REF!</v>
      </c>
      <c r="T584" s="159" t="e">
        <f>#REF!</f>
        <v>#REF!</v>
      </c>
      <c r="U584" s="159" t="e">
        <f>#REF!</f>
        <v>#REF!</v>
      </c>
      <c r="V584" s="159" t="e">
        <f>#REF!</f>
        <v>#REF!</v>
      </c>
      <c r="W584" s="159" t="e">
        <f>#REF!</f>
        <v>#REF!</v>
      </c>
      <c r="X584" s="159" t="e">
        <f>#REF!</f>
        <v>#REF!</v>
      </c>
      <c r="Y584" s="159" t="e">
        <f>#REF!</f>
        <v>#REF!</v>
      </c>
    </row>
    <row r="585" spans="1:25">
      <c r="A585" s="147">
        <v>10</v>
      </c>
      <c r="B585" s="159" t="e">
        <f>#REF!</f>
        <v>#REF!</v>
      </c>
      <c r="C585" s="159" t="e">
        <f>#REF!</f>
        <v>#REF!</v>
      </c>
      <c r="D585" s="159" t="e">
        <f>#REF!</f>
        <v>#REF!</v>
      </c>
      <c r="E585" s="159" t="e">
        <f>#REF!</f>
        <v>#REF!</v>
      </c>
      <c r="F585" s="159" t="e">
        <f>#REF!</f>
        <v>#REF!</v>
      </c>
      <c r="G585" s="159" t="e">
        <f>#REF!</f>
        <v>#REF!</v>
      </c>
      <c r="H585" s="159" t="e">
        <f>#REF!</f>
        <v>#REF!</v>
      </c>
      <c r="I585" s="159" t="e">
        <f>#REF!</f>
        <v>#REF!</v>
      </c>
      <c r="J585" s="159" t="e">
        <f>#REF!</f>
        <v>#REF!</v>
      </c>
      <c r="K585" s="159" t="e">
        <f>#REF!</f>
        <v>#REF!</v>
      </c>
      <c r="L585" s="159" t="e">
        <f>#REF!</f>
        <v>#REF!</v>
      </c>
      <c r="M585" s="159" t="e">
        <f>#REF!</f>
        <v>#REF!</v>
      </c>
      <c r="N585" s="159" t="e">
        <f>#REF!</f>
        <v>#REF!</v>
      </c>
      <c r="O585" s="159" t="e">
        <f>#REF!</f>
        <v>#REF!</v>
      </c>
      <c r="P585" s="159" t="e">
        <f>#REF!</f>
        <v>#REF!</v>
      </c>
      <c r="Q585" s="159" t="e">
        <f>#REF!</f>
        <v>#REF!</v>
      </c>
      <c r="R585" s="159" t="e">
        <f>#REF!</f>
        <v>#REF!</v>
      </c>
      <c r="S585" s="159" t="e">
        <f>#REF!</f>
        <v>#REF!</v>
      </c>
      <c r="T585" s="159" t="e">
        <f>#REF!</f>
        <v>#REF!</v>
      </c>
      <c r="U585" s="159" t="e">
        <f>#REF!</f>
        <v>#REF!</v>
      </c>
      <c r="V585" s="159" t="e">
        <f>#REF!</f>
        <v>#REF!</v>
      </c>
      <c r="W585" s="159" t="e">
        <f>#REF!</f>
        <v>#REF!</v>
      </c>
      <c r="X585" s="159" t="e">
        <f>#REF!</f>
        <v>#REF!</v>
      </c>
      <c r="Y585" s="159" t="e">
        <f>#REF!</f>
        <v>#REF!</v>
      </c>
    </row>
    <row r="586" spans="1:25">
      <c r="A586" s="147">
        <v>11</v>
      </c>
      <c r="B586" s="159" t="e">
        <f>#REF!</f>
        <v>#REF!</v>
      </c>
      <c r="C586" s="159" t="e">
        <f>#REF!</f>
        <v>#REF!</v>
      </c>
      <c r="D586" s="159" t="e">
        <f>#REF!</f>
        <v>#REF!</v>
      </c>
      <c r="E586" s="159" t="e">
        <f>#REF!</f>
        <v>#REF!</v>
      </c>
      <c r="F586" s="159" t="e">
        <f>#REF!</f>
        <v>#REF!</v>
      </c>
      <c r="G586" s="159" t="e">
        <f>#REF!</f>
        <v>#REF!</v>
      </c>
      <c r="H586" s="159" t="e">
        <f>#REF!</f>
        <v>#REF!</v>
      </c>
      <c r="I586" s="159" t="e">
        <f>#REF!</f>
        <v>#REF!</v>
      </c>
      <c r="J586" s="159" t="e">
        <f>#REF!</f>
        <v>#REF!</v>
      </c>
      <c r="K586" s="159" t="e">
        <f>#REF!</f>
        <v>#REF!</v>
      </c>
      <c r="L586" s="159" t="e">
        <f>#REF!</f>
        <v>#REF!</v>
      </c>
      <c r="M586" s="159" t="e">
        <f>#REF!</f>
        <v>#REF!</v>
      </c>
      <c r="N586" s="159" t="e">
        <f>#REF!</f>
        <v>#REF!</v>
      </c>
      <c r="O586" s="159" t="e">
        <f>#REF!</f>
        <v>#REF!</v>
      </c>
      <c r="P586" s="159" t="e">
        <f>#REF!</f>
        <v>#REF!</v>
      </c>
      <c r="Q586" s="159" t="e">
        <f>#REF!</f>
        <v>#REF!</v>
      </c>
      <c r="R586" s="159" t="e">
        <f>#REF!</f>
        <v>#REF!</v>
      </c>
      <c r="S586" s="159" t="e">
        <f>#REF!</f>
        <v>#REF!</v>
      </c>
      <c r="T586" s="159" t="e">
        <f>#REF!</f>
        <v>#REF!</v>
      </c>
      <c r="U586" s="159" t="e">
        <f>#REF!</f>
        <v>#REF!</v>
      </c>
      <c r="V586" s="159" t="e">
        <f>#REF!</f>
        <v>#REF!</v>
      </c>
      <c r="W586" s="159" t="e">
        <f>#REF!</f>
        <v>#REF!</v>
      </c>
      <c r="X586" s="159" t="e">
        <f>#REF!</f>
        <v>#REF!</v>
      </c>
      <c r="Y586" s="159" t="e">
        <f>#REF!</f>
        <v>#REF!</v>
      </c>
    </row>
    <row r="587" spans="1:25">
      <c r="A587" s="147">
        <v>12</v>
      </c>
      <c r="B587" s="159" t="e">
        <f>#REF!</f>
        <v>#REF!</v>
      </c>
      <c r="C587" s="159" t="e">
        <f>#REF!</f>
        <v>#REF!</v>
      </c>
      <c r="D587" s="159" t="e">
        <f>#REF!</f>
        <v>#REF!</v>
      </c>
      <c r="E587" s="159" t="e">
        <f>#REF!</f>
        <v>#REF!</v>
      </c>
      <c r="F587" s="159" t="e">
        <f>#REF!</f>
        <v>#REF!</v>
      </c>
      <c r="G587" s="159" t="e">
        <f>#REF!</f>
        <v>#REF!</v>
      </c>
      <c r="H587" s="159" t="e">
        <f>#REF!</f>
        <v>#REF!</v>
      </c>
      <c r="I587" s="159" t="e">
        <f>#REF!</f>
        <v>#REF!</v>
      </c>
      <c r="J587" s="159" t="e">
        <f>#REF!</f>
        <v>#REF!</v>
      </c>
      <c r="K587" s="159" t="e">
        <f>#REF!</f>
        <v>#REF!</v>
      </c>
      <c r="L587" s="159" t="e">
        <f>#REF!</f>
        <v>#REF!</v>
      </c>
      <c r="M587" s="159" t="e">
        <f>#REF!</f>
        <v>#REF!</v>
      </c>
      <c r="N587" s="159" t="e">
        <f>#REF!</f>
        <v>#REF!</v>
      </c>
      <c r="O587" s="159" t="e">
        <f>#REF!</f>
        <v>#REF!</v>
      </c>
      <c r="P587" s="159" t="e">
        <f>#REF!</f>
        <v>#REF!</v>
      </c>
      <c r="Q587" s="159" t="e">
        <f>#REF!</f>
        <v>#REF!</v>
      </c>
      <c r="R587" s="159" t="e">
        <f>#REF!</f>
        <v>#REF!</v>
      </c>
      <c r="S587" s="159" t="e">
        <f>#REF!</f>
        <v>#REF!</v>
      </c>
      <c r="T587" s="159" t="e">
        <f>#REF!</f>
        <v>#REF!</v>
      </c>
      <c r="U587" s="159" t="e">
        <f>#REF!</f>
        <v>#REF!</v>
      </c>
      <c r="V587" s="159" t="e">
        <f>#REF!</f>
        <v>#REF!</v>
      </c>
      <c r="W587" s="159" t="e">
        <f>#REF!</f>
        <v>#REF!</v>
      </c>
      <c r="X587" s="159" t="e">
        <f>#REF!</f>
        <v>#REF!</v>
      </c>
      <c r="Y587" s="159" t="e">
        <f>#REF!</f>
        <v>#REF!</v>
      </c>
    </row>
    <row r="588" spans="1:25">
      <c r="A588" s="147">
        <v>13</v>
      </c>
      <c r="B588" s="159" t="e">
        <f>#REF!</f>
        <v>#REF!</v>
      </c>
      <c r="C588" s="159" t="e">
        <f>#REF!</f>
        <v>#REF!</v>
      </c>
      <c r="D588" s="159" t="e">
        <f>#REF!</f>
        <v>#REF!</v>
      </c>
      <c r="E588" s="159" t="e">
        <f>#REF!</f>
        <v>#REF!</v>
      </c>
      <c r="F588" s="159" t="e">
        <f>#REF!</f>
        <v>#REF!</v>
      </c>
      <c r="G588" s="159" t="e">
        <f>#REF!</f>
        <v>#REF!</v>
      </c>
      <c r="H588" s="159" t="e">
        <f>#REF!</f>
        <v>#REF!</v>
      </c>
      <c r="I588" s="159" t="e">
        <f>#REF!</f>
        <v>#REF!</v>
      </c>
      <c r="J588" s="159" t="e">
        <f>#REF!</f>
        <v>#REF!</v>
      </c>
      <c r="K588" s="159" t="e">
        <f>#REF!</f>
        <v>#REF!</v>
      </c>
      <c r="L588" s="159" t="e">
        <f>#REF!</f>
        <v>#REF!</v>
      </c>
      <c r="M588" s="159" t="e">
        <f>#REF!</f>
        <v>#REF!</v>
      </c>
      <c r="N588" s="159" t="e">
        <f>#REF!</f>
        <v>#REF!</v>
      </c>
      <c r="O588" s="159" t="e">
        <f>#REF!</f>
        <v>#REF!</v>
      </c>
      <c r="P588" s="159" t="e">
        <f>#REF!</f>
        <v>#REF!</v>
      </c>
      <c r="Q588" s="159" t="e">
        <f>#REF!</f>
        <v>#REF!</v>
      </c>
      <c r="R588" s="159" t="e">
        <f>#REF!</f>
        <v>#REF!</v>
      </c>
      <c r="S588" s="159" t="e">
        <f>#REF!</f>
        <v>#REF!</v>
      </c>
      <c r="T588" s="159" t="e">
        <f>#REF!</f>
        <v>#REF!</v>
      </c>
      <c r="U588" s="159" t="e">
        <f>#REF!</f>
        <v>#REF!</v>
      </c>
      <c r="V588" s="159" t="e">
        <f>#REF!</f>
        <v>#REF!</v>
      </c>
      <c r="W588" s="159" t="e">
        <f>#REF!</f>
        <v>#REF!</v>
      </c>
      <c r="X588" s="159" t="e">
        <f>#REF!</f>
        <v>#REF!</v>
      </c>
      <c r="Y588" s="159" t="e">
        <f>#REF!</f>
        <v>#REF!</v>
      </c>
    </row>
    <row r="589" spans="1:25">
      <c r="A589" s="147">
        <v>14</v>
      </c>
      <c r="B589" s="159" t="e">
        <f>#REF!</f>
        <v>#REF!</v>
      </c>
      <c r="C589" s="159" t="e">
        <f>#REF!</f>
        <v>#REF!</v>
      </c>
      <c r="D589" s="159" t="e">
        <f>#REF!</f>
        <v>#REF!</v>
      </c>
      <c r="E589" s="159" t="e">
        <f>#REF!</f>
        <v>#REF!</v>
      </c>
      <c r="F589" s="159" t="e">
        <f>#REF!</f>
        <v>#REF!</v>
      </c>
      <c r="G589" s="159" t="e">
        <f>#REF!</f>
        <v>#REF!</v>
      </c>
      <c r="H589" s="159" t="e">
        <f>#REF!</f>
        <v>#REF!</v>
      </c>
      <c r="I589" s="159" t="e">
        <f>#REF!</f>
        <v>#REF!</v>
      </c>
      <c r="J589" s="159" t="e">
        <f>#REF!</f>
        <v>#REF!</v>
      </c>
      <c r="K589" s="159" t="e">
        <f>#REF!</f>
        <v>#REF!</v>
      </c>
      <c r="L589" s="159" t="e">
        <f>#REF!</f>
        <v>#REF!</v>
      </c>
      <c r="M589" s="159" t="e">
        <f>#REF!</f>
        <v>#REF!</v>
      </c>
      <c r="N589" s="159" t="e">
        <f>#REF!</f>
        <v>#REF!</v>
      </c>
      <c r="O589" s="159" t="e">
        <f>#REF!</f>
        <v>#REF!</v>
      </c>
      <c r="P589" s="159" t="e">
        <f>#REF!</f>
        <v>#REF!</v>
      </c>
      <c r="Q589" s="159" t="e">
        <f>#REF!</f>
        <v>#REF!</v>
      </c>
      <c r="R589" s="159" t="e">
        <f>#REF!</f>
        <v>#REF!</v>
      </c>
      <c r="S589" s="159" t="e">
        <f>#REF!</f>
        <v>#REF!</v>
      </c>
      <c r="T589" s="159" t="e">
        <f>#REF!</f>
        <v>#REF!</v>
      </c>
      <c r="U589" s="159" t="e">
        <f>#REF!</f>
        <v>#REF!</v>
      </c>
      <c r="V589" s="159" t="e">
        <f>#REF!</f>
        <v>#REF!</v>
      </c>
      <c r="W589" s="159" t="e">
        <f>#REF!</f>
        <v>#REF!</v>
      </c>
      <c r="X589" s="159" t="e">
        <f>#REF!</f>
        <v>#REF!</v>
      </c>
      <c r="Y589" s="159" t="e">
        <f>#REF!</f>
        <v>#REF!</v>
      </c>
    </row>
    <row r="590" spans="1:25">
      <c r="A590" s="147">
        <v>15</v>
      </c>
      <c r="B590" s="159" t="e">
        <f>#REF!</f>
        <v>#REF!</v>
      </c>
      <c r="C590" s="159" t="e">
        <f>#REF!</f>
        <v>#REF!</v>
      </c>
      <c r="D590" s="159" t="e">
        <f>#REF!</f>
        <v>#REF!</v>
      </c>
      <c r="E590" s="159" t="e">
        <f>#REF!</f>
        <v>#REF!</v>
      </c>
      <c r="F590" s="159" t="e">
        <f>#REF!</f>
        <v>#REF!</v>
      </c>
      <c r="G590" s="159" t="e">
        <f>#REF!</f>
        <v>#REF!</v>
      </c>
      <c r="H590" s="159" t="e">
        <f>#REF!</f>
        <v>#REF!</v>
      </c>
      <c r="I590" s="159" t="e">
        <f>#REF!</f>
        <v>#REF!</v>
      </c>
      <c r="J590" s="159" t="e">
        <f>#REF!</f>
        <v>#REF!</v>
      </c>
      <c r="K590" s="159" t="e">
        <f>#REF!</f>
        <v>#REF!</v>
      </c>
      <c r="L590" s="159" t="e">
        <f>#REF!</f>
        <v>#REF!</v>
      </c>
      <c r="M590" s="159" t="e">
        <f>#REF!</f>
        <v>#REF!</v>
      </c>
      <c r="N590" s="159" t="e">
        <f>#REF!</f>
        <v>#REF!</v>
      </c>
      <c r="O590" s="159" t="e">
        <f>#REF!</f>
        <v>#REF!</v>
      </c>
      <c r="P590" s="159" t="e">
        <f>#REF!</f>
        <v>#REF!</v>
      </c>
      <c r="Q590" s="159" t="e">
        <f>#REF!</f>
        <v>#REF!</v>
      </c>
      <c r="R590" s="159" t="e">
        <f>#REF!</f>
        <v>#REF!</v>
      </c>
      <c r="S590" s="159" t="e">
        <f>#REF!</f>
        <v>#REF!</v>
      </c>
      <c r="T590" s="159" t="e">
        <f>#REF!</f>
        <v>#REF!</v>
      </c>
      <c r="U590" s="159" t="e">
        <f>#REF!</f>
        <v>#REF!</v>
      </c>
      <c r="V590" s="159" t="e">
        <f>#REF!</f>
        <v>#REF!</v>
      </c>
      <c r="W590" s="159" t="e">
        <f>#REF!</f>
        <v>#REF!</v>
      </c>
      <c r="X590" s="159" t="e">
        <f>#REF!</f>
        <v>#REF!</v>
      </c>
      <c r="Y590" s="159" t="e">
        <f>#REF!</f>
        <v>#REF!</v>
      </c>
    </row>
    <row r="591" spans="1:25">
      <c r="A591" s="147">
        <v>16</v>
      </c>
      <c r="B591" s="159" t="e">
        <f>#REF!</f>
        <v>#REF!</v>
      </c>
      <c r="C591" s="159" t="e">
        <f>#REF!</f>
        <v>#REF!</v>
      </c>
      <c r="D591" s="159" t="e">
        <f>#REF!</f>
        <v>#REF!</v>
      </c>
      <c r="E591" s="159" t="e">
        <f>#REF!</f>
        <v>#REF!</v>
      </c>
      <c r="F591" s="159" t="e">
        <f>#REF!</f>
        <v>#REF!</v>
      </c>
      <c r="G591" s="159" t="e">
        <f>#REF!</f>
        <v>#REF!</v>
      </c>
      <c r="H591" s="159" t="e">
        <f>#REF!</f>
        <v>#REF!</v>
      </c>
      <c r="I591" s="159" t="e">
        <f>#REF!</f>
        <v>#REF!</v>
      </c>
      <c r="J591" s="159" t="e">
        <f>#REF!</f>
        <v>#REF!</v>
      </c>
      <c r="K591" s="159" t="e">
        <f>#REF!</f>
        <v>#REF!</v>
      </c>
      <c r="L591" s="159" t="e">
        <f>#REF!</f>
        <v>#REF!</v>
      </c>
      <c r="M591" s="159" t="e">
        <f>#REF!</f>
        <v>#REF!</v>
      </c>
      <c r="N591" s="159" t="e">
        <f>#REF!</f>
        <v>#REF!</v>
      </c>
      <c r="O591" s="159" t="e">
        <f>#REF!</f>
        <v>#REF!</v>
      </c>
      <c r="P591" s="159" t="e">
        <f>#REF!</f>
        <v>#REF!</v>
      </c>
      <c r="Q591" s="159" t="e">
        <f>#REF!</f>
        <v>#REF!</v>
      </c>
      <c r="R591" s="159" t="e">
        <f>#REF!</f>
        <v>#REF!</v>
      </c>
      <c r="S591" s="159" t="e">
        <f>#REF!</f>
        <v>#REF!</v>
      </c>
      <c r="T591" s="159" t="e">
        <f>#REF!</f>
        <v>#REF!</v>
      </c>
      <c r="U591" s="159" t="e">
        <f>#REF!</f>
        <v>#REF!</v>
      </c>
      <c r="V591" s="159" t="e">
        <f>#REF!</f>
        <v>#REF!</v>
      </c>
      <c r="W591" s="159" t="e">
        <f>#REF!</f>
        <v>#REF!</v>
      </c>
      <c r="X591" s="159" t="e">
        <f>#REF!</f>
        <v>#REF!</v>
      </c>
      <c r="Y591" s="159" t="e">
        <f>#REF!</f>
        <v>#REF!</v>
      </c>
    </row>
    <row r="592" spans="1:25">
      <c r="A592" s="147">
        <v>17</v>
      </c>
      <c r="B592" s="159" t="e">
        <f>#REF!</f>
        <v>#REF!</v>
      </c>
      <c r="C592" s="159" t="e">
        <f>#REF!</f>
        <v>#REF!</v>
      </c>
      <c r="D592" s="159" t="e">
        <f>#REF!</f>
        <v>#REF!</v>
      </c>
      <c r="E592" s="159" t="e">
        <f>#REF!</f>
        <v>#REF!</v>
      </c>
      <c r="F592" s="159" t="e">
        <f>#REF!</f>
        <v>#REF!</v>
      </c>
      <c r="G592" s="159" t="e">
        <f>#REF!</f>
        <v>#REF!</v>
      </c>
      <c r="H592" s="159" t="e">
        <f>#REF!</f>
        <v>#REF!</v>
      </c>
      <c r="I592" s="159" t="e">
        <f>#REF!</f>
        <v>#REF!</v>
      </c>
      <c r="J592" s="159" t="e">
        <f>#REF!</f>
        <v>#REF!</v>
      </c>
      <c r="K592" s="159" t="e">
        <f>#REF!</f>
        <v>#REF!</v>
      </c>
      <c r="L592" s="159" t="e">
        <f>#REF!</f>
        <v>#REF!</v>
      </c>
      <c r="M592" s="159" t="e">
        <f>#REF!</f>
        <v>#REF!</v>
      </c>
      <c r="N592" s="159" t="e">
        <f>#REF!</f>
        <v>#REF!</v>
      </c>
      <c r="O592" s="159" t="e">
        <f>#REF!</f>
        <v>#REF!</v>
      </c>
      <c r="P592" s="159" t="e">
        <f>#REF!</f>
        <v>#REF!</v>
      </c>
      <c r="Q592" s="159" t="e">
        <f>#REF!</f>
        <v>#REF!</v>
      </c>
      <c r="R592" s="159" t="e">
        <f>#REF!</f>
        <v>#REF!</v>
      </c>
      <c r="S592" s="159" t="e">
        <f>#REF!</f>
        <v>#REF!</v>
      </c>
      <c r="T592" s="159" t="e">
        <f>#REF!</f>
        <v>#REF!</v>
      </c>
      <c r="U592" s="159" t="e">
        <f>#REF!</f>
        <v>#REF!</v>
      </c>
      <c r="V592" s="159" t="e">
        <f>#REF!</f>
        <v>#REF!</v>
      </c>
      <c r="W592" s="159" t="e">
        <f>#REF!</f>
        <v>#REF!</v>
      </c>
      <c r="X592" s="159" t="e">
        <f>#REF!</f>
        <v>#REF!</v>
      </c>
      <c r="Y592" s="159" t="e">
        <f>#REF!</f>
        <v>#REF!</v>
      </c>
    </row>
    <row r="593" spans="1:25">
      <c r="A593" s="147">
        <v>18</v>
      </c>
      <c r="B593" s="159" t="e">
        <f>#REF!</f>
        <v>#REF!</v>
      </c>
      <c r="C593" s="159" t="e">
        <f>#REF!</f>
        <v>#REF!</v>
      </c>
      <c r="D593" s="159" t="e">
        <f>#REF!</f>
        <v>#REF!</v>
      </c>
      <c r="E593" s="159" t="e">
        <f>#REF!</f>
        <v>#REF!</v>
      </c>
      <c r="F593" s="159" t="e">
        <f>#REF!</f>
        <v>#REF!</v>
      </c>
      <c r="G593" s="159" t="e">
        <f>#REF!</f>
        <v>#REF!</v>
      </c>
      <c r="H593" s="159" t="e">
        <f>#REF!</f>
        <v>#REF!</v>
      </c>
      <c r="I593" s="159" t="e">
        <f>#REF!</f>
        <v>#REF!</v>
      </c>
      <c r="J593" s="159" t="e">
        <f>#REF!</f>
        <v>#REF!</v>
      </c>
      <c r="K593" s="159" t="e">
        <f>#REF!</f>
        <v>#REF!</v>
      </c>
      <c r="L593" s="159" t="e">
        <f>#REF!</f>
        <v>#REF!</v>
      </c>
      <c r="M593" s="159" t="e">
        <f>#REF!</f>
        <v>#REF!</v>
      </c>
      <c r="N593" s="159" t="e">
        <f>#REF!</f>
        <v>#REF!</v>
      </c>
      <c r="O593" s="159" t="e">
        <f>#REF!</f>
        <v>#REF!</v>
      </c>
      <c r="P593" s="159" t="e">
        <f>#REF!</f>
        <v>#REF!</v>
      </c>
      <c r="Q593" s="159" t="e">
        <f>#REF!</f>
        <v>#REF!</v>
      </c>
      <c r="R593" s="159" t="e">
        <f>#REF!</f>
        <v>#REF!</v>
      </c>
      <c r="S593" s="159" t="e">
        <f>#REF!</f>
        <v>#REF!</v>
      </c>
      <c r="T593" s="159" t="e">
        <f>#REF!</f>
        <v>#REF!</v>
      </c>
      <c r="U593" s="159" t="e">
        <f>#REF!</f>
        <v>#REF!</v>
      </c>
      <c r="V593" s="159" t="e">
        <f>#REF!</f>
        <v>#REF!</v>
      </c>
      <c r="W593" s="159" t="e">
        <f>#REF!</f>
        <v>#REF!</v>
      </c>
      <c r="X593" s="159" t="e">
        <f>#REF!</f>
        <v>#REF!</v>
      </c>
      <c r="Y593" s="159" t="e">
        <f>#REF!</f>
        <v>#REF!</v>
      </c>
    </row>
    <row r="594" spans="1:25">
      <c r="A594" s="147">
        <v>19</v>
      </c>
      <c r="B594" s="159" t="e">
        <f>#REF!</f>
        <v>#REF!</v>
      </c>
      <c r="C594" s="159" t="e">
        <f>#REF!</f>
        <v>#REF!</v>
      </c>
      <c r="D594" s="159" t="e">
        <f>#REF!</f>
        <v>#REF!</v>
      </c>
      <c r="E594" s="159" t="e">
        <f>#REF!</f>
        <v>#REF!</v>
      </c>
      <c r="F594" s="159" t="e">
        <f>#REF!</f>
        <v>#REF!</v>
      </c>
      <c r="G594" s="159" t="e">
        <f>#REF!</f>
        <v>#REF!</v>
      </c>
      <c r="H594" s="159" t="e">
        <f>#REF!</f>
        <v>#REF!</v>
      </c>
      <c r="I594" s="159" t="e">
        <f>#REF!</f>
        <v>#REF!</v>
      </c>
      <c r="J594" s="159" t="e">
        <f>#REF!</f>
        <v>#REF!</v>
      </c>
      <c r="K594" s="159" t="e">
        <f>#REF!</f>
        <v>#REF!</v>
      </c>
      <c r="L594" s="159" t="e">
        <f>#REF!</f>
        <v>#REF!</v>
      </c>
      <c r="M594" s="159" t="e">
        <f>#REF!</f>
        <v>#REF!</v>
      </c>
      <c r="N594" s="159" t="e">
        <f>#REF!</f>
        <v>#REF!</v>
      </c>
      <c r="O594" s="159" t="e">
        <f>#REF!</f>
        <v>#REF!</v>
      </c>
      <c r="P594" s="159" t="e">
        <f>#REF!</f>
        <v>#REF!</v>
      </c>
      <c r="Q594" s="159" t="e">
        <f>#REF!</f>
        <v>#REF!</v>
      </c>
      <c r="R594" s="159" t="e">
        <f>#REF!</f>
        <v>#REF!</v>
      </c>
      <c r="S594" s="159" t="e">
        <f>#REF!</f>
        <v>#REF!</v>
      </c>
      <c r="T594" s="159" t="e">
        <f>#REF!</f>
        <v>#REF!</v>
      </c>
      <c r="U594" s="159" t="e">
        <f>#REF!</f>
        <v>#REF!</v>
      </c>
      <c r="V594" s="159" t="e">
        <f>#REF!</f>
        <v>#REF!</v>
      </c>
      <c r="W594" s="159" t="e">
        <f>#REF!</f>
        <v>#REF!</v>
      </c>
      <c r="X594" s="159" t="e">
        <f>#REF!</f>
        <v>#REF!</v>
      </c>
      <c r="Y594" s="159" t="e">
        <f>#REF!</f>
        <v>#REF!</v>
      </c>
    </row>
    <row r="595" spans="1:25">
      <c r="A595" s="147">
        <v>20</v>
      </c>
      <c r="B595" s="159" t="e">
        <f>#REF!</f>
        <v>#REF!</v>
      </c>
      <c r="C595" s="159" t="e">
        <f>#REF!</f>
        <v>#REF!</v>
      </c>
      <c r="D595" s="159" t="e">
        <f>#REF!</f>
        <v>#REF!</v>
      </c>
      <c r="E595" s="159" t="e">
        <f>#REF!</f>
        <v>#REF!</v>
      </c>
      <c r="F595" s="159" t="e">
        <f>#REF!</f>
        <v>#REF!</v>
      </c>
      <c r="G595" s="159" t="e">
        <f>#REF!</f>
        <v>#REF!</v>
      </c>
      <c r="H595" s="159" t="e">
        <f>#REF!</f>
        <v>#REF!</v>
      </c>
      <c r="I595" s="159" t="e">
        <f>#REF!</f>
        <v>#REF!</v>
      </c>
      <c r="J595" s="159" t="e">
        <f>#REF!</f>
        <v>#REF!</v>
      </c>
      <c r="K595" s="159" t="e">
        <f>#REF!</f>
        <v>#REF!</v>
      </c>
      <c r="L595" s="159" t="e">
        <f>#REF!</f>
        <v>#REF!</v>
      </c>
      <c r="M595" s="159" t="e">
        <f>#REF!</f>
        <v>#REF!</v>
      </c>
      <c r="N595" s="159" t="e">
        <f>#REF!</f>
        <v>#REF!</v>
      </c>
      <c r="O595" s="159" t="e">
        <f>#REF!</f>
        <v>#REF!</v>
      </c>
      <c r="P595" s="159" t="e">
        <f>#REF!</f>
        <v>#REF!</v>
      </c>
      <c r="Q595" s="159" t="e">
        <f>#REF!</f>
        <v>#REF!</v>
      </c>
      <c r="R595" s="159" t="e">
        <f>#REF!</f>
        <v>#REF!</v>
      </c>
      <c r="S595" s="159" t="e">
        <f>#REF!</f>
        <v>#REF!</v>
      </c>
      <c r="T595" s="159" t="e">
        <f>#REF!</f>
        <v>#REF!</v>
      </c>
      <c r="U595" s="159" t="e">
        <f>#REF!</f>
        <v>#REF!</v>
      </c>
      <c r="V595" s="159" t="e">
        <f>#REF!</f>
        <v>#REF!</v>
      </c>
      <c r="W595" s="159" t="e">
        <f>#REF!</f>
        <v>#REF!</v>
      </c>
      <c r="X595" s="159" t="e">
        <f>#REF!</f>
        <v>#REF!</v>
      </c>
      <c r="Y595" s="159" t="e">
        <f>#REF!</f>
        <v>#REF!</v>
      </c>
    </row>
    <row r="596" spans="1:25">
      <c r="A596" s="147">
        <v>21</v>
      </c>
      <c r="B596" s="159" t="e">
        <f>#REF!</f>
        <v>#REF!</v>
      </c>
      <c r="C596" s="159" t="e">
        <f>#REF!</f>
        <v>#REF!</v>
      </c>
      <c r="D596" s="159" t="e">
        <f>#REF!</f>
        <v>#REF!</v>
      </c>
      <c r="E596" s="159" t="e">
        <f>#REF!</f>
        <v>#REF!</v>
      </c>
      <c r="F596" s="159" t="e">
        <f>#REF!</f>
        <v>#REF!</v>
      </c>
      <c r="G596" s="159" t="e">
        <f>#REF!</f>
        <v>#REF!</v>
      </c>
      <c r="H596" s="159" t="e">
        <f>#REF!</f>
        <v>#REF!</v>
      </c>
      <c r="I596" s="159" t="e">
        <f>#REF!</f>
        <v>#REF!</v>
      </c>
      <c r="J596" s="159" t="e">
        <f>#REF!</f>
        <v>#REF!</v>
      </c>
      <c r="K596" s="159" t="e">
        <f>#REF!</f>
        <v>#REF!</v>
      </c>
      <c r="L596" s="159" t="e">
        <f>#REF!</f>
        <v>#REF!</v>
      </c>
      <c r="M596" s="159" t="e">
        <f>#REF!</f>
        <v>#REF!</v>
      </c>
      <c r="N596" s="159" t="e">
        <f>#REF!</f>
        <v>#REF!</v>
      </c>
      <c r="O596" s="159" t="e">
        <f>#REF!</f>
        <v>#REF!</v>
      </c>
      <c r="P596" s="159" t="e">
        <f>#REF!</f>
        <v>#REF!</v>
      </c>
      <c r="Q596" s="159" t="e">
        <f>#REF!</f>
        <v>#REF!</v>
      </c>
      <c r="R596" s="159" t="e">
        <f>#REF!</f>
        <v>#REF!</v>
      </c>
      <c r="S596" s="159" t="e">
        <f>#REF!</f>
        <v>#REF!</v>
      </c>
      <c r="T596" s="159" t="e">
        <f>#REF!</f>
        <v>#REF!</v>
      </c>
      <c r="U596" s="159" t="e">
        <f>#REF!</f>
        <v>#REF!</v>
      </c>
      <c r="V596" s="159" t="e">
        <f>#REF!</f>
        <v>#REF!</v>
      </c>
      <c r="W596" s="159" t="e">
        <f>#REF!</f>
        <v>#REF!</v>
      </c>
      <c r="X596" s="159" t="e">
        <f>#REF!</f>
        <v>#REF!</v>
      </c>
      <c r="Y596" s="159" t="e">
        <f>#REF!</f>
        <v>#REF!</v>
      </c>
    </row>
    <row r="597" spans="1:25">
      <c r="A597" s="147">
        <v>22</v>
      </c>
      <c r="B597" s="159" t="e">
        <f>#REF!</f>
        <v>#REF!</v>
      </c>
      <c r="C597" s="159" t="e">
        <f>#REF!</f>
        <v>#REF!</v>
      </c>
      <c r="D597" s="159" t="e">
        <f>#REF!</f>
        <v>#REF!</v>
      </c>
      <c r="E597" s="159" t="e">
        <f>#REF!</f>
        <v>#REF!</v>
      </c>
      <c r="F597" s="159" t="e">
        <f>#REF!</f>
        <v>#REF!</v>
      </c>
      <c r="G597" s="159" t="e">
        <f>#REF!</f>
        <v>#REF!</v>
      </c>
      <c r="H597" s="159" t="e">
        <f>#REF!</f>
        <v>#REF!</v>
      </c>
      <c r="I597" s="159" t="e">
        <f>#REF!</f>
        <v>#REF!</v>
      </c>
      <c r="J597" s="159" t="e">
        <f>#REF!</f>
        <v>#REF!</v>
      </c>
      <c r="K597" s="159" t="e">
        <f>#REF!</f>
        <v>#REF!</v>
      </c>
      <c r="L597" s="159" t="e">
        <f>#REF!</f>
        <v>#REF!</v>
      </c>
      <c r="M597" s="159" t="e">
        <f>#REF!</f>
        <v>#REF!</v>
      </c>
      <c r="N597" s="159" t="e">
        <f>#REF!</f>
        <v>#REF!</v>
      </c>
      <c r="O597" s="159" t="e">
        <f>#REF!</f>
        <v>#REF!</v>
      </c>
      <c r="P597" s="159" t="e">
        <f>#REF!</f>
        <v>#REF!</v>
      </c>
      <c r="Q597" s="159" t="e">
        <f>#REF!</f>
        <v>#REF!</v>
      </c>
      <c r="R597" s="159" t="e">
        <f>#REF!</f>
        <v>#REF!</v>
      </c>
      <c r="S597" s="159" t="e">
        <f>#REF!</f>
        <v>#REF!</v>
      </c>
      <c r="T597" s="159" t="e">
        <f>#REF!</f>
        <v>#REF!</v>
      </c>
      <c r="U597" s="159" t="e">
        <f>#REF!</f>
        <v>#REF!</v>
      </c>
      <c r="V597" s="159" t="e">
        <f>#REF!</f>
        <v>#REF!</v>
      </c>
      <c r="W597" s="159" t="e">
        <f>#REF!</f>
        <v>#REF!</v>
      </c>
      <c r="X597" s="159" t="e">
        <f>#REF!</f>
        <v>#REF!</v>
      </c>
      <c r="Y597" s="159" t="e">
        <f>#REF!</f>
        <v>#REF!</v>
      </c>
    </row>
    <row r="598" spans="1:25">
      <c r="A598" s="147">
        <v>23</v>
      </c>
      <c r="B598" s="159" t="e">
        <f>#REF!</f>
        <v>#REF!</v>
      </c>
      <c r="C598" s="159" t="e">
        <f>#REF!</f>
        <v>#REF!</v>
      </c>
      <c r="D598" s="159" t="e">
        <f>#REF!</f>
        <v>#REF!</v>
      </c>
      <c r="E598" s="159" t="e">
        <f>#REF!</f>
        <v>#REF!</v>
      </c>
      <c r="F598" s="159" t="e">
        <f>#REF!</f>
        <v>#REF!</v>
      </c>
      <c r="G598" s="159" t="e">
        <f>#REF!</f>
        <v>#REF!</v>
      </c>
      <c r="H598" s="159" t="e">
        <f>#REF!</f>
        <v>#REF!</v>
      </c>
      <c r="I598" s="159" t="e">
        <f>#REF!</f>
        <v>#REF!</v>
      </c>
      <c r="J598" s="159" t="e">
        <f>#REF!</f>
        <v>#REF!</v>
      </c>
      <c r="K598" s="159" t="e">
        <f>#REF!</f>
        <v>#REF!</v>
      </c>
      <c r="L598" s="159" t="e">
        <f>#REF!</f>
        <v>#REF!</v>
      </c>
      <c r="M598" s="159" t="e">
        <f>#REF!</f>
        <v>#REF!</v>
      </c>
      <c r="N598" s="159" t="e">
        <f>#REF!</f>
        <v>#REF!</v>
      </c>
      <c r="O598" s="159" t="e">
        <f>#REF!</f>
        <v>#REF!</v>
      </c>
      <c r="P598" s="159" t="e">
        <f>#REF!</f>
        <v>#REF!</v>
      </c>
      <c r="Q598" s="159" t="e">
        <f>#REF!</f>
        <v>#REF!</v>
      </c>
      <c r="R598" s="159" t="e">
        <f>#REF!</f>
        <v>#REF!</v>
      </c>
      <c r="S598" s="159" t="e">
        <f>#REF!</f>
        <v>#REF!</v>
      </c>
      <c r="T598" s="159" t="e">
        <f>#REF!</f>
        <v>#REF!</v>
      </c>
      <c r="U598" s="159" t="e">
        <f>#REF!</f>
        <v>#REF!</v>
      </c>
      <c r="V598" s="159" t="e">
        <f>#REF!</f>
        <v>#REF!</v>
      </c>
      <c r="W598" s="159" t="e">
        <f>#REF!</f>
        <v>#REF!</v>
      </c>
      <c r="X598" s="159" t="e">
        <f>#REF!</f>
        <v>#REF!</v>
      </c>
      <c r="Y598" s="159" t="e">
        <f>#REF!</f>
        <v>#REF!</v>
      </c>
    </row>
    <row r="599" spans="1:25">
      <c r="A599" s="147">
        <v>24</v>
      </c>
      <c r="B599" s="159" t="e">
        <f>#REF!</f>
        <v>#REF!</v>
      </c>
      <c r="C599" s="159" t="e">
        <f>#REF!</f>
        <v>#REF!</v>
      </c>
      <c r="D599" s="159" t="e">
        <f>#REF!</f>
        <v>#REF!</v>
      </c>
      <c r="E599" s="159" t="e">
        <f>#REF!</f>
        <v>#REF!</v>
      </c>
      <c r="F599" s="159" t="e">
        <f>#REF!</f>
        <v>#REF!</v>
      </c>
      <c r="G599" s="159" t="e">
        <f>#REF!</f>
        <v>#REF!</v>
      </c>
      <c r="H599" s="159" t="e">
        <f>#REF!</f>
        <v>#REF!</v>
      </c>
      <c r="I599" s="159" t="e">
        <f>#REF!</f>
        <v>#REF!</v>
      </c>
      <c r="J599" s="159" t="e">
        <f>#REF!</f>
        <v>#REF!</v>
      </c>
      <c r="K599" s="159" t="e">
        <f>#REF!</f>
        <v>#REF!</v>
      </c>
      <c r="L599" s="159" t="e">
        <f>#REF!</f>
        <v>#REF!</v>
      </c>
      <c r="M599" s="159" t="e">
        <f>#REF!</f>
        <v>#REF!</v>
      </c>
      <c r="N599" s="159" t="e">
        <f>#REF!</f>
        <v>#REF!</v>
      </c>
      <c r="O599" s="159" t="e">
        <f>#REF!</f>
        <v>#REF!</v>
      </c>
      <c r="P599" s="159" t="e">
        <f>#REF!</f>
        <v>#REF!</v>
      </c>
      <c r="Q599" s="159" t="e">
        <f>#REF!</f>
        <v>#REF!</v>
      </c>
      <c r="R599" s="159" t="e">
        <f>#REF!</f>
        <v>#REF!</v>
      </c>
      <c r="S599" s="159" t="e">
        <f>#REF!</f>
        <v>#REF!</v>
      </c>
      <c r="T599" s="159" t="e">
        <f>#REF!</f>
        <v>#REF!</v>
      </c>
      <c r="U599" s="159" t="e">
        <f>#REF!</f>
        <v>#REF!</v>
      </c>
      <c r="V599" s="159" t="e">
        <f>#REF!</f>
        <v>#REF!</v>
      </c>
      <c r="W599" s="159" t="e">
        <f>#REF!</f>
        <v>#REF!</v>
      </c>
      <c r="X599" s="159" t="e">
        <f>#REF!</f>
        <v>#REF!</v>
      </c>
      <c r="Y599" s="159" t="e">
        <f>#REF!</f>
        <v>#REF!</v>
      </c>
    </row>
    <row r="600" spans="1:25">
      <c r="A600" s="147">
        <v>25</v>
      </c>
      <c r="B600" s="159" t="e">
        <f>#REF!</f>
        <v>#REF!</v>
      </c>
      <c r="C600" s="159" t="e">
        <f>#REF!</f>
        <v>#REF!</v>
      </c>
      <c r="D600" s="159" t="e">
        <f>#REF!</f>
        <v>#REF!</v>
      </c>
      <c r="E600" s="159" t="e">
        <f>#REF!</f>
        <v>#REF!</v>
      </c>
      <c r="F600" s="159" t="e">
        <f>#REF!</f>
        <v>#REF!</v>
      </c>
      <c r="G600" s="159" t="e">
        <f>#REF!</f>
        <v>#REF!</v>
      </c>
      <c r="H600" s="159" t="e">
        <f>#REF!</f>
        <v>#REF!</v>
      </c>
      <c r="I600" s="159" t="e">
        <f>#REF!</f>
        <v>#REF!</v>
      </c>
      <c r="J600" s="159" t="e">
        <f>#REF!</f>
        <v>#REF!</v>
      </c>
      <c r="K600" s="159" t="e">
        <f>#REF!</f>
        <v>#REF!</v>
      </c>
      <c r="L600" s="159" t="e">
        <f>#REF!</f>
        <v>#REF!</v>
      </c>
      <c r="M600" s="159" t="e">
        <f>#REF!</f>
        <v>#REF!</v>
      </c>
      <c r="N600" s="159" t="e">
        <f>#REF!</f>
        <v>#REF!</v>
      </c>
      <c r="O600" s="159" t="e">
        <f>#REF!</f>
        <v>#REF!</v>
      </c>
      <c r="P600" s="159" t="e">
        <f>#REF!</f>
        <v>#REF!</v>
      </c>
      <c r="Q600" s="159" t="e">
        <f>#REF!</f>
        <v>#REF!</v>
      </c>
      <c r="R600" s="159" t="e">
        <f>#REF!</f>
        <v>#REF!</v>
      </c>
      <c r="S600" s="159" t="e">
        <f>#REF!</f>
        <v>#REF!</v>
      </c>
      <c r="T600" s="159" t="e">
        <f>#REF!</f>
        <v>#REF!</v>
      </c>
      <c r="U600" s="159" t="e">
        <f>#REF!</f>
        <v>#REF!</v>
      </c>
      <c r="V600" s="159" t="e">
        <f>#REF!</f>
        <v>#REF!</v>
      </c>
      <c r="W600" s="159" t="e">
        <f>#REF!</f>
        <v>#REF!</v>
      </c>
      <c r="X600" s="159" t="e">
        <f>#REF!</f>
        <v>#REF!</v>
      </c>
      <c r="Y600" s="159" t="e">
        <f>#REF!</f>
        <v>#REF!</v>
      </c>
    </row>
    <row r="601" spans="1:25">
      <c r="A601" s="147">
        <v>26</v>
      </c>
      <c r="B601" s="159" t="e">
        <f>#REF!</f>
        <v>#REF!</v>
      </c>
      <c r="C601" s="159" t="e">
        <f>#REF!</f>
        <v>#REF!</v>
      </c>
      <c r="D601" s="159" t="e">
        <f>#REF!</f>
        <v>#REF!</v>
      </c>
      <c r="E601" s="159" t="e">
        <f>#REF!</f>
        <v>#REF!</v>
      </c>
      <c r="F601" s="159" t="e">
        <f>#REF!</f>
        <v>#REF!</v>
      </c>
      <c r="G601" s="159" t="e">
        <f>#REF!</f>
        <v>#REF!</v>
      </c>
      <c r="H601" s="159" t="e">
        <f>#REF!</f>
        <v>#REF!</v>
      </c>
      <c r="I601" s="159" t="e">
        <f>#REF!</f>
        <v>#REF!</v>
      </c>
      <c r="J601" s="159" t="e">
        <f>#REF!</f>
        <v>#REF!</v>
      </c>
      <c r="K601" s="159" t="e">
        <f>#REF!</f>
        <v>#REF!</v>
      </c>
      <c r="L601" s="159" t="e">
        <f>#REF!</f>
        <v>#REF!</v>
      </c>
      <c r="M601" s="159" t="e">
        <f>#REF!</f>
        <v>#REF!</v>
      </c>
      <c r="N601" s="159" t="e">
        <f>#REF!</f>
        <v>#REF!</v>
      </c>
      <c r="O601" s="159" t="e">
        <f>#REF!</f>
        <v>#REF!</v>
      </c>
      <c r="P601" s="159" t="e">
        <f>#REF!</f>
        <v>#REF!</v>
      </c>
      <c r="Q601" s="159" t="e">
        <f>#REF!</f>
        <v>#REF!</v>
      </c>
      <c r="R601" s="159" t="e">
        <f>#REF!</f>
        <v>#REF!</v>
      </c>
      <c r="S601" s="159" t="e">
        <f>#REF!</f>
        <v>#REF!</v>
      </c>
      <c r="T601" s="159" t="e">
        <f>#REF!</f>
        <v>#REF!</v>
      </c>
      <c r="U601" s="159" t="e">
        <f>#REF!</f>
        <v>#REF!</v>
      </c>
      <c r="V601" s="159" t="e">
        <f>#REF!</f>
        <v>#REF!</v>
      </c>
      <c r="W601" s="159" t="e">
        <f>#REF!</f>
        <v>#REF!</v>
      </c>
      <c r="X601" s="159" t="e">
        <f>#REF!</f>
        <v>#REF!</v>
      </c>
      <c r="Y601" s="159" t="e">
        <f>#REF!</f>
        <v>#REF!</v>
      </c>
    </row>
    <row r="602" spans="1:25">
      <c r="A602" s="147">
        <v>27</v>
      </c>
      <c r="B602" s="159" t="e">
        <f>#REF!</f>
        <v>#REF!</v>
      </c>
      <c r="C602" s="159" t="e">
        <f>#REF!</f>
        <v>#REF!</v>
      </c>
      <c r="D602" s="159" t="e">
        <f>#REF!</f>
        <v>#REF!</v>
      </c>
      <c r="E602" s="159" t="e">
        <f>#REF!</f>
        <v>#REF!</v>
      </c>
      <c r="F602" s="159" t="e">
        <f>#REF!</f>
        <v>#REF!</v>
      </c>
      <c r="G602" s="159" t="e">
        <f>#REF!</f>
        <v>#REF!</v>
      </c>
      <c r="H602" s="159" t="e">
        <f>#REF!</f>
        <v>#REF!</v>
      </c>
      <c r="I602" s="159" t="e">
        <f>#REF!</f>
        <v>#REF!</v>
      </c>
      <c r="J602" s="159" t="e">
        <f>#REF!</f>
        <v>#REF!</v>
      </c>
      <c r="K602" s="159" t="e">
        <f>#REF!</f>
        <v>#REF!</v>
      </c>
      <c r="L602" s="159" t="e">
        <f>#REF!</f>
        <v>#REF!</v>
      </c>
      <c r="M602" s="159" t="e">
        <f>#REF!</f>
        <v>#REF!</v>
      </c>
      <c r="N602" s="159" t="e">
        <f>#REF!</f>
        <v>#REF!</v>
      </c>
      <c r="O602" s="159" t="e">
        <f>#REF!</f>
        <v>#REF!</v>
      </c>
      <c r="P602" s="159" t="e">
        <f>#REF!</f>
        <v>#REF!</v>
      </c>
      <c r="Q602" s="159" t="e">
        <f>#REF!</f>
        <v>#REF!</v>
      </c>
      <c r="R602" s="159" t="e">
        <f>#REF!</f>
        <v>#REF!</v>
      </c>
      <c r="S602" s="159" t="e">
        <f>#REF!</f>
        <v>#REF!</v>
      </c>
      <c r="T602" s="159" t="e">
        <f>#REF!</f>
        <v>#REF!</v>
      </c>
      <c r="U602" s="159" t="e">
        <f>#REF!</f>
        <v>#REF!</v>
      </c>
      <c r="V602" s="159" t="e">
        <f>#REF!</f>
        <v>#REF!</v>
      </c>
      <c r="W602" s="159" t="e">
        <f>#REF!</f>
        <v>#REF!</v>
      </c>
      <c r="X602" s="159" t="e">
        <f>#REF!</f>
        <v>#REF!</v>
      </c>
      <c r="Y602" s="159" t="e">
        <f>#REF!</f>
        <v>#REF!</v>
      </c>
    </row>
    <row r="603" spans="1:25">
      <c r="A603" s="147">
        <v>28</v>
      </c>
      <c r="B603" s="159" t="e">
        <f>#REF!</f>
        <v>#REF!</v>
      </c>
      <c r="C603" s="159" t="e">
        <f>#REF!</f>
        <v>#REF!</v>
      </c>
      <c r="D603" s="159" t="e">
        <f>#REF!</f>
        <v>#REF!</v>
      </c>
      <c r="E603" s="159" t="e">
        <f>#REF!</f>
        <v>#REF!</v>
      </c>
      <c r="F603" s="159" t="e">
        <f>#REF!</f>
        <v>#REF!</v>
      </c>
      <c r="G603" s="159" t="e">
        <f>#REF!</f>
        <v>#REF!</v>
      </c>
      <c r="H603" s="159" t="e">
        <f>#REF!</f>
        <v>#REF!</v>
      </c>
      <c r="I603" s="159" t="e">
        <f>#REF!</f>
        <v>#REF!</v>
      </c>
      <c r="J603" s="159" t="e">
        <f>#REF!</f>
        <v>#REF!</v>
      </c>
      <c r="K603" s="159" t="e">
        <f>#REF!</f>
        <v>#REF!</v>
      </c>
      <c r="L603" s="159" t="e">
        <f>#REF!</f>
        <v>#REF!</v>
      </c>
      <c r="M603" s="159" t="e">
        <f>#REF!</f>
        <v>#REF!</v>
      </c>
      <c r="N603" s="159" t="e">
        <f>#REF!</f>
        <v>#REF!</v>
      </c>
      <c r="O603" s="159" t="e">
        <f>#REF!</f>
        <v>#REF!</v>
      </c>
      <c r="P603" s="159" t="e">
        <f>#REF!</f>
        <v>#REF!</v>
      </c>
      <c r="Q603" s="159" t="e">
        <f>#REF!</f>
        <v>#REF!</v>
      </c>
      <c r="R603" s="159" t="e">
        <f>#REF!</f>
        <v>#REF!</v>
      </c>
      <c r="S603" s="159" t="e">
        <f>#REF!</f>
        <v>#REF!</v>
      </c>
      <c r="T603" s="159" t="e">
        <f>#REF!</f>
        <v>#REF!</v>
      </c>
      <c r="U603" s="159" t="e">
        <f>#REF!</f>
        <v>#REF!</v>
      </c>
      <c r="V603" s="159" t="e">
        <f>#REF!</f>
        <v>#REF!</v>
      </c>
      <c r="W603" s="159" t="e">
        <f>#REF!</f>
        <v>#REF!</v>
      </c>
      <c r="X603" s="159" t="e">
        <f>#REF!</f>
        <v>#REF!</v>
      </c>
      <c r="Y603" s="159" t="e">
        <f>#REF!</f>
        <v>#REF!</v>
      </c>
    </row>
    <row r="604" spans="1:25">
      <c r="A604" s="147">
        <v>29</v>
      </c>
      <c r="B604" s="159" t="e">
        <f>#REF!</f>
        <v>#REF!</v>
      </c>
      <c r="C604" s="159" t="e">
        <f>#REF!</f>
        <v>#REF!</v>
      </c>
      <c r="D604" s="159" t="e">
        <f>#REF!</f>
        <v>#REF!</v>
      </c>
      <c r="E604" s="159" t="e">
        <f>#REF!</f>
        <v>#REF!</v>
      </c>
      <c r="F604" s="159" t="e">
        <f>#REF!</f>
        <v>#REF!</v>
      </c>
      <c r="G604" s="159" t="e">
        <f>#REF!</f>
        <v>#REF!</v>
      </c>
      <c r="H604" s="159" t="e">
        <f>#REF!</f>
        <v>#REF!</v>
      </c>
      <c r="I604" s="159" t="e">
        <f>#REF!</f>
        <v>#REF!</v>
      </c>
      <c r="J604" s="159" t="e">
        <f>#REF!</f>
        <v>#REF!</v>
      </c>
      <c r="K604" s="159" t="e">
        <f>#REF!</f>
        <v>#REF!</v>
      </c>
      <c r="L604" s="159" t="e">
        <f>#REF!</f>
        <v>#REF!</v>
      </c>
      <c r="M604" s="159" t="e">
        <f>#REF!</f>
        <v>#REF!</v>
      </c>
      <c r="N604" s="159" t="e">
        <f>#REF!</f>
        <v>#REF!</v>
      </c>
      <c r="O604" s="159" t="e">
        <f>#REF!</f>
        <v>#REF!</v>
      </c>
      <c r="P604" s="159" t="e">
        <f>#REF!</f>
        <v>#REF!</v>
      </c>
      <c r="Q604" s="159" t="e">
        <f>#REF!</f>
        <v>#REF!</v>
      </c>
      <c r="R604" s="159" t="e">
        <f>#REF!</f>
        <v>#REF!</v>
      </c>
      <c r="S604" s="159" t="e">
        <f>#REF!</f>
        <v>#REF!</v>
      </c>
      <c r="T604" s="159" t="e">
        <f>#REF!</f>
        <v>#REF!</v>
      </c>
      <c r="U604" s="159" t="e">
        <f>#REF!</f>
        <v>#REF!</v>
      </c>
      <c r="V604" s="159" t="e">
        <f>#REF!</f>
        <v>#REF!</v>
      </c>
      <c r="W604" s="159" t="e">
        <f>#REF!</f>
        <v>#REF!</v>
      </c>
      <c r="X604" s="159" t="e">
        <f>#REF!</f>
        <v>#REF!</v>
      </c>
      <c r="Y604" s="159" t="e">
        <f>#REF!</f>
        <v>#REF!</v>
      </c>
    </row>
    <row r="605" spans="1:25">
      <c r="A605" s="147">
        <v>30</v>
      </c>
      <c r="B605" s="159" t="e">
        <f>#REF!</f>
        <v>#REF!</v>
      </c>
      <c r="C605" s="159" t="e">
        <f>#REF!</f>
        <v>#REF!</v>
      </c>
      <c r="D605" s="159" t="e">
        <f>#REF!</f>
        <v>#REF!</v>
      </c>
      <c r="E605" s="159" t="e">
        <f>#REF!</f>
        <v>#REF!</v>
      </c>
      <c r="F605" s="159" t="e">
        <f>#REF!</f>
        <v>#REF!</v>
      </c>
      <c r="G605" s="159" t="e">
        <f>#REF!</f>
        <v>#REF!</v>
      </c>
      <c r="H605" s="159" t="e">
        <f>#REF!</f>
        <v>#REF!</v>
      </c>
      <c r="I605" s="159" t="e">
        <f>#REF!</f>
        <v>#REF!</v>
      </c>
      <c r="J605" s="159" t="e">
        <f>#REF!</f>
        <v>#REF!</v>
      </c>
      <c r="K605" s="159" t="e">
        <f>#REF!</f>
        <v>#REF!</v>
      </c>
      <c r="L605" s="159" t="e">
        <f>#REF!</f>
        <v>#REF!</v>
      </c>
      <c r="M605" s="159" t="e">
        <f>#REF!</f>
        <v>#REF!</v>
      </c>
      <c r="N605" s="159" t="e">
        <f>#REF!</f>
        <v>#REF!</v>
      </c>
      <c r="O605" s="159" t="e">
        <f>#REF!</f>
        <v>#REF!</v>
      </c>
      <c r="P605" s="159" t="e">
        <f>#REF!</f>
        <v>#REF!</v>
      </c>
      <c r="Q605" s="159" t="e">
        <f>#REF!</f>
        <v>#REF!</v>
      </c>
      <c r="R605" s="159" t="e">
        <f>#REF!</f>
        <v>#REF!</v>
      </c>
      <c r="S605" s="159" t="e">
        <f>#REF!</f>
        <v>#REF!</v>
      </c>
      <c r="T605" s="159" t="e">
        <f>#REF!</f>
        <v>#REF!</v>
      </c>
      <c r="U605" s="159" t="e">
        <f>#REF!</f>
        <v>#REF!</v>
      </c>
      <c r="V605" s="159" t="e">
        <f>#REF!</f>
        <v>#REF!</v>
      </c>
      <c r="W605" s="159" t="e">
        <f>#REF!</f>
        <v>#REF!</v>
      </c>
      <c r="X605" s="159" t="e">
        <f>#REF!</f>
        <v>#REF!</v>
      </c>
      <c r="Y605" s="159" t="e">
        <f>#REF!</f>
        <v>#REF!</v>
      </c>
    </row>
    <row r="606" spans="1:25">
      <c r="A606" s="147">
        <v>31</v>
      </c>
      <c r="B606" s="159" t="e">
        <f>#REF!</f>
        <v>#REF!</v>
      </c>
      <c r="C606" s="159" t="e">
        <f>#REF!</f>
        <v>#REF!</v>
      </c>
      <c r="D606" s="159" t="e">
        <f>#REF!</f>
        <v>#REF!</v>
      </c>
      <c r="E606" s="159" t="e">
        <f>#REF!</f>
        <v>#REF!</v>
      </c>
      <c r="F606" s="159" t="e">
        <f>#REF!</f>
        <v>#REF!</v>
      </c>
      <c r="G606" s="159" t="e">
        <f>#REF!</f>
        <v>#REF!</v>
      </c>
      <c r="H606" s="159" t="e">
        <f>#REF!</f>
        <v>#REF!</v>
      </c>
      <c r="I606" s="159" t="e">
        <f>#REF!</f>
        <v>#REF!</v>
      </c>
      <c r="J606" s="159" t="e">
        <f>#REF!</f>
        <v>#REF!</v>
      </c>
      <c r="K606" s="159" t="e">
        <f>#REF!</f>
        <v>#REF!</v>
      </c>
      <c r="L606" s="159" t="e">
        <f>#REF!</f>
        <v>#REF!</v>
      </c>
      <c r="M606" s="159" t="e">
        <f>#REF!</f>
        <v>#REF!</v>
      </c>
      <c r="N606" s="159" t="e">
        <f>#REF!</f>
        <v>#REF!</v>
      </c>
      <c r="O606" s="159" t="e">
        <f>#REF!</f>
        <v>#REF!</v>
      </c>
      <c r="P606" s="159" t="e">
        <f>#REF!</f>
        <v>#REF!</v>
      </c>
      <c r="Q606" s="159" t="e">
        <f>#REF!</f>
        <v>#REF!</v>
      </c>
      <c r="R606" s="159" t="e">
        <f>#REF!</f>
        <v>#REF!</v>
      </c>
      <c r="S606" s="159" t="e">
        <f>#REF!</f>
        <v>#REF!</v>
      </c>
      <c r="T606" s="159" t="e">
        <f>#REF!</f>
        <v>#REF!</v>
      </c>
      <c r="U606" s="159" t="e">
        <f>#REF!</f>
        <v>#REF!</v>
      </c>
      <c r="V606" s="159" t="e">
        <f>#REF!</f>
        <v>#REF!</v>
      </c>
      <c r="W606" s="159" t="e">
        <f>#REF!</f>
        <v>#REF!</v>
      </c>
      <c r="X606" s="159" t="e">
        <f>#REF!</f>
        <v>#REF!</v>
      </c>
      <c r="Y606" s="159" t="e">
        <f>#REF!</f>
        <v>#REF!</v>
      </c>
    </row>
    <row r="608" spans="1:25">
      <c r="A608" s="489" t="s">
        <v>218</v>
      </c>
      <c r="B608" s="490" t="s">
        <v>221</v>
      </c>
      <c r="C608" s="490"/>
      <c r="D608" s="490"/>
      <c r="E608" s="490"/>
      <c r="F608" s="490"/>
      <c r="G608" s="490"/>
      <c r="H608" s="490"/>
      <c r="I608" s="490"/>
      <c r="J608" s="490"/>
      <c r="K608" s="490"/>
      <c r="L608" s="490"/>
      <c r="M608" s="490"/>
      <c r="N608" s="490"/>
      <c r="O608" s="490"/>
      <c r="P608" s="490"/>
      <c r="Q608" s="490"/>
      <c r="R608" s="490"/>
      <c r="S608" s="490"/>
      <c r="T608" s="490"/>
      <c r="U608" s="490"/>
      <c r="V608" s="490"/>
      <c r="W608" s="490"/>
      <c r="X608" s="490"/>
      <c r="Y608" s="490"/>
    </row>
    <row r="609" spans="1:25">
      <c r="A609" s="489"/>
      <c r="B609" s="161" t="s">
        <v>1</v>
      </c>
      <c r="C609" s="161" t="s">
        <v>2</v>
      </c>
      <c r="D609" s="161" t="s">
        <v>3</v>
      </c>
      <c r="E609" s="161" t="s">
        <v>4</v>
      </c>
      <c r="F609" s="161" t="s">
        <v>5</v>
      </c>
      <c r="G609" s="161" t="s">
        <v>6</v>
      </c>
      <c r="H609" s="161" t="s">
        <v>7</v>
      </c>
      <c r="I609" s="161" t="s">
        <v>8</v>
      </c>
      <c r="J609" s="161" t="s">
        <v>9</v>
      </c>
      <c r="K609" s="161" t="s">
        <v>10</v>
      </c>
      <c r="L609" s="161" t="s">
        <v>11</v>
      </c>
      <c r="M609" s="161" t="s">
        <v>12</v>
      </c>
      <c r="N609" s="161" t="s">
        <v>13</v>
      </c>
      <c r="O609" s="161" t="s">
        <v>14</v>
      </c>
      <c r="P609" s="161" t="s">
        <v>15</v>
      </c>
      <c r="Q609" s="161" t="s">
        <v>16</v>
      </c>
      <c r="R609" s="161" t="s">
        <v>17</v>
      </c>
      <c r="S609" s="161" t="s">
        <v>18</v>
      </c>
      <c r="T609" s="161" t="s">
        <v>19</v>
      </c>
      <c r="U609" s="161" t="s">
        <v>20</v>
      </c>
      <c r="V609" s="161" t="s">
        <v>21</v>
      </c>
      <c r="W609" s="161" t="s">
        <v>22</v>
      </c>
      <c r="X609" s="161" t="s">
        <v>23</v>
      </c>
      <c r="Y609" s="161" t="s">
        <v>24</v>
      </c>
    </row>
    <row r="610" spans="1:25">
      <c r="A610" s="147">
        <v>1</v>
      </c>
      <c r="B610" s="159" t="e">
        <f>#REF!</f>
        <v>#REF!</v>
      </c>
      <c r="C610" s="159" t="e">
        <f>#REF!</f>
        <v>#REF!</v>
      </c>
      <c r="D610" s="159" t="e">
        <f>#REF!</f>
        <v>#REF!</v>
      </c>
      <c r="E610" s="159" t="e">
        <f>#REF!</f>
        <v>#REF!</v>
      </c>
      <c r="F610" s="159" t="e">
        <f>#REF!</f>
        <v>#REF!</v>
      </c>
      <c r="G610" s="159" t="e">
        <f>#REF!</f>
        <v>#REF!</v>
      </c>
      <c r="H610" s="159" t="e">
        <f>#REF!</f>
        <v>#REF!</v>
      </c>
      <c r="I610" s="159" t="e">
        <f>#REF!</f>
        <v>#REF!</v>
      </c>
      <c r="J610" s="159" t="e">
        <f>#REF!</f>
        <v>#REF!</v>
      </c>
      <c r="K610" s="159" t="e">
        <f>#REF!</f>
        <v>#REF!</v>
      </c>
      <c r="L610" s="159" t="e">
        <f>#REF!</f>
        <v>#REF!</v>
      </c>
      <c r="M610" s="159" t="e">
        <f>#REF!</f>
        <v>#REF!</v>
      </c>
      <c r="N610" s="159" t="e">
        <f>#REF!</f>
        <v>#REF!</v>
      </c>
      <c r="O610" s="159" t="e">
        <f>#REF!</f>
        <v>#REF!</v>
      </c>
      <c r="P610" s="159" t="e">
        <f>#REF!</f>
        <v>#REF!</v>
      </c>
      <c r="Q610" s="159" t="e">
        <f>#REF!</f>
        <v>#REF!</v>
      </c>
      <c r="R610" s="159" t="e">
        <f>#REF!</f>
        <v>#REF!</v>
      </c>
      <c r="S610" s="159" t="e">
        <f>#REF!</f>
        <v>#REF!</v>
      </c>
      <c r="T610" s="159" t="e">
        <f>#REF!</f>
        <v>#REF!</v>
      </c>
      <c r="U610" s="159" t="e">
        <f>#REF!</f>
        <v>#REF!</v>
      </c>
      <c r="V610" s="159" t="e">
        <f>#REF!</f>
        <v>#REF!</v>
      </c>
      <c r="W610" s="159" t="e">
        <f>#REF!</f>
        <v>#REF!</v>
      </c>
      <c r="X610" s="159" t="e">
        <f>#REF!</f>
        <v>#REF!</v>
      </c>
      <c r="Y610" s="159" t="e">
        <f>#REF!</f>
        <v>#REF!</v>
      </c>
    </row>
    <row r="611" spans="1:25">
      <c r="A611" s="147">
        <v>2</v>
      </c>
      <c r="B611" s="159" t="e">
        <f>#REF!</f>
        <v>#REF!</v>
      </c>
      <c r="C611" s="159" t="e">
        <f>#REF!</f>
        <v>#REF!</v>
      </c>
      <c r="D611" s="159" t="e">
        <f>#REF!</f>
        <v>#REF!</v>
      </c>
      <c r="E611" s="159" t="e">
        <f>#REF!</f>
        <v>#REF!</v>
      </c>
      <c r="F611" s="159" t="e">
        <f>#REF!</f>
        <v>#REF!</v>
      </c>
      <c r="G611" s="159" t="e">
        <f>#REF!</f>
        <v>#REF!</v>
      </c>
      <c r="H611" s="159" t="e">
        <f>#REF!</f>
        <v>#REF!</v>
      </c>
      <c r="I611" s="159" t="e">
        <f>#REF!</f>
        <v>#REF!</v>
      </c>
      <c r="J611" s="159" t="e">
        <f>#REF!</f>
        <v>#REF!</v>
      </c>
      <c r="K611" s="159" t="e">
        <f>#REF!</f>
        <v>#REF!</v>
      </c>
      <c r="L611" s="159" t="e">
        <f>#REF!</f>
        <v>#REF!</v>
      </c>
      <c r="M611" s="159" t="e">
        <f>#REF!</f>
        <v>#REF!</v>
      </c>
      <c r="N611" s="159" t="e">
        <f>#REF!</f>
        <v>#REF!</v>
      </c>
      <c r="O611" s="159" t="e">
        <f>#REF!</f>
        <v>#REF!</v>
      </c>
      <c r="P611" s="159" t="e">
        <f>#REF!</f>
        <v>#REF!</v>
      </c>
      <c r="Q611" s="159" t="e">
        <f>#REF!</f>
        <v>#REF!</v>
      </c>
      <c r="R611" s="159" t="e">
        <f>#REF!</f>
        <v>#REF!</v>
      </c>
      <c r="S611" s="159" t="e">
        <f>#REF!</f>
        <v>#REF!</v>
      </c>
      <c r="T611" s="159" t="e">
        <f>#REF!</f>
        <v>#REF!</v>
      </c>
      <c r="U611" s="159" t="e">
        <f>#REF!</f>
        <v>#REF!</v>
      </c>
      <c r="V611" s="159" t="e">
        <f>#REF!</f>
        <v>#REF!</v>
      </c>
      <c r="W611" s="159" t="e">
        <f>#REF!</f>
        <v>#REF!</v>
      </c>
      <c r="X611" s="159" t="e">
        <f>#REF!</f>
        <v>#REF!</v>
      </c>
      <c r="Y611" s="159" t="e">
        <f>#REF!</f>
        <v>#REF!</v>
      </c>
    </row>
    <row r="612" spans="1:25">
      <c r="A612" s="147">
        <v>3</v>
      </c>
      <c r="B612" s="159" t="e">
        <f>#REF!</f>
        <v>#REF!</v>
      </c>
      <c r="C612" s="159" t="e">
        <f>#REF!</f>
        <v>#REF!</v>
      </c>
      <c r="D612" s="159" t="e">
        <f>#REF!</f>
        <v>#REF!</v>
      </c>
      <c r="E612" s="159" t="e">
        <f>#REF!</f>
        <v>#REF!</v>
      </c>
      <c r="F612" s="159" t="e">
        <f>#REF!</f>
        <v>#REF!</v>
      </c>
      <c r="G612" s="159" t="e">
        <f>#REF!</f>
        <v>#REF!</v>
      </c>
      <c r="H612" s="159" t="e">
        <f>#REF!</f>
        <v>#REF!</v>
      </c>
      <c r="I612" s="159" t="e">
        <f>#REF!</f>
        <v>#REF!</v>
      </c>
      <c r="J612" s="159" t="e">
        <f>#REF!</f>
        <v>#REF!</v>
      </c>
      <c r="K612" s="159" t="e">
        <f>#REF!</f>
        <v>#REF!</v>
      </c>
      <c r="L612" s="159" t="e">
        <f>#REF!</f>
        <v>#REF!</v>
      </c>
      <c r="M612" s="159" t="e">
        <f>#REF!</f>
        <v>#REF!</v>
      </c>
      <c r="N612" s="159" t="e">
        <f>#REF!</f>
        <v>#REF!</v>
      </c>
      <c r="O612" s="159" t="e">
        <f>#REF!</f>
        <v>#REF!</v>
      </c>
      <c r="P612" s="159" t="e">
        <f>#REF!</f>
        <v>#REF!</v>
      </c>
      <c r="Q612" s="159" t="e">
        <f>#REF!</f>
        <v>#REF!</v>
      </c>
      <c r="R612" s="159" t="e">
        <f>#REF!</f>
        <v>#REF!</v>
      </c>
      <c r="S612" s="159" t="e">
        <f>#REF!</f>
        <v>#REF!</v>
      </c>
      <c r="T612" s="159" t="e">
        <f>#REF!</f>
        <v>#REF!</v>
      </c>
      <c r="U612" s="159" t="e">
        <f>#REF!</f>
        <v>#REF!</v>
      </c>
      <c r="V612" s="159" t="e">
        <f>#REF!</f>
        <v>#REF!</v>
      </c>
      <c r="W612" s="159" t="e">
        <f>#REF!</f>
        <v>#REF!</v>
      </c>
      <c r="X612" s="159" t="e">
        <f>#REF!</f>
        <v>#REF!</v>
      </c>
      <c r="Y612" s="159" t="e">
        <f>#REF!</f>
        <v>#REF!</v>
      </c>
    </row>
    <row r="613" spans="1:25">
      <c r="A613" s="147">
        <v>4</v>
      </c>
      <c r="B613" s="159" t="e">
        <f>#REF!</f>
        <v>#REF!</v>
      </c>
      <c r="C613" s="159" t="e">
        <f>#REF!</f>
        <v>#REF!</v>
      </c>
      <c r="D613" s="159" t="e">
        <f>#REF!</f>
        <v>#REF!</v>
      </c>
      <c r="E613" s="159" t="e">
        <f>#REF!</f>
        <v>#REF!</v>
      </c>
      <c r="F613" s="159" t="e">
        <f>#REF!</f>
        <v>#REF!</v>
      </c>
      <c r="G613" s="159" t="e">
        <f>#REF!</f>
        <v>#REF!</v>
      </c>
      <c r="H613" s="159" t="e">
        <f>#REF!</f>
        <v>#REF!</v>
      </c>
      <c r="I613" s="159" t="e">
        <f>#REF!</f>
        <v>#REF!</v>
      </c>
      <c r="J613" s="159" t="e">
        <f>#REF!</f>
        <v>#REF!</v>
      </c>
      <c r="K613" s="159" t="e">
        <f>#REF!</f>
        <v>#REF!</v>
      </c>
      <c r="L613" s="159" t="e">
        <f>#REF!</f>
        <v>#REF!</v>
      </c>
      <c r="M613" s="159" t="e">
        <f>#REF!</f>
        <v>#REF!</v>
      </c>
      <c r="N613" s="159" t="e">
        <f>#REF!</f>
        <v>#REF!</v>
      </c>
      <c r="O613" s="159" t="e">
        <f>#REF!</f>
        <v>#REF!</v>
      </c>
      <c r="P613" s="159" t="e">
        <f>#REF!</f>
        <v>#REF!</v>
      </c>
      <c r="Q613" s="159" t="e">
        <f>#REF!</f>
        <v>#REF!</v>
      </c>
      <c r="R613" s="159" t="e">
        <f>#REF!</f>
        <v>#REF!</v>
      </c>
      <c r="S613" s="159" t="e">
        <f>#REF!</f>
        <v>#REF!</v>
      </c>
      <c r="T613" s="159" t="e">
        <f>#REF!</f>
        <v>#REF!</v>
      </c>
      <c r="U613" s="159" t="e">
        <f>#REF!</f>
        <v>#REF!</v>
      </c>
      <c r="V613" s="159" t="e">
        <f>#REF!</f>
        <v>#REF!</v>
      </c>
      <c r="W613" s="159" t="e">
        <f>#REF!</f>
        <v>#REF!</v>
      </c>
      <c r="X613" s="159" t="e">
        <f>#REF!</f>
        <v>#REF!</v>
      </c>
      <c r="Y613" s="159" t="e">
        <f>#REF!</f>
        <v>#REF!</v>
      </c>
    </row>
    <row r="614" spans="1:25">
      <c r="A614" s="147">
        <v>5</v>
      </c>
      <c r="B614" s="159" t="e">
        <f>#REF!</f>
        <v>#REF!</v>
      </c>
      <c r="C614" s="159" t="e">
        <f>#REF!</f>
        <v>#REF!</v>
      </c>
      <c r="D614" s="159" t="e">
        <f>#REF!</f>
        <v>#REF!</v>
      </c>
      <c r="E614" s="159" t="e">
        <f>#REF!</f>
        <v>#REF!</v>
      </c>
      <c r="F614" s="159" t="e">
        <f>#REF!</f>
        <v>#REF!</v>
      </c>
      <c r="G614" s="159" t="e">
        <f>#REF!</f>
        <v>#REF!</v>
      </c>
      <c r="H614" s="159" t="e">
        <f>#REF!</f>
        <v>#REF!</v>
      </c>
      <c r="I614" s="159" t="e">
        <f>#REF!</f>
        <v>#REF!</v>
      </c>
      <c r="J614" s="159" t="e">
        <f>#REF!</f>
        <v>#REF!</v>
      </c>
      <c r="K614" s="159" t="e">
        <f>#REF!</f>
        <v>#REF!</v>
      </c>
      <c r="L614" s="159" t="e">
        <f>#REF!</f>
        <v>#REF!</v>
      </c>
      <c r="M614" s="159" t="e">
        <f>#REF!</f>
        <v>#REF!</v>
      </c>
      <c r="N614" s="159" t="e">
        <f>#REF!</f>
        <v>#REF!</v>
      </c>
      <c r="O614" s="159" t="e">
        <f>#REF!</f>
        <v>#REF!</v>
      </c>
      <c r="P614" s="159" t="e">
        <f>#REF!</f>
        <v>#REF!</v>
      </c>
      <c r="Q614" s="159" t="e">
        <f>#REF!</f>
        <v>#REF!</v>
      </c>
      <c r="R614" s="159" t="e">
        <f>#REF!</f>
        <v>#REF!</v>
      </c>
      <c r="S614" s="159" t="e">
        <f>#REF!</f>
        <v>#REF!</v>
      </c>
      <c r="T614" s="159" t="e">
        <f>#REF!</f>
        <v>#REF!</v>
      </c>
      <c r="U614" s="159" t="e">
        <f>#REF!</f>
        <v>#REF!</v>
      </c>
      <c r="V614" s="159" t="e">
        <f>#REF!</f>
        <v>#REF!</v>
      </c>
      <c r="W614" s="159" t="e">
        <f>#REF!</f>
        <v>#REF!</v>
      </c>
      <c r="X614" s="159" t="e">
        <f>#REF!</f>
        <v>#REF!</v>
      </c>
      <c r="Y614" s="159" t="e">
        <f>#REF!</f>
        <v>#REF!</v>
      </c>
    </row>
    <row r="615" spans="1:25">
      <c r="A615" s="147">
        <v>6</v>
      </c>
      <c r="B615" s="159" t="e">
        <f>#REF!</f>
        <v>#REF!</v>
      </c>
      <c r="C615" s="159" t="e">
        <f>#REF!</f>
        <v>#REF!</v>
      </c>
      <c r="D615" s="159" t="e">
        <f>#REF!</f>
        <v>#REF!</v>
      </c>
      <c r="E615" s="159" t="e">
        <f>#REF!</f>
        <v>#REF!</v>
      </c>
      <c r="F615" s="159" t="e">
        <f>#REF!</f>
        <v>#REF!</v>
      </c>
      <c r="G615" s="159" t="e">
        <f>#REF!</f>
        <v>#REF!</v>
      </c>
      <c r="H615" s="159" t="e">
        <f>#REF!</f>
        <v>#REF!</v>
      </c>
      <c r="I615" s="159" t="e">
        <f>#REF!</f>
        <v>#REF!</v>
      </c>
      <c r="J615" s="159" t="e">
        <f>#REF!</f>
        <v>#REF!</v>
      </c>
      <c r="K615" s="159" t="e">
        <f>#REF!</f>
        <v>#REF!</v>
      </c>
      <c r="L615" s="159" t="e">
        <f>#REF!</f>
        <v>#REF!</v>
      </c>
      <c r="M615" s="159" t="e">
        <f>#REF!</f>
        <v>#REF!</v>
      </c>
      <c r="N615" s="159" t="e">
        <f>#REF!</f>
        <v>#REF!</v>
      </c>
      <c r="O615" s="159" t="e">
        <f>#REF!</f>
        <v>#REF!</v>
      </c>
      <c r="P615" s="159" t="e">
        <f>#REF!</f>
        <v>#REF!</v>
      </c>
      <c r="Q615" s="159" t="e">
        <f>#REF!</f>
        <v>#REF!</v>
      </c>
      <c r="R615" s="159" t="e">
        <f>#REF!</f>
        <v>#REF!</v>
      </c>
      <c r="S615" s="159" t="e">
        <f>#REF!</f>
        <v>#REF!</v>
      </c>
      <c r="T615" s="159" t="e">
        <f>#REF!</f>
        <v>#REF!</v>
      </c>
      <c r="U615" s="159" t="e">
        <f>#REF!</f>
        <v>#REF!</v>
      </c>
      <c r="V615" s="159" t="e">
        <f>#REF!</f>
        <v>#REF!</v>
      </c>
      <c r="W615" s="159" t="e">
        <f>#REF!</f>
        <v>#REF!</v>
      </c>
      <c r="X615" s="159" t="e">
        <f>#REF!</f>
        <v>#REF!</v>
      </c>
      <c r="Y615" s="159" t="e">
        <f>#REF!</f>
        <v>#REF!</v>
      </c>
    </row>
    <row r="616" spans="1:25">
      <c r="A616" s="147">
        <v>7</v>
      </c>
      <c r="B616" s="159" t="e">
        <f>#REF!</f>
        <v>#REF!</v>
      </c>
      <c r="C616" s="159" t="e">
        <f>#REF!</f>
        <v>#REF!</v>
      </c>
      <c r="D616" s="159" t="e">
        <f>#REF!</f>
        <v>#REF!</v>
      </c>
      <c r="E616" s="159" t="e">
        <f>#REF!</f>
        <v>#REF!</v>
      </c>
      <c r="F616" s="159" t="e">
        <f>#REF!</f>
        <v>#REF!</v>
      </c>
      <c r="G616" s="159" t="e">
        <f>#REF!</f>
        <v>#REF!</v>
      </c>
      <c r="H616" s="159" t="e">
        <f>#REF!</f>
        <v>#REF!</v>
      </c>
      <c r="I616" s="159" t="e">
        <f>#REF!</f>
        <v>#REF!</v>
      </c>
      <c r="J616" s="159" t="e">
        <f>#REF!</f>
        <v>#REF!</v>
      </c>
      <c r="K616" s="159" t="e">
        <f>#REF!</f>
        <v>#REF!</v>
      </c>
      <c r="L616" s="159" t="e">
        <f>#REF!</f>
        <v>#REF!</v>
      </c>
      <c r="M616" s="159" t="e">
        <f>#REF!</f>
        <v>#REF!</v>
      </c>
      <c r="N616" s="159" t="e">
        <f>#REF!</f>
        <v>#REF!</v>
      </c>
      <c r="O616" s="159" t="e">
        <f>#REF!</f>
        <v>#REF!</v>
      </c>
      <c r="P616" s="159" t="e">
        <f>#REF!</f>
        <v>#REF!</v>
      </c>
      <c r="Q616" s="159" t="e">
        <f>#REF!</f>
        <v>#REF!</v>
      </c>
      <c r="R616" s="159" t="e">
        <f>#REF!</f>
        <v>#REF!</v>
      </c>
      <c r="S616" s="159" t="e">
        <f>#REF!</f>
        <v>#REF!</v>
      </c>
      <c r="T616" s="159" t="e">
        <f>#REF!</f>
        <v>#REF!</v>
      </c>
      <c r="U616" s="159" t="e">
        <f>#REF!</f>
        <v>#REF!</v>
      </c>
      <c r="V616" s="159" t="e">
        <f>#REF!</f>
        <v>#REF!</v>
      </c>
      <c r="W616" s="159" t="e">
        <f>#REF!</f>
        <v>#REF!</v>
      </c>
      <c r="X616" s="159" t="e">
        <f>#REF!</f>
        <v>#REF!</v>
      </c>
      <c r="Y616" s="159" t="e">
        <f>#REF!</f>
        <v>#REF!</v>
      </c>
    </row>
    <row r="617" spans="1:25">
      <c r="A617" s="147">
        <v>8</v>
      </c>
      <c r="B617" s="159" t="e">
        <f>#REF!</f>
        <v>#REF!</v>
      </c>
      <c r="C617" s="159" t="e">
        <f>#REF!</f>
        <v>#REF!</v>
      </c>
      <c r="D617" s="159" t="e">
        <f>#REF!</f>
        <v>#REF!</v>
      </c>
      <c r="E617" s="159" t="e">
        <f>#REF!</f>
        <v>#REF!</v>
      </c>
      <c r="F617" s="159" t="e">
        <f>#REF!</f>
        <v>#REF!</v>
      </c>
      <c r="G617" s="159" t="e">
        <f>#REF!</f>
        <v>#REF!</v>
      </c>
      <c r="H617" s="159" t="e">
        <f>#REF!</f>
        <v>#REF!</v>
      </c>
      <c r="I617" s="159" t="e">
        <f>#REF!</f>
        <v>#REF!</v>
      </c>
      <c r="J617" s="159" t="e">
        <f>#REF!</f>
        <v>#REF!</v>
      </c>
      <c r="K617" s="159" t="e">
        <f>#REF!</f>
        <v>#REF!</v>
      </c>
      <c r="L617" s="159" t="e">
        <f>#REF!</f>
        <v>#REF!</v>
      </c>
      <c r="M617" s="159" t="e">
        <f>#REF!</f>
        <v>#REF!</v>
      </c>
      <c r="N617" s="159" t="e">
        <f>#REF!</f>
        <v>#REF!</v>
      </c>
      <c r="O617" s="159" t="e">
        <f>#REF!</f>
        <v>#REF!</v>
      </c>
      <c r="P617" s="159" t="e">
        <f>#REF!</f>
        <v>#REF!</v>
      </c>
      <c r="Q617" s="159" t="e">
        <f>#REF!</f>
        <v>#REF!</v>
      </c>
      <c r="R617" s="159" t="e">
        <f>#REF!</f>
        <v>#REF!</v>
      </c>
      <c r="S617" s="159" t="e">
        <f>#REF!</f>
        <v>#REF!</v>
      </c>
      <c r="T617" s="159" t="e">
        <f>#REF!</f>
        <v>#REF!</v>
      </c>
      <c r="U617" s="159" t="e">
        <f>#REF!</f>
        <v>#REF!</v>
      </c>
      <c r="V617" s="159" t="e">
        <f>#REF!</f>
        <v>#REF!</v>
      </c>
      <c r="W617" s="159" t="e">
        <f>#REF!</f>
        <v>#REF!</v>
      </c>
      <c r="X617" s="159" t="e">
        <f>#REF!</f>
        <v>#REF!</v>
      </c>
      <c r="Y617" s="159" t="e">
        <f>#REF!</f>
        <v>#REF!</v>
      </c>
    </row>
    <row r="618" spans="1:25">
      <c r="A618" s="147">
        <v>9</v>
      </c>
      <c r="B618" s="159" t="e">
        <f>#REF!</f>
        <v>#REF!</v>
      </c>
      <c r="C618" s="159" t="e">
        <f>#REF!</f>
        <v>#REF!</v>
      </c>
      <c r="D618" s="159" t="e">
        <f>#REF!</f>
        <v>#REF!</v>
      </c>
      <c r="E618" s="159" t="e">
        <f>#REF!</f>
        <v>#REF!</v>
      </c>
      <c r="F618" s="159" t="e">
        <f>#REF!</f>
        <v>#REF!</v>
      </c>
      <c r="G618" s="159" t="e">
        <f>#REF!</f>
        <v>#REF!</v>
      </c>
      <c r="H618" s="159" t="e">
        <f>#REF!</f>
        <v>#REF!</v>
      </c>
      <c r="I618" s="159" t="e">
        <f>#REF!</f>
        <v>#REF!</v>
      </c>
      <c r="J618" s="159" t="e">
        <f>#REF!</f>
        <v>#REF!</v>
      </c>
      <c r="K618" s="159" t="e">
        <f>#REF!</f>
        <v>#REF!</v>
      </c>
      <c r="L618" s="159" t="e">
        <f>#REF!</f>
        <v>#REF!</v>
      </c>
      <c r="M618" s="159" t="e">
        <f>#REF!</f>
        <v>#REF!</v>
      </c>
      <c r="N618" s="159" t="e">
        <f>#REF!</f>
        <v>#REF!</v>
      </c>
      <c r="O618" s="159" t="e">
        <f>#REF!</f>
        <v>#REF!</v>
      </c>
      <c r="P618" s="159" t="e">
        <f>#REF!</f>
        <v>#REF!</v>
      </c>
      <c r="Q618" s="159" t="e">
        <f>#REF!</f>
        <v>#REF!</v>
      </c>
      <c r="R618" s="159" t="e">
        <f>#REF!</f>
        <v>#REF!</v>
      </c>
      <c r="S618" s="159" t="e">
        <f>#REF!</f>
        <v>#REF!</v>
      </c>
      <c r="T618" s="159" t="e">
        <f>#REF!</f>
        <v>#REF!</v>
      </c>
      <c r="U618" s="159" t="e">
        <f>#REF!</f>
        <v>#REF!</v>
      </c>
      <c r="V618" s="159" t="e">
        <f>#REF!</f>
        <v>#REF!</v>
      </c>
      <c r="W618" s="159" t="e">
        <f>#REF!</f>
        <v>#REF!</v>
      </c>
      <c r="X618" s="159" t="e">
        <f>#REF!</f>
        <v>#REF!</v>
      </c>
      <c r="Y618" s="159" t="e">
        <f>#REF!</f>
        <v>#REF!</v>
      </c>
    </row>
    <row r="619" spans="1:25">
      <c r="A619" s="147">
        <v>10</v>
      </c>
      <c r="B619" s="159" t="e">
        <f>#REF!</f>
        <v>#REF!</v>
      </c>
      <c r="C619" s="159" t="e">
        <f>#REF!</f>
        <v>#REF!</v>
      </c>
      <c r="D619" s="159" t="e">
        <f>#REF!</f>
        <v>#REF!</v>
      </c>
      <c r="E619" s="159" t="e">
        <f>#REF!</f>
        <v>#REF!</v>
      </c>
      <c r="F619" s="159" t="e">
        <f>#REF!</f>
        <v>#REF!</v>
      </c>
      <c r="G619" s="159" t="e">
        <f>#REF!</f>
        <v>#REF!</v>
      </c>
      <c r="H619" s="159" t="e">
        <f>#REF!</f>
        <v>#REF!</v>
      </c>
      <c r="I619" s="159" t="e">
        <f>#REF!</f>
        <v>#REF!</v>
      </c>
      <c r="J619" s="159" t="e">
        <f>#REF!</f>
        <v>#REF!</v>
      </c>
      <c r="K619" s="159" t="e">
        <f>#REF!</f>
        <v>#REF!</v>
      </c>
      <c r="L619" s="159" t="e">
        <f>#REF!</f>
        <v>#REF!</v>
      </c>
      <c r="M619" s="159" t="e">
        <f>#REF!</f>
        <v>#REF!</v>
      </c>
      <c r="N619" s="159" t="e">
        <f>#REF!</f>
        <v>#REF!</v>
      </c>
      <c r="O619" s="159" t="e">
        <f>#REF!</f>
        <v>#REF!</v>
      </c>
      <c r="P619" s="159" t="e">
        <f>#REF!</f>
        <v>#REF!</v>
      </c>
      <c r="Q619" s="159" t="e">
        <f>#REF!</f>
        <v>#REF!</v>
      </c>
      <c r="R619" s="159" t="e">
        <f>#REF!</f>
        <v>#REF!</v>
      </c>
      <c r="S619" s="159" t="e">
        <f>#REF!</f>
        <v>#REF!</v>
      </c>
      <c r="T619" s="159" t="e">
        <f>#REF!</f>
        <v>#REF!</v>
      </c>
      <c r="U619" s="159" t="e">
        <f>#REF!</f>
        <v>#REF!</v>
      </c>
      <c r="V619" s="159" t="e">
        <f>#REF!</f>
        <v>#REF!</v>
      </c>
      <c r="W619" s="159" t="e">
        <f>#REF!</f>
        <v>#REF!</v>
      </c>
      <c r="X619" s="159" t="e">
        <f>#REF!</f>
        <v>#REF!</v>
      </c>
      <c r="Y619" s="159" t="e">
        <f>#REF!</f>
        <v>#REF!</v>
      </c>
    </row>
    <row r="620" spans="1:25">
      <c r="A620" s="147">
        <v>11</v>
      </c>
      <c r="B620" s="159" t="e">
        <f>#REF!</f>
        <v>#REF!</v>
      </c>
      <c r="C620" s="159" t="e">
        <f>#REF!</f>
        <v>#REF!</v>
      </c>
      <c r="D620" s="159" t="e">
        <f>#REF!</f>
        <v>#REF!</v>
      </c>
      <c r="E620" s="159" t="e">
        <f>#REF!</f>
        <v>#REF!</v>
      </c>
      <c r="F620" s="159" t="e">
        <f>#REF!</f>
        <v>#REF!</v>
      </c>
      <c r="G620" s="159" t="e">
        <f>#REF!</f>
        <v>#REF!</v>
      </c>
      <c r="H620" s="159" t="e">
        <f>#REF!</f>
        <v>#REF!</v>
      </c>
      <c r="I620" s="159" t="e">
        <f>#REF!</f>
        <v>#REF!</v>
      </c>
      <c r="J620" s="159" t="e">
        <f>#REF!</f>
        <v>#REF!</v>
      </c>
      <c r="K620" s="159" t="e">
        <f>#REF!</f>
        <v>#REF!</v>
      </c>
      <c r="L620" s="159" t="e">
        <f>#REF!</f>
        <v>#REF!</v>
      </c>
      <c r="M620" s="159" t="e">
        <f>#REF!</f>
        <v>#REF!</v>
      </c>
      <c r="N620" s="159" t="e">
        <f>#REF!</f>
        <v>#REF!</v>
      </c>
      <c r="O620" s="159" t="e">
        <f>#REF!</f>
        <v>#REF!</v>
      </c>
      <c r="P620" s="159" t="e">
        <f>#REF!</f>
        <v>#REF!</v>
      </c>
      <c r="Q620" s="159" t="e">
        <f>#REF!</f>
        <v>#REF!</v>
      </c>
      <c r="R620" s="159" t="e">
        <f>#REF!</f>
        <v>#REF!</v>
      </c>
      <c r="S620" s="159" t="e">
        <f>#REF!</f>
        <v>#REF!</v>
      </c>
      <c r="T620" s="159" t="e">
        <f>#REF!</f>
        <v>#REF!</v>
      </c>
      <c r="U620" s="159" t="e">
        <f>#REF!</f>
        <v>#REF!</v>
      </c>
      <c r="V620" s="159" t="e">
        <f>#REF!</f>
        <v>#REF!</v>
      </c>
      <c r="W620" s="159" t="e">
        <f>#REF!</f>
        <v>#REF!</v>
      </c>
      <c r="X620" s="159" t="e">
        <f>#REF!</f>
        <v>#REF!</v>
      </c>
      <c r="Y620" s="159" t="e">
        <f>#REF!</f>
        <v>#REF!</v>
      </c>
    </row>
    <row r="621" spans="1:25">
      <c r="A621" s="147">
        <v>12</v>
      </c>
      <c r="B621" s="159" t="e">
        <f>#REF!</f>
        <v>#REF!</v>
      </c>
      <c r="C621" s="159" t="e">
        <f>#REF!</f>
        <v>#REF!</v>
      </c>
      <c r="D621" s="159" t="e">
        <f>#REF!</f>
        <v>#REF!</v>
      </c>
      <c r="E621" s="159" t="e">
        <f>#REF!</f>
        <v>#REF!</v>
      </c>
      <c r="F621" s="159" t="e">
        <f>#REF!</f>
        <v>#REF!</v>
      </c>
      <c r="G621" s="159" t="e">
        <f>#REF!</f>
        <v>#REF!</v>
      </c>
      <c r="H621" s="159" t="e">
        <f>#REF!</f>
        <v>#REF!</v>
      </c>
      <c r="I621" s="159" t="e">
        <f>#REF!</f>
        <v>#REF!</v>
      </c>
      <c r="J621" s="159" t="e">
        <f>#REF!</f>
        <v>#REF!</v>
      </c>
      <c r="K621" s="159" t="e">
        <f>#REF!</f>
        <v>#REF!</v>
      </c>
      <c r="L621" s="159" t="e">
        <f>#REF!</f>
        <v>#REF!</v>
      </c>
      <c r="M621" s="159" t="e">
        <f>#REF!</f>
        <v>#REF!</v>
      </c>
      <c r="N621" s="159" t="e">
        <f>#REF!</f>
        <v>#REF!</v>
      </c>
      <c r="O621" s="159" t="e">
        <f>#REF!</f>
        <v>#REF!</v>
      </c>
      <c r="P621" s="159" t="e">
        <f>#REF!</f>
        <v>#REF!</v>
      </c>
      <c r="Q621" s="159" t="e">
        <f>#REF!</f>
        <v>#REF!</v>
      </c>
      <c r="R621" s="159" t="e">
        <f>#REF!</f>
        <v>#REF!</v>
      </c>
      <c r="S621" s="159" t="e">
        <f>#REF!</f>
        <v>#REF!</v>
      </c>
      <c r="T621" s="159" t="e">
        <f>#REF!</f>
        <v>#REF!</v>
      </c>
      <c r="U621" s="159" t="e">
        <f>#REF!</f>
        <v>#REF!</v>
      </c>
      <c r="V621" s="159" t="e">
        <f>#REF!</f>
        <v>#REF!</v>
      </c>
      <c r="W621" s="159" t="e">
        <f>#REF!</f>
        <v>#REF!</v>
      </c>
      <c r="X621" s="159" t="e">
        <f>#REF!</f>
        <v>#REF!</v>
      </c>
      <c r="Y621" s="159" t="e">
        <f>#REF!</f>
        <v>#REF!</v>
      </c>
    </row>
    <row r="622" spans="1:25">
      <c r="A622" s="147">
        <v>13</v>
      </c>
      <c r="B622" s="159" t="e">
        <f>#REF!</f>
        <v>#REF!</v>
      </c>
      <c r="C622" s="159" t="e">
        <f>#REF!</f>
        <v>#REF!</v>
      </c>
      <c r="D622" s="159" t="e">
        <f>#REF!</f>
        <v>#REF!</v>
      </c>
      <c r="E622" s="159" t="e">
        <f>#REF!</f>
        <v>#REF!</v>
      </c>
      <c r="F622" s="159" t="e">
        <f>#REF!</f>
        <v>#REF!</v>
      </c>
      <c r="G622" s="159" t="e">
        <f>#REF!</f>
        <v>#REF!</v>
      </c>
      <c r="H622" s="159" t="e">
        <f>#REF!</f>
        <v>#REF!</v>
      </c>
      <c r="I622" s="159" t="e">
        <f>#REF!</f>
        <v>#REF!</v>
      </c>
      <c r="J622" s="159" t="e">
        <f>#REF!</f>
        <v>#REF!</v>
      </c>
      <c r="K622" s="159" t="e">
        <f>#REF!</f>
        <v>#REF!</v>
      </c>
      <c r="L622" s="159" t="e">
        <f>#REF!</f>
        <v>#REF!</v>
      </c>
      <c r="M622" s="159" t="e">
        <f>#REF!</f>
        <v>#REF!</v>
      </c>
      <c r="N622" s="159" t="e">
        <f>#REF!</f>
        <v>#REF!</v>
      </c>
      <c r="O622" s="159" t="e">
        <f>#REF!</f>
        <v>#REF!</v>
      </c>
      <c r="P622" s="159" t="e">
        <f>#REF!</f>
        <v>#REF!</v>
      </c>
      <c r="Q622" s="159" t="e">
        <f>#REF!</f>
        <v>#REF!</v>
      </c>
      <c r="R622" s="159" t="e">
        <f>#REF!</f>
        <v>#REF!</v>
      </c>
      <c r="S622" s="159" t="e">
        <f>#REF!</f>
        <v>#REF!</v>
      </c>
      <c r="T622" s="159" t="e">
        <f>#REF!</f>
        <v>#REF!</v>
      </c>
      <c r="U622" s="159" t="e">
        <f>#REF!</f>
        <v>#REF!</v>
      </c>
      <c r="V622" s="159" t="e">
        <f>#REF!</f>
        <v>#REF!</v>
      </c>
      <c r="W622" s="159" t="e">
        <f>#REF!</f>
        <v>#REF!</v>
      </c>
      <c r="X622" s="159" t="e">
        <f>#REF!</f>
        <v>#REF!</v>
      </c>
      <c r="Y622" s="159" t="e">
        <f>#REF!</f>
        <v>#REF!</v>
      </c>
    </row>
    <row r="623" spans="1:25">
      <c r="A623" s="147">
        <v>14</v>
      </c>
      <c r="B623" s="159" t="e">
        <f>#REF!</f>
        <v>#REF!</v>
      </c>
      <c r="C623" s="159" t="e">
        <f>#REF!</f>
        <v>#REF!</v>
      </c>
      <c r="D623" s="159" t="e">
        <f>#REF!</f>
        <v>#REF!</v>
      </c>
      <c r="E623" s="159" t="e">
        <f>#REF!</f>
        <v>#REF!</v>
      </c>
      <c r="F623" s="159" t="e">
        <f>#REF!</f>
        <v>#REF!</v>
      </c>
      <c r="G623" s="159" t="e">
        <f>#REF!</f>
        <v>#REF!</v>
      </c>
      <c r="H623" s="159" t="e">
        <f>#REF!</f>
        <v>#REF!</v>
      </c>
      <c r="I623" s="159" t="e">
        <f>#REF!</f>
        <v>#REF!</v>
      </c>
      <c r="J623" s="159" t="e">
        <f>#REF!</f>
        <v>#REF!</v>
      </c>
      <c r="K623" s="159" t="e">
        <f>#REF!</f>
        <v>#REF!</v>
      </c>
      <c r="L623" s="159" t="e">
        <f>#REF!</f>
        <v>#REF!</v>
      </c>
      <c r="M623" s="159" t="e">
        <f>#REF!</f>
        <v>#REF!</v>
      </c>
      <c r="N623" s="159" t="e">
        <f>#REF!</f>
        <v>#REF!</v>
      </c>
      <c r="O623" s="159" t="e">
        <f>#REF!</f>
        <v>#REF!</v>
      </c>
      <c r="P623" s="159" t="e">
        <f>#REF!</f>
        <v>#REF!</v>
      </c>
      <c r="Q623" s="159" t="e">
        <f>#REF!</f>
        <v>#REF!</v>
      </c>
      <c r="R623" s="159" t="e">
        <f>#REF!</f>
        <v>#REF!</v>
      </c>
      <c r="S623" s="159" t="e">
        <f>#REF!</f>
        <v>#REF!</v>
      </c>
      <c r="T623" s="159" t="e">
        <f>#REF!</f>
        <v>#REF!</v>
      </c>
      <c r="U623" s="159" t="e">
        <f>#REF!</f>
        <v>#REF!</v>
      </c>
      <c r="V623" s="159" t="e">
        <f>#REF!</f>
        <v>#REF!</v>
      </c>
      <c r="W623" s="159" t="e">
        <f>#REF!</f>
        <v>#REF!</v>
      </c>
      <c r="X623" s="159" t="e">
        <f>#REF!</f>
        <v>#REF!</v>
      </c>
      <c r="Y623" s="159" t="e">
        <f>#REF!</f>
        <v>#REF!</v>
      </c>
    </row>
    <row r="624" spans="1:25">
      <c r="A624" s="147">
        <v>15</v>
      </c>
      <c r="B624" s="159" t="e">
        <f>#REF!</f>
        <v>#REF!</v>
      </c>
      <c r="C624" s="159" t="e">
        <f>#REF!</f>
        <v>#REF!</v>
      </c>
      <c r="D624" s="159" t="e">
        <f>#REF!</f>
        <v>#REF!</v>
      </c>
      <c r="E624" s="159" t="e">
        <f>#REF!</f>
        <v>#REF!</v>
      </c>
      <c r="F624" s="159" t="e">
        <f>#REF!</f>
        <v>#REF!</v>
      </c>
      <c r="G624" s="159" t="e">
        <f>#REF!</f>
        <v>#REF!</v>
      </c>
      <c r="H624" s="159" t="e">
        <f>#REF!</f>
        <v>#REF!</v>
      </c>
      <c r="I624" s="159" t="e">
        <f>#REF!</f>
        <v>#REF!</v>
      </c>
      <c r="J624" s="159" t="e">
        <f>#REF!</f>
        <v>#REF!</v>
      </c>
      <c r="K624" s="159" t="e">
        <f>#REF!</f>
        <v>#REF!</v>
      </c>
      <c r="L624" s="159" t="e">
        <f>#REF!</f>
        <v>#REF!</v>
      </c>
      <c r="M624" s="159" t="e">
        <f>#REF!</f>
        <v>#REF!</v>
      </c>
      <c r="N624" s="159" t="e">
        <f>#REF!</f>
        <v>#REF!</v>
      </c>
      <c r="O624" s="159" t="e">
        <f>#REF!</f>
        <v>#REF!</v>
      </c>
      <c r="P624" s="159" t="e">
        <f>#REF!</f>
        <v>#REF!</v>
      </c>
      <c r="Q624" s="159" t="e">
        <f>#REF!</f>
        <v>#REF!</v>
      </c>
      <c r="R624" s="159" t="e">
        <f>#REF!</f>
        <v>#REF!</v>
      </c>
      <c r="S624" s="159" t="e">
        <f>#REF!</f>
        <v>#REF!</v>
      </c>
      <c r="T624" s="159" t="e">
        <f>#REF!</f>
        <v>#REF!</v>
      </c>
      <c r="U624" s="159" t="e">
        <f>#REF!</f>
        <v>#REF!</v>
      </c>
      <c r="V624" s="159" t="e">
        <f>#REF!</f>
        <v>#REF!</v>
      </c>
      <c r="W624" s="159" t="e">
        <f>#REF!</f>
        <v>#REF!</v>
      </c>
      <c r="X624" s="159" t="e">
        <f>#REF!</f>
        <v>#REF!</v>
      </c>
      <c r="Y624" s="159" t="e">
        <f>#REF!</f>
        <v>#REF!</v>
      </c>
    </row>
    <row r="625" spans="1:25">
      <c r="A625" s="147">
        <v>16</v>
      </c>
      <c r="B625" s="159" t="e">
        <f>#REF!</f>
        <v>#REF!</v>
      </c>
      <c r="C625" s="159" t="e">
        <f>#REF!</f>
        <v>#REF!</v>
      </c>
      <c r="D625" s="159" t="e">
        <f>#REF!</f>
        <v>#REF!</v>
      </c>
      <c r="E625" s="159" t="e">
        <f>#REF!</f>
        <v>#REF!</v>
      </c>
      <c r="F625" s="159" t="e">
        <f>#REF!</f>
        <v>#REF!</v>
      </c>
      <c r="G625" s="159" t="e">
        <f>#REF!</f>
        <v>#REF!</v>
      </c>
      <c r="H625" s="159" t="e">
        <f>#REF!</f>
        <v>#REF!</v>
      </c>
      <c r="I625" s="159" t="e">
        <f>#REF!</f>
        <v>#REF!</v>
      </c>
      <c r="J625" s="159" t="e">
        <f>#REF!</f>
        <v>#REF!</v>
      </c>
      <c r="K625" s="159" t="e">
        <f>#REF!</f>
        <v>#REF!</v>
      </c>
      <c r="L625" s="159" t="e">
        <f>#REF!</f>
        <v>#REF!</v>
      </c>
      <c r="M625" s="159" t="e">
        <f>#REF!</f>
        <v>#REF!</v>
      </c>
      <c r="N625" s="159" t="e">
        <f>#REF!</f>
        <v>#REF!</v>
      </c>
      <c r="O625" s="159" t="e">
        <f>#REF!</f>
        <v>#REF!</v>
      </c>
      <c r="P625" s="159" t="e">
        <f>#REF!</f>
        <v>#REF!</v>
      </c>
      <c r="Q625" s="159" t="e">
        <f>#REF!</f>
        <v>#REF!</v>
      </c>
      <c r="R625" s="159" t="e">
        <f>#REF!</f>
        <v>#REF!</v>
      </c>
      <c r="S625" s="159" t="e">
        <f>#REF!</f>
        <v>#REF!</v>
      </c>
      <c r="T625" s="159" t="e">
        <f>#REF!</f>
        <v>#REF!</v>
      </c>
      <c r="U625" s="159" t="e">
        <f>#REF!</f>
        <v>#REF!</v>
      </c>
      <c r="V625" s="159" t="e">
        <f>#REF!</f>
        <v>#REF!</v>
      </c>
      <c r="W625" s="159" t="e">
        <f>#REF!</f>
        <v>#REF!</v>
      </c>
      <c r="X625" s="159" t="e">
        <f>#REF!</f>
        <v>#REF!</v>
      </c>
      <c r="Y625" s="159" t="e">
        <f>#REF!</f>
        <v>#REF!</v>
      </c>
    </row>
    <row r="626" spans="1:25">
      <c r="A626" s="147">
        <v>17</v>
      </c>
      <c r="B626" s="159" t="e">
        <f>#REF!</f>
        <v>#REF!</v>
      </c>
      <c r="C626" s="159" t="e">
        <f>#REF!</f>
        <v>#REF!</v>
      </c>
      <c r="D626" s="159" t="e">
        <f>#REF!</f>
        <v>#REF!</v>
      </c>
      <c r="E626" s="159" t="e">
        <f>#REF!</f>
        <v>#REF!</v>
      </c>
      <c r="F626" s="159" t="e">
        <f>#REF!</f>
        <v>#REF!</v>
      </c>
      <c r="G626" s="159" t="e">
        <f>#REF!</f>
        <v>#REF!</v>
      </c>
      <c r="H626" s="159" t="e">
        <f>#REF!</f>
        <v>#REF!</v>
      </c>
      <c r="I626" s="159" t="e">
        <f>#REF!</f>
        <v>#REF!</v>
      </c>
      <c r="J626" s="159" t="e">
        <f>#REF!</f>
        <v>#REF!</v>
      </c>
      <c r="K626" s="159" t="e">
        <f>#REF!</f>
        <v>#REF!</v>
      </c>
      <c r="L626" s="159" t="e">
        <f>#REF!</f>
        <v>#REF!</v>
      </c>
      <c r="M626" s="159" t="e">
        <f>#REF!</f>
        <v>#REF!</v>
      </c>
      <c r="N626" s="159" t="e">
        <f>#REF!</f>
        <v>#REF!</v>
      </c>
      <c r="O626" s="159" t="e">
        <f>#REF!</f>
        <v>#REF!</v>
      </c>
      <c r="P626" s="159" t="e">
        <f>#REF!</f>
        <v>#REF!</v>
      </c>
      <c r="Q626" s="159" t="e">
        <f>#REF!</f>
        <v>#REF!</v>
      </c>
      <c r="R626" s="159" t="e">
        <f>#REF!</f>
        <v>#REF!</v>
      </c>
      <c r="S626" s="159" t="e">
        <f>#REF!</f>
        <v>#REF!</v>
      </c>
      <c r="T626" s="159" t="e">
        <f>#REF!</f>
        <v>#REF!</v>
      </c>
      <c r="U626" s="159" t="e">
        <f>#REF!</f>
        <v>#REF!</v>
      </c>
      <c r="V626" s="159" t="e">
        <f>#REF!</f>
        <v>#REF!</v>
      </c>
      <c r="W626" s="159" t="e">
        <f>#REF!</f>
        <v>#REF!</v>
      </c>
      <c r="X626" s="159" t="e">
        <f>#REF!</f>
        <v>#REF!</v>
      </c>
      <c r="Y626" s="159" t="e">
        <f>#REF!</f>
        <v>#REF!</v>
      </c>
    </row>
    <row r="627" spans="1:25">
      <c r="A627" s="147">
        <v>18</v>
      </c>
      <c r="B627" s="159" t="e">
        <f>#REF!</f>
        <v>#REF!</v>
      </c>
      <c r="C627" s="159" t="e">
        <f>#REF!</f>
        <v>#REF!</v>
      </c>
      <c r="D627" s="159" t="e">
        <f>#REF!</f>
        <v>#REF!</v>
      </c>
      <c r="E627" s="159" t="e">
        <f>#REF!</f>
        <v>#REF!</v>
      </c>
      <c r="F627" s="159" t="e">
        <f>#REF!</f>
        <v>#REF!</v>
      </c>
      <c r="G627" s="159" t="e">
        <f>#REF!</f>
        <v>#REF!</v>
      </c>
      <c r="H627" s="159" t="e">
        <f>#REF!</f>
        <v>#REF!</v>
      </c>
      <c r="I627" s="159" t="e">
        <f>#REF!</f>
        <v>#REF!</v>
      </c>
      <c r="J627" s="159" t="e">
        <f>#REF!</f>
        <v>#REF!</v>
      </c>
      <c r="K627" s="159" t="e">
        <f>#REF!</f>
        <v>#REF!</v>
      </c>
      <c r="L627" s="159" t="e">
        <f>#REF!</f>
        <v>#REF!</v>
      </c>
      <c r="M627" s="159" t="e">
        <f>#REF!</f>
        <v>#REF!</v>
      </c>
      <c r="N627" s="159" t="e">
        <f>#REF!</f>
        <v>#REF!</v>
      </c>
      <c r="O627" s="159" t="e">
        <f>#REF!</f>
        <v>#REF!</v>
      </c>
      <c r="P627" s="159" t="e">
        <f>#REF!</f>
        <v>#REF!</v>
      </c>
      <c r="Q627" s="159" t="e">
        <f>#REF!</f>
        <v>#REF!</v>
      </c>
      <c r="R627" s="159" t="e">
        <f>#REF!</f>
        <v>#REF!</v>
      </c>
      <c r="S627" s="159" t="e">
        <f>#REF!</f>
        <v>#REF!</v>
      </c>
      <c r="T627" s="159" t="e">
        <f>#REF!</f>
        <v>#REF!</v>
      </c>
      <c r="U627" s="159" t="e">
        <f>#REF!</f>
        <v>#REF!</v>
      </c>
      <c r="V627" s="159" t="e">
        <f>#REF!</f>
        <v>#REF!</v>
      </c>
      <c r="W627" s="159" t="e">
        <f>#REF!</f>
        <v>#REF!</v>
      </c>
      <c r="X627" s="159" t="e">
        <f>#REF!</f>
        <v>#REF!</v>
      </c>
      <c r="Y627" s="159" t="e">
        <f>#REF!</f>
        <v>#REF!</v>
      </c>
    </row>
    <row r="628" spans="1:25">
      <c r="A628" s="147">
        <v>19</v>
      </c>
      <c r="B628" s="159" t="e">
        <f>#REF!</f>
        <v>#REF!</v>
      </c>
      <c r="C628" s="159" t="e">
        <f>#REF!</f>
        <v>#REF!</v>
      </c>
      <c r="D628" s="159" t="e">
        <f>#REF!</f>
        <v>#REF!</v>
      </c>
      <c r="E628" s="159" t="e">
        <f>#REF!</f>
        <v>#REF!</v>
      </c>
      <c r="F628" s="159" t="e">
        <f>#REF!</f>
        <v>#REF!</v>
      </c>
      <c r="G628" s="159" t="e">
        <f>#REF!</f>
        <v>#REF!</v>
      </c>
      <c r="H628" s="159" t="e">
        <f>#REF!</f>
        <v>#REF!</v>
      </c>
      <c r="I628" s="159" t="e">
        <f>#REF!</f>
        <v>#REF!</v>
      </c>
      <c r="J628" s="159" t="e">
        <f>#REF!</f>
        <v>#REF!</v>
      </c>
      <c r="K628" s="159" t="e">
        <f>#REF!</f>
        <v>#REF!</v>
      </c>
      <c r="L628" s="159" t="e">
        <f>#REF!</f>
        <v>#REF!</v>
      </c>
      <c r="M628" s="159" t="e">
        <f>#REF!</f>
        <v>#REF!</v>
      </c>
      <c r="N628" s="159" t="e">
        <f>#REF!</f>
        <v>#REF!</v>
      </c>
      <c r="O628" s="159" t="e">
        <f>#REF!</f>
        <v>#REF!</v>
      </c>
      <c r="P628" s="159" t="e">
        <f>#REF!</f>
        <v>#REF!</v>
      </c>
      <c r="Q628" s="159" t="e">
        <f>#REF!</f>
        <v>#REF!</v>
      </c>
      <c r="R628" s="159" t="e">
        <f>#REF!</f>
        <v>#REF!</v>
      </c>
      <c r="S628" s="159" t="e">
        <f>#REF!</f>
        <v>#REF!</v>
      </c>
      <c r="T628" s="159" t="e">
        <f>#REF!</f>
        <v>#REF!</v>
      </c>
      <c r="U628" s="159" t="e">
        <f>#REF!</f>
        <v>#REF!</v>
      </c>
      <c r="V628" s="159" t="e">
        <f>#REF!</f>
        <v>#REF!</v>
      </c>
      <c r="W628" s="159" t="e">
        <f>#REF!</f>
        <v>#REF!</v>
      </c>
      <c r="X628" s="159" t="e">
        <f>#REF!</f>
        <v>#REF!</v>
      </c>
      <c r="Y628" s="159" t="e">
        <f>#REF!</f>
        <v>#REF!</v>
      </c>
    </row>
    <row r="629" spans="1:25">
      <c r="A629" s="147">
        <v>20</v>
      </c>
      <c r="B629" s="159" t="e">
        <f>#REF!</f>
        <v>#REF!</v>
      </c>
      <c r="C629" s="159" t="e">
        <f>#REF!</f>
        <v>#REF!</v>
      </c>
      <c r="D629" s="159" t="e">
        <f>#REF!</f>
        <v>#REF!</v>
      </c>
      <c r="E629" s="159" t="e">
        <f>#REF!</f>
        <v>#REF!</v>
      </c>
      <c r="F629" s="159" t="e">
        <f>#REF!</f>
        <v>#REF!</v>
      </c>
      <c r="G629" s="159" t="e">
        <f>#REF!</f>
        <v>#REF!</v>
      </c>
      <c r="H629" s="159" t="e">
        <f>#REF!</f>
        <v>#REF!</v>
      </c>
      <c r="I629" s="159" t="e">
        <f>#REF!</f>
        <v>#REF!</v>
      </c>
      <c r="J629" s="159" t="e">
        <f>#REF!</f>
        <v>#REF!</v>
      </c>
      <c r="K629" s="159" t="e">
        <f>#REF!</f>
        <v>#REF!</v>
      </c>
      <c r="L629" s="159" t="e">
        <f>#REF!</f>
        <v>#REF!</v>
      </c>
      <c r="M629" s="159" t="e">
        <f>#REF!</f>
        <v>#REF!</v>
      </c>
      <c r="N629" s="159" t="e">
        <f>#REF!</f>
        <v>#REF!</v>
      </c>
      <c r="O629" s="159" t="e">
        <f>#REF!</f>
        <v>#REF!</v>
      </c>
      <c r="P629" s="159" t="e">
        <f>#REF!</f>
        <v>#REF!</v>
      </c>
      <c r="Q629" s="159" t="e">
        <f>#REF!</f>
        <v>#REF!</v>
      </c>
      <c r="R629" s="159" t="e">
        <f>#REF!</f>
        <v>#REF!</v>
      </c>
      <c r="S629" s="159" t="e">
        <f>#REF!</f>
        <v>#REF!</v>
      </c>
      <c r="T629" s="159" t="e">
        <f>#REF!</f>
        <v>#REF!</v>
      </c>
      <c r="U629" s="159" t="e">
        <f>#REF!</f>
        <v>#REF!</v>
      </c>
      <c r="V629" s="159" t="e">
        <f>#REF!</f>
        <v>#REF!</v>
      </c>
      <c r="W629" s="159" t="e">
        <f>#REF!</f>
        <v>#REF!</v>
      </c>
      <c r="X629" s="159" t="e">
        <f>#REF!</f>
        <v>#REF!</v>
      </c>
      <c r="Y629" s="159" t="e">
        <f>#REF!</f>
        <v>#REF!</v>
      </c>
    </row>
    <row r="630" spans="1:25">
      <c r="A630" s="147">
        <v>21</v>
      </c>
      <c r="B630" s="159" t="e">
        <f>#REF!</f>
        <v>#REF!</v>
      </c>
      <c r="C630" s="159" t="e">
        <f>#REF!</f>
        <v>#REF!</v>
      </c>
      <c r="D630" s="159" t="e">
        <f>#REF!</f>
        <v>#REF!</v>
      </c>
      <c r="E630" s="159" t="e">
        <f>#REF!</f>
        <v>#REF!</v>
      </c>
      <c r="F630" s="159" t="e">
        <f>#REF!</f>
        <v>#REF!</v>
      </c>
      <c r="G630" s="159" t="e">
        <f>#REF!</f>
        <v>#REF!</v>
      </c>
      <c r="H630" s="159" t="e">
        <f>#REF!</f>
        <v>#REF!</v>
      </c>
      <c r="I630" s="159" t="e">
        <f>#REF!</f>
        <v>#REF!</v>
      </c>
      <c r="J630" s="159" t="e">
        <f>#REF!</f>
        <v>#REF!</v>
      </c>
      <c r="K630" s="159" t="e">
        <f>#REF!</f>
        <v>#REF!</v>
      </c>
      <c r="L630" s="159" t="e">
        <f>#REF!</f>
        <v>#REF!</v>
      </c>
      <c r="M630" s="159" t="e">
        <f>#REF!</f>
        <v>#REF!</v>
      </c>
      <c r="N630" s="159" t="e">
        <f>#REF!</f>
        <v>#REF!</v>
      </c>
      <c r="O630" s="159" t="e">
        <f>#REF!</f>
        <v>#REF!</v>
      </c>
      <c r="P630" s="159" t="e">
        <f>#REF!</f>
        <v>#REF!</v>
      </c>
      <c r="Q630" s="159" t="e">
        <f>#REF!</f>
        <v>#REF!</v>
      </c>
      <c r="R630" s="159" t="e">
        <f>#REF!</f>
        <v>#REF!</v>
      </c>
      <c r="S630" s="159" t="e">
        <f>#REF!</f>
        <v>#REF!</v>
      </c>
      <c r="T630" s="159" t="e">
        <f>#REF!</f>
        <v>#REF!</v>
      </c>
      <c r="U630" s="159" t="e">
        <f>#REF!</f>
        <v>#REF!</v>
      </c>
      <c r="V630" s="159" t="e">
        <f>#REF!</f>
        <v>#REF!</v>
      </c>
      <c r="W630" s="159" t="e">
        <f>#REF!</f>
        <v>#REF!</v>
      </c>
      <c r="X630" s="159" t="e">
        <f>#REF!</f>
        <v>#REF!</v>
      </c>
      <c r="Y630" s="159" t="e">
        <f>#REF!</f>
        <v>#REF!</v>
      </c>
    </row>
    <row r="631" spans="1:25">
      <c r="A631" s="147">
        <v>22</v>
      </c>
      <c r="B631" s="159" t="e">
        <f>#REF!</f>
        <v>#REF!</v>
      </c>
      <c r="C631" s="159" t="e">
        <f>#REF!</f>
        <v>#REF!</v>
      </c>
      <c r="D631" s="159" t="e">
        <f>#REF!</f>
        <v>#REF!</v>
      </c>
      <c r="E631" s="159" t="e">
        <f>#REF!</f>
        <v>#REF!</v>
      </c>
      <c r="F631" s="159" t="e">
        <f>#REF!</f>
        <v>#REF!</v>
      </c>
      <c r="G631" s="159" t="e">
        <f>#REF!</f>
        <v>#REF!</v>
      </c>
      <c r="H631" s="159" t="e">
        <f>#REF!</f>
        <v>#REF!</v>
      </c>
      <c r="I631" s="159" t="e">
        <f>#REF!</f>
        <v>#REF!</v>
      </c>
      <c r="J631" s="159" t="e">
        <f>#REF!</f>
        <v>#REF!</v>
      </c>
      <c r="K631" s="159" t="e">
        <f>#REF!</f>
        <v>#REF!</v>
      </c>
      <c r="L631" s="159" t="e">
        <f>#REF!</f>
        <v>#REF!</v>
      </c>
      <c r="M631" s="159" t="e">
        <f>#REF!</f>
        <v>#REF!</v>
      </c>
      <c r="N631" s="159" t="e">
        <f>#REF!</f>
        <v>#REF!</v>
      </c>
      <c r="O631" s="159" t="e">
        <f>#REF!</f>
        <v>#REF!</v>
      </c>
      <c r="P631" s="159" t="e">
        <f>#REF!</f>
        <v>#REF!</v>
      </c>
      <c r="Q631" s="159" t="e">
        <f>#REF!</f>
        <v>#REF!</v>
      </c>
      <c r="R631" s="159" t="e">
        <f>#REF!</f>
        <v>#REF!</v>
      </c>
      <c r="S631" s="159" t="e">
        <f>#REF!</f>
        <v>#REF!</v>
      </c>
      <c r="T631" s="159" t="e">
        <f>#REF!</f>
        <v>#REF!</v>
      </c>
      <c r="U631" s="159" t="e">
        <f>#REF!</f>
        <v>#REF!</v>
      </c>
      <c r="V631" s="159" t="e">
        <f>#REF!</f>
        <v>#REF!</v>
      </c>
      <c r="W631" s="159" t="e">
        <f>#REF!</f>
        <v>#REF!</v>
      </c>
      <c r="X631" s="159" t="e">
        <f>#REF!</f>
        <v>#REF!</v>
      </c>
      <c r="Y631" s="159" t="e">
        <f>#REF!</f>
        <v>#REF!</v>
      </c>
    </row>
    <row r="632" spans="1:25">
      <c r="A632" s="147">
        <v>23</v>
      </c>
      <c r="B632" s="159" t="e">
        <f>#REF!</f>
        <v>#REF!</v>
      </c>
      <c r="C632" s="159" t="e">
        <f>#REF!</f>
        <v>#REF!</v>
      </c>
      <c r="D632" s="159" t="e">
        <f>#REF!</f>
        <v>#REF!</v>
      </c>
      <c r="E632" s="159" t="e">
        <f>#REF!</f>
        <v>#REF!</v>
      </c>
      <c r="F632" s="159" t="e">
        <f>#REF!</f>
        <v>#REF!</v>
      </c>
      <c r="G632" s="159" t="e">
        <f>#REF!</f>
        <v>#REF!</v>
      </c>
      <c r="H632" s="159" t="e">
        <f>#REF!</f>
        <v>#REF!</v>
      </c>
      <c r="I632" s="159" t="e">
        <f>#REF!</f>
        <v>#REF!</v>
      </c>
      <c r="J632" s="159" t="e">
        <f>#REF!</f>
        <v>#REF!</v>
      </c>
      <c r="K632" s="159" t="e">
        <f>#REF!</f>
        <v>#REF!</v>
      </c>
      <c r="L632" s="159" t="e">
        <f>#REF!</f>
        <v>#REF!</v>
      </c>
      <c r="M632" s="159" t="e">
        <f>#REF!</f>
        <v>#REF!</v>
      </c>
      <c r="N632" s="159" t="e">
        <f>#REF!</f>
        <v>#REF!</v>
      </c>
      <c r="O632" s="159" t="e">
        <f>#REF!</f>
        <v>#REF!</v>
      </c>
      <c r="P632" s="159" t="e">
        <f>#REF!</f>
        <v>#REF!</v>
      </c>
      <c r="Q632" s="159" t="e">
        <f>#REF!</f>
        <v>#REF!</v>
      </c>
      <c r="R632" s="159" t="e">
        <f>#REF!</f>
        <v>#REF!</v>
      </c>
      <c r="S632" s="159" t="e">
        <f>#REF!</f>
        <v>#REF!</v>
      </c>
      <c r="T632" s="159" t="e">
        <f>#REF!</f>
        <v>#REF!</v>
      </c>
      <c r="U632" s="159" t="e">
        <f>#REF!</f>
        <v>#REF!</v>
      </c>
      <c r="V632" s="159" t="e">
        <f>#REF!</f>
        <v>#REF!</v>
      </c>
      <c r="W632" s="159" t="e">
        <f>#REF!</f>
        <v>#REF!</v>
      </c>
      <c r="X632" s="159" t="e">
        <f>#REF!</f>
        <v>#REF!</v>
      </c>
      <c r="Y632" s="159" t="e">
        <f>#REF!</f>
        <v>#REF!</v>
      </c>
    </row>
    <row r="633" spans="1:25">
      <c r="A633" s="147">
        <v>24</v>
      </c>
      <c r="B633" s="159" t="e">
        <f>#REF!</f>
        <v>#REF!</v>
      </c>
      <c r="C633" s="159" t="e">
        <f>#REF!</f>
        <v>#REF!</v>
      </c>
      <c r="D633" s="159" t="e">
        <f>#REF!</f>
        <v>#REF!</v>
      </c>
      <c r="E633" s="159" t="e">
        <f>#REF!</f>
        <v>#REF!</v>
      </c>
      <c r="F633" s="159" t="e">
        <f>#REF!</f>
        <v>#REF!</v>
      </c>
      <c r="G633" s="159" t="e">
        <f>#REF!</f>
        <v>#REF!</v>
      </c>
      <c r="H633" s="159" t="e">
        <f>#REF!</f>
        <v>#REF!</v>
      </c>
      <c r="I633" s="159" t="e">
        <f>#REF!</f>
        <v>#REF!</v>
      </c>
      <c r="J633" s="159" t="e">
        <f>#REF!</f>
        <v>#REF!</v>
      </c>
      <c r="K633" s="159" t="e">
        <f>#REF!</f>
        <v>#REF!</v>
      </c>
      <c r="L633" s="159" t="e">
        <f>#REF!</f>
        <v>#REF!</v>
      </c>
      <c r="M633" s="159" t="e">
        <f>#REF!</f>
        <v>#REF!</v>
      </c>
      <c r="N633" s="159" t="e">
        <f>#REF!</f>
        <v>#REF!</v>
      </c>
      <c r="O633" s="159" t="e">
        <f>#REF!</f>
        <v>#REF!</v>
      </c>
      <c r="P633" s="159" t="e">
        <f>#REF!</f>
        <v>#REF!</v>
      </c>
      <c r="Q633" s="159" t="e">
        <f>#REF!</f>
        <v>#REF!</v>
      </c>
      <c r="R633" s="159" t="e">
        <f>#REF!</f>
        <v>#REF!</v>
      </c>
      <c r="S633" s="159" t="e">
        <f>#REF!</f>
        <v>#REF!</v>
      </c>
      <c r="T633" s="159" t="e">
        <f>#REF!</f>
        <v>#REF!</v>
      </c>
      <c r="U633" s="159" t="e">
        <f>#REF!</f>
        <v>#REF!</v>
      </c>
      <c r="V633" s="159" t="e">
        <f>#REF!</f>
        <v>#REF!</v>
      </c>
      <c r="W633" s="159" t="e">
        <f>#REF!</f>
        <v>#REF!</v>
      </c>
      <c r="X633" s="159" t="e">
        <f>#REF!</f>
        <v>#REF!</v>
      </c>
      <c r="Y633" s="159" t="e">
        <f>#REF!</f>
        <v>#REF!</v>
      </c>
    </row>
    <row r="634" spans="1:25">
      <c r="A634" s="147">
        <v>25</v>
      </c>
      <c r="B634" s="159" t="e">
        <f>#REF!</f>
        <v>#REF!</v>
      </c>
      <c r="C634" s="159" t="e">
        <f>#REF!</f>
        <v>#REF!</v>
      </c>
      <c r="D634" s="159" t="e">
        <f>#REF!</f>
        <v>#REF!</v>
      </c>
      <c r="E634" s="159" t="e">
        <f>#REF!</f>
        <v>#REF!</v>
      </c>
      <c r="F634" s="159" t="e">
        <f>#REF!</f>
        <v>#REF!</v>
      </c>
      <c r="G634" s="159" t="e">
        <f>#REF!</f>
        <v>#REF!</v>
      </c>
      <c r="H634" s="159" t="e">
        <f>#REF!</f>
        <v>#REF!</v>
      </c>
      <c r="I634" s="159" t="e">
        <f>#REF!</f>
        <v>#REF!</v>
      </c>
      <c r="J634" s="159" t="e">
        <f>#REF!</f>
        <v>#REF!</v>
      </c>
      <c r="K634" s="159" t="e">
        <f>#REF!</f>
        <v>#REF!</v>
      </c>
      <c r="L634" s="159" t="e">
        <f>#REF!</f>
        <v>#REF!</v>
      </c>
      <c r="M634" s="159" t="e">
        <f>#REF!</f>
        <v>#REF!</v>
      </c>
      <c r="N634" s="159" t="e">
        <f>#REF!</f>
        <v>#REF!</v>
      </c>
      <c r="O634" s="159" t="e">
        <f>#REF!</f>
        <v>#REF!</v>
      </c>
      <c r="P634" s="159" t="e">
        <f>#REF!</f>
        <v>#REF!</v>
      </c>
      <c r="Q634" s="159" t="e">
        <f>#REF!</f>
        <v>#REF!</v>
      </c>
      <c r="R634" s="159" t="e">
        <f>#REF!</f>
        <v>#REF!</v>
      </c>
      <c r="S634" s="159" t="e">
        <f>#REF!</f>
        <v>#REF!</v>
      </c>
      <c r="T634" s="159" t="e">
        <f>#REF!</f>
        <v>#REF!</v>
      </c>
      <c r="U634" s="159" t="e">
        <f>#REF!</f>
        <v>#REF!</v>
      </c>
      <c r="V634" s="159" t="e">
        <f>#REF!</f>
        <v>#REF!</v>
      </c>
      <c r="W634" s="159" t="e">
        <f>#REF!</f>
        <v>#REF!</v>
      </c>
      <c r="X634" s="159" t="e">
        <f>#REF!</f>
        <v>#REF!</v>
      </c>
      <c r="Y634" s="159" t="e">
        <f>#REF!</f>
        <v>#REF!</v>
      </c>
    </row>
    <row r="635" spans="1:25">
      <c r="A635" s="147">
        <v>26</v>
      </c>
      <c r="B635" s="159" t="e">
        <f>#REF!</f>
        <v>#REF!</v>
      </c>
      <c r="C635" s="159" t="e">
        <f>#REF!</f>
        <v>#REF!</v>
      </c>
      <c r="D635" s="159" t="e">
        <f>#REF!</f>
        <v>#REF!</v>
      </c>
      <c r="E635" s="159" t="e">
        <f>#REF!</f>
        <v>#REF!</v>
      </c>
      <c r="F635" s="159" t="e">
        <f>#REF!</f>
        <v>#REF!</v>
      </c>
      <c r="G635" s="159" t="e">
        <f>#REF!</f>
        <v>#REF!</v>
      </c>
      <c r="H635" s="159" t="e">
        <f>#REF!</f>
        <v>#REF!</v>
      </c>
      <c r="I635" s="159" t="e">
        <f>#REF!</f>
        <v>#REF!</v>
      </c>
      <c r="J635" s="159" t="e">
        <f>#REF!</f>
        <v>#REF!</v>
      </c>
      <c r="K635" s="159" t="e">
        <f>#REF!</f>
        <v>#REF!</v>
      </c>
      <c r="L635" s="159" t="e">
        <f>#REF!</f>
        <v>#REF!</v>
      </c>
      <c r="M635" s="159" t="e">
        <f>#REF!</f>
        <v>#REF!</v>
      </c>
      <c r="N635" s="159" t="e">
        <f>#REF!</f>
        <v>#REF!</v>
      </c>
      <c r="O635" s="159" t="e">
        <f>#REF!</f>
        <v>#REF!</v>
      </c>
      <c r="P635" s="159" t="e">
        <f>#REF!</f>
        <v>#REF!</v>
      </c>
      <c r="Q635" s="159" t="e">
        <f>#REF!</f>
        <v>#REF!</v>
      </c>
      <c r="R635" s="159" t="e">
        <f>#REF!</f>
        <v>#REF!</v>
      </c>
      <c r="S635" s="159" t="e">
        <f>#REF!</f>
        <v>#REF!</v>
      </c>
      <c r="T635" s="159" t="e">
        <f>#REF!</f>
        <v>#REF!</v>
      </c>
      <c r="U635" s="159" t="e">
        <f>#REF!</f>
        <v>#REF!</v>
      </c>
      <c r="V635" s="159" t="e">
        <f>#REF!</f>
        <v>#REF!</v>
      </c>
      <c r="W635" s="159" t="e">
        <f>#REF!</f>
        <v>#REF!</v>
      </c>
      <c r="X635" s="159" t="e">
        <f>#REF!</f>
        <v>#REF!</v>
      </c>
      <c r="Y635" s="159" t="e">
        <f>#REF!</f>
        <v>#REF!</v>
      </c>
    </row>
    <row r="636" spans="1:25">
      <c r="A636" s="147">
        <v>27</v>
      </c>
      <c r="B636" s="159" t="e">
        <f>#REF!</f>
        <v>#REF!</v>
      </c>
      <c r="C636" s="159" t="e">
        <f>#REF!</f>
        <v>#REF!</v>
      </c>
      <c r="D636" s="159" t="e">
        <f>#REF!</f>
        <v>#REF!</v>
      </c>
      <c r="E636" s="159" t="e">
        <f>#REF!</f>
        <v>#REF!</v>
      </c>
      <c r="F636" s="159" t="e">
        <f>#REF!</f>
        <v>#REF!</v>
      </c>
      <c r="G636" s="159" t="e">
        <f>#REF!</f>
        <v>#REF!</v>
      </c>
      <c r="H636" s="159" t="e">
        <f>#REF!</f>
        <v>#REF!</v>
      </c>
      <c r="I636" s="159" t="e">
        <f>#REF!</f>
        <v>#REF!</v>
      </c>
      <c r="J636" s="159" t="e">
        <f>#REF!</f>
        <v>#REF!</v>
      </c>
      <c r="K636" s="159" t="e">
        <f>#REF!</f>
        <v>#REF!</v>
      </c>
      <c r="L636" s="159" t="e">
        <f>#REF!</f>
        <v>#REF!</v>
      </c>
      <c r="M636" s="159" t="e">
        <f>#REF!</f>
        <v>#REF!</v>
      </c>
      <c r="N636" s="159" t="e">
        <f>#REF!</f>
        <v>#REF!</v>
      </c>
      <c r="O636" s="159" t="e">
        <f>#REF!</f>
        <v>#REF!</v>
      </c>
      <c r="P636" s="159" t="e">
        <f>#REF!</f>
        <v>#REF!</v>
      </c>
      <c r="Q636" s="159" t="e">
        <f>#REF!</f>
        <v>#REF!</v>
      </c>
      <c r="R636" s="159" t="e">
        <f>#REF!</f>
        <v>#REF!</v>
      </c>
      <c r="S636" s="159" t="e">
        <f>#REF!</f>
        <v>#REF!</v>
      </c>
      <c r="T636" s="159" t="e">
        <f>#REF!</f>
        <v>#REF!</v>
      </c>
      <c r="U636" s="159" t="e">
        <f>#REF!</f>
        <v>#REF!</v>
      </c>
      <c r="V636" s="159" t="e">
        <f>#REF!</f>
        <v>#REF!</v>
      </c>
      <c r="W636" s="159" t="e">
        <f>#REF!</f>
        <v>#REF!</v>
      </c>
      <c r="X636" s="159" t="e">
        <f>#REF!</f>
        <v>#REF!</v>
      </c>
      <c r="Y636" s="159" t="e">
        <f>#REF!</f>
        <v>#REF!</v>
      </c>
    </row>
    <row r="637" spans="1:25">
      <c r="A637" s="147">
        <v>28</v>
      </c>
      <c r="B637" s="159" t="e">
        <f>#REF!</f>
        <v>#REF!</v>
      </c>
      <c r="C637" s="159" t="e">
        <f>#REF!</f>
        <v>#REF!</v>
      </c>
      <c r="D637" s="159" t="e">
        <f>#REF!</f>
        <v>#REF!</v>
      </c>
      <c r="E637" s="159" t="e">
        <f>#REF!</f>
        <v>#REF!</v>
      </c>
      <c r="F637" s="159" t="e">
        <f>#REF!</f>
        <v>#REF!</v>
      </c>
      <c r="G637" s="159" t="e">
        <f>#REF!</f>
        <v>#REF!</v>
      </c>
      <c r="H637" s="159" t="e">
        <f>#REF!</f>
        <v>#REF!</v>
      </c>
      <c r="I637" s="159" t="e">
        <f>#REF!</f>
        <v>#REF!</v>
      </c>
      <c r="J637" s="159" t="e">
        <f>#REF!</f>
        <v>#REF!</v>
      </c>
      <c r="K637" s="159" t="e">
        <f>#REF!</f>
        <v>#REF!</v>
      </c>
      <c r="L637" s="159" t="e">
        <f>#REF!</f>
        <v>#REF!</v>
      </c>
      <c r="M637" s="159" t="e">
        <f>#REF!</f>
        <v>#REF!</v>
      </c>
      <c r="N637" s="159" t="e">
        <f>#REF!</f>
        <v>#REF!</v>
      </c>
      <c r="O637" s="159" t="e">
        <f>#REF!</f>
        <v>#REF!</v>
      </c>
      <c r="P637" s="159" t="e">
        <f>#REF!</f>
        <v>#REF!</v>
      </c>
      <c r="Q637" s="159" t="e">
        <f>#REF!</f>
        <v>#REF!</v>
      </c>
      <c r="R637" s="159" t="e">
        <f>#REF!</f>
        <v>#REF!</v>
      </c>
      <c r="S637" s="159" t="e">
        <f>#REF!</f>
        <v>#REF!</v>
      </c>
      <c r="T637" s="159" t="e">
        <f>#REF!</f>
        <v>#REF!</v>
      </c>
      <c r="U637" s="159" t="e">
        <f>#REF!</f>
        <v>#REF!</v>
      </c>
      <c r="V637" s="159" t="e">
        <f>#REF!</f>
        <v>#REF!</v>
      </c>
      <c r="W637" s="159" t="e">
        <f>#REF!</f>
        <v>#REF!</v>
      </c>
      <c r="X637" s="159" t="e">
        <f>#REF!</f>
        <v>#REF!</v>
      </c>
      <c r="Y637" s="159" t="e">
        <f>#REF!</f>
        <v>#REF!</v>
      </c>
    </row>
    <row r="638" spans="1:25">
      <c r="A638" s="147">
        <v>29</v>
      </c>
      <c r="B638" s="159" t="e">
        <f>#REF!</f>
        <v>#REF!</v>
      </c>
      <c r="C638" s="159" t="e">
        <f>#REF!</f>
        <v>#REF!</v>
      </c>
      <c r="D638" s="159" t="e">
        <f>#REF!</f>
        <v>#REF!</v>
      </c>
      <c r="E638" s="159" t="e">
        <f>#REF!</f>
        <v>#REF!</v>
      </c>
      <c r="F638" s="159" t="e">
        <f>#REF!</f>
        <v>#REF!</v>
      </c>
      <c r="G638" s="159" t="e">
        <f>#REF!</f>
        <v>#REF!</v>
      </c>
      <c r="H638" s="159" t="e">
        <f>#REF!</f>
        <v>#REF!</v>
      </c>
      <c r="I638" s="159" t="e">
        <f>#REF!</f>
        <v>#REF!</v>
      </c>
      <c r="J638" s="159" t="e">
        <f>#REF!</f>
        <v>#REF!</v>
      </c>
      <c r="K638" s="159" t="e">
        <f>#REF!</f>
        <v>#REF!</v>
      </c>
      <c r="L638" s="159" t="e">
        <f>#REF!</f>
        <v>#REF!</v>
      </c>
      <c r="M638" s="159" t="e">
        <f>#REF!</f>
        <v>#REF!</v>
      </c>
      <c r="N638" s="159" t="e">
        <f>#REF!</f>
        <v>#REF!</v>
      </c>
      <c r="O638" s="159" t="e">
        <f>#REF!</f>
        <v>#REF!</v>
      </c>
      <c r="P638" s="159" t="e">
        <f>#REF!</f>
        <v>#REF!</v>
      </c>
      <c r="Q638" s="159" t="e">
        <f>#REF!</f>
        <v>#REF!</v>
      </c>
      <c r="R638" s="159" t="e">
        <f>#REF!</f>
        <v>#REF!</v>
      </c>
      <c r="S638" s="159" t="e">
        <f>#REF!</f>
        <v>#REF!</v>
      </c>
      <c r="T638" s="159" t="e">
        <f>#REF!</f>
        <v>#REF!</v>
      </c>
      <c r="U638" s="159" t="e">
        <f>#REF!</f>
        <v>#REF!</v>
      </c>
      <c r="V638" s="159" t="e">
        <f>#REF!</f>
        <v>#REF!</v>
      </c>
      <c r="W638" s="159" t="e">
        <f>#REF!</f>
        <v>#REF!</v>
      </c>
      <c r="X638" s="159" t="e">
        <f>#REF!</f>
        <v>#REF!</v>
      </c>
      <c r="Y638" s="159" t="e">
        <f>#REF!</f>
        <v>#REF!</v>
      </c>
    </row>
    <row r="639" spans="1:25">
      <c r="A639" s="147">
        <v>30</v>
      </c>
      <c r="B639" s="159" t="e">
        <f>#REF!</f>
        <v>#REF!</v>
      </c>
      <c r="C639" s="159" t="e">
        <f>#REF!</f>
        <v>#REF!</v>
      </c>
      <c r="D639" s="159" t="e">
        <f>#REF!</f>
        <v>#REF!</v>
      </c>
      <c r="E639" s="159" t="e">
        <f>#REF!</f>
        <v>#REF!</v>
      </c>
      <c r="F639" s="159" t="e">
        <f>#REF!</f>
        <v>#REF!</v>
      </c>
      <c r="G639" s="159" t="e">
        <f>#REF!</f>
        <v>#REF!</v>
      </c>
      <c r="H639" s="159" t="e">
        <f>#REF!</f>
        <v>#REF!</v>
      </c>
      <c r="I639" s="159" t="e">
        <f>#REF!</f>
        <v>#REF!</v>
      </c>
      <c r="J639" s="159" t="e">
        <f>#REF!</f>
        <v>#REF!</v>
      </c>
      <c r="K639" s="159" t="e">
        <f>#REF!</f>
        <v>#REF!</v>
      </c>
      <c r="L639" s="159" t="e">
        <f>#REF!</f>
        <v>#REF!</v>
      </c>
      <c r="M639" s="159" t="e">
        <f>#REF!</f>
        <v>#REF!</v>
      </c>
      <c r="N639" s="159" t="e">
        <f>#REF!</f>
        <v>#REF!</v>
      </c>
      <c r="O639" s="159" t="e">
        <f>#REF!</f>
        <v>#REF!</v>
      </c>
      <c r="P639" s="159" t="e">
        <f>#REF!</f>
        <v>#REF!</v>
      </c>
      <c r="Q639" s="159" t="e">
        <f>#REF!</f>
        <v>#REF!</v>
      </c>
      <c r="R639" s="159" t="e">
        <f>#REF!</f>
        <v>#REF!</v>
      </c>
      <c r="S639" s="159" t="e">
        <f>#REF!</f>
        <v>#REF!</v>
      </c>
      <c r="T639" s="159" t="e">
        <f>#REF!</f>
        <v>#REF!</v>
      </c>
      <c r="U639" s="159" t="e">
        <f>#REF!</f>
        <v>#REF!</v>
      </c>
      <c r="V639" s="159" t="e">
        <f>#REF!</f>
        <v>#REF!</v>
      </c>
      <c r="W639" s="159" t="e">
        <f>#REF!</f>
        <v>#REF!</v>
      </c>
      <c r="X639" s="159" t="e">
        <f>#REF!</f>
        <v>#REF!</v>
      </c>
      <c r="Y639" s="159" t="e">
        <f>#REF!</f>
        <v>#REF!</v>
      </c>
    </row>
    <row r="640" spans="1:25">
      <c r="A640" s="147">
        <v>31</v>
      </c>
      <c r="B640" s="159" t="e">
        <f>#REF!</f>
        <v>#REF!</v>
      </c>
      <c r="C640" s="159" t="e">
        <f>#REF!</f>
        <v>#REF!</v>
      </c>
      <c r="D640" s="159" t="e">
        <f>#REF!</f>
        <v>#REF!</v>
      </c>
      <c r="E640" s="159" t="e">
        <f>#REF!</f>
        <v>#REF!</v>
      </c>
      <c r="F640" s="159" t="e">
        <f>#REF!</f>
        <v>#REF!</v>
      </c>
      <c r="G640" s="159" t="e">
        <f>#REF!</f>
        <v>#REF!</v>
      </c>
      <c r="H640" s="159" t="e">
        <f>#REF!</f>
        <v>#REF!</v>
      </c>
      <c r="I640" s="159" t="e">
        <f>#REF!</f>
        <v>#REF!</v>
      </c>
      <c r="J640" s="159" t="e">
        <f>#REF!</f>
        <v>#REF!</v>
      </c>
      <c r="K640" s="159" t="e">
        <f>#REF!</f>
        <v>#REF!</v>
      </c>
      <c r="L640" s="159" t="e">
        <f>#REF!</f>
        <v>#REF!</v>
      </c>
      <c r="M640" s="159" t="e">
        <f>#REF!</f>
        <v>#REF!</v>
      </c>
      <c r="N640" s="159" t="e">
        <f>#REF!</f>
        <v>#REF!</v>
      </c>
      <c r="O640" s="159" t="e">
        <f>#REF!</f>
        <v>#REF!</v>
      </c>
      <c r="P640" s="159" t="e">
        <f>#REF!</f>
        <v>#REF!</v>
      </c>
      <c r="Q640" s="159" t="e">
        <f>#REF!</f>
        <v>#REF!</v>
      </c>
      <c r="R640" s="159" t="e">
        <f>#REF!</f>
        <v>#REF!</v>
      </c>
      <c r="S640" s="159" t="e">
        <f>#REF!</f>
        <v>#REF!</v>
      </c>
      <c r="T640" s="159" t="e">
        <f>#REF!</f>
        <v>#REF!</v>
      </c>
      <c r="U640" s="159" t="e">
        <f>#REF!</f>
        <v>#REF!</v>
      </c>
      <c r="V640" s="159" t="e">
        <f>#REF!</f>
        <v>#REF!</v>
      </c>
      <c r="W640" s="159" t="e">
        <f>#REF!</f>
        <v>#REF!</v>
      </c>
      <c r="X640" s="159" t="e">
        <f>#REF!</f>
        <v>#REF!</v>
      </c>
      <c r="Y640" s="159" t="e">
        <f>#REF!</f>
        <v>#REF!</v>
      </c>
    </row>
    <row r="642" spans="1:25">
      <c r="A642" s="489" t="s">
        <v>218</v>
      </c>
      <c r="B642" s="490" t="s">
        <v>222</v>
      </c>
      <c r="C642" s="490"/>
      <c r="D642" s="490"/>
      <c r="E642" s="490"/>
      <c r="F642" s="490"/>
      <c r="G642" s="490"/>
      <c r="H642" s="490"/>
      <c r="I642" s="490"/>
      <c r="J642" s="490"/>
      <c r="K642" s="490"/>
      <c r="L642" s="490"/>
      <c r="M642" s="490"/>
      <c r="N642" s="490"/>
      <c r="O642" s="490"/>
      <c r="P642" s="490"/>
      <c r="Q642" s="490"/>
      <c r="R642" s="490"/>
      <c r="S642" s="490"/>
      <c r="T642" s="490"/>
      <c r="U642" s="490"/>
      <c r="V642" s="490"/>
      <c r="W642" s="490"/>
      <c r="X642" s="490"/>
      <c r="Y642" s="490"/>
    </row>
    <row r="643" spans="1:25">
      <c r="A643" s="489"/>
      <c r="B643" s="161" t="s">
        <v>1</v>
      </c>
      <c r="C643" s="161" t="s">
        <v>2</v>
      </c>
      <c r="D643" s="161" t="s">
        <v>3</v>
      </c>
      <c r="E643" s="161" t="s">
        <v>4</v>
      </c>
      <c r="F643" s="161" t="s">
        <v>5</v>
      </c>
      <c r="G643" s="161" t="s">
        <v>6</v>
      </c>
      <c r="H643" s="161" t="s">
        <v>7</v>
      </c>
      <c r="I643" s="161" t="s">
        <v>8</v>
      </c>
      <c r="J643" s="161" t="s">
        <v>9</v>
      </c>
      <c r="K643" s="161" t="s">
        <v>10</v>
      </c>
      <c r="L643" s="161" t="s">
        <v>11</v>
      </c>
      <c r="M643" s="161" t="s">
        <v>12</v>
      </c>
      <c r="N643" s="161" t="s">
        <v>13</v>
      </c>
      <c r="O643" s="161" t="s">
        <v>14</v>
      </c>
      <c r="P643" s="161" t="s">
        <v>15</v>
      </c>
      <c r="Q643" s="161" t="s">
        <v>16</v>
      </c>
      <c r="R643" s="161" t="s">
        <v>17</v>
      </c>
      <c r="S643" s="161" t="s">
        <v>18</v>
      </c>
      <c r="T643" s="161" t="s">
        <v>19</v>
      </c>
      <c r="U643" s="161" t="s">
        <v>20</v>
      </c>
      <c r="V643" s="161" t="s">
        <v>21</v>
      </c>
      <c r="W643" s="161" t="s">
        <v>22</v>
      </c>
      <c r="X643" s="161" t="s">
        <v>23</v>
      </c>
      <c r="Y643" s="161" t="s">
        <v>24</v>
      </c>
    </row>
    <row r="644" spans="1:25">
      <c r="A644" s="147">
        <v>1</v>
      </c>
      <c r="B644" s="159" t="e">
        <f>#REF!</f>
        <v>#REF!</v>
      </c>
      <c r="C644" s="159" t="e">
        <f>#REF!</f>
        <v>#REF!</v>
      </c>
      <c r="D644" s="159" t="e">
        <f>#REF!</f>
        <v>#REF!</v>
      </c>
      <c r="E644" s="159" t="e">
        <f>#REF!</f>
        <v>#REF!</v>
      </c>
      <c r="F644" s="159" t="e">
        <f>#REF!</f>
        <v>#REF!</v>
      </c>
      <c r="G644" s="159" t="e">
        <f>#REF!</f>
        <v>#REF!</v>
      </c>
      <c r="H644" s="159" t="e">
        <f>#REF!</f>
        <v>#REF!</v>
      </c>
      <c r="I644" s="159" t="e">
        <f>#REF!</f>
        <v>#REF!</v>
      </c>
      <c r="J644" s="159" t="e">
        <f>#REF!</f>
        <v>#REF!</v>
      </c>
      <c r="K644" s="159" t="e">
        <f>#REF!</f>
        <v>#REF!</v>
      </c>
      <c r="L644" s="159" t="e">
        <f>#REF!</f>
        <v>#REF!</v>
      </c>
      <c r="M644" s="159" t="e">
        <f>#REF!</f>
        <v>#REF!</v>
      </c>
      <c r="N644" s="159" t="e">
        <f>#REF!</f>
        <v>#REF!</v>
      </c>
      <c r="O644" s="159" t="e">
        <f>#REF!</f>
        <v>#REF!</v>
      </c>
      <c r="P644" s="159" t="e">
        <f>#REF!</f>
        <v>#REF!</v>
      </c>
      <c r="Q644" s="159" t="e">
        <f>#REF!</f>
        <v>#REF!</v>
      </c>
      <c r="R644" s="159" t="e">
        <f>#REF!</f>
        <v>#REF!</v>
      </c>
      <c r="S644" s="159" t="e">
        <f>#REF!</f>
        <v>#REF!</v>
      </c>
      <c r="T644" s="159" t="e">
        <f>#REF!</f>
        <v>#REF!</v>
      </c>
      <c r="U644" s="159" t="e">
        <f>#REF!</f>
        <v>#REF!</v>
      </c>
      <c r="V644" s="159" t="e">
        <f>#REF!</f>
        <v>#REF!</v>
      </c>
      <c r="W644" s="159" t="e">
        <f>#REF!</f>
        <v>#REF!</v>
      </c>
      <c r="X644" s="159" t="e">
        <f>#REF!</f>
        <v>#REF!</v>
      </c>
      <c r="Y644" s="159" t="e">
        <f>#REF!</f>
        <v>#REF!</v>
      </c>
    </row>
    <row r="645" spans="1:25">
      <c r="A645" s="147">
        <v>2</v>
      </c>
      <c r="B645" s="159" t="e">
        <f>#REF!</f>
        <v>#REF!</v>
      </c>
      <c r="C645" s="159" t="e">
        <f>#REF!</f>
        <v>#REF!</v>
      </c>
      <c r="D645" s="159" t="e">
        <f>#REF!</f>
        <v>#REF!</v>
      </c>
      <c r="E645" s="159" t="e">
        <f>#REF!</f>
        <v>#REF!</v>
      </c>
      <c r="F645" s="159" t="e">
        <f>#REF!</f>
        <v>#REF!</v>
      </c>
      <c r="G645" s="159" t="e">
        <f>#REF!</f>
        <v>#REF!</v>
      </c>
      <c r="H645" s="159" t="e">
        <f>#REF!</f>
        <v>#REF!</v>
      </c>
      <c r="I645" s="159" t="e">
        <f>#REF!</f>
        <v>#REF!</v>
      </c>
      <c r="J645" s="159" t="e">
        <f>#REF!</f>
        <v>#REF!</v>
      </c>
      <c r="K645" s="159" t="e">
        <f>#REF!</f>
        <v>#REF!</v>
      </c>
      <c r="L645" s="159" t="e">
        <f>#REF!</f>
        <v>#REF!</v>
      </c>
      <c r="M645" s="159" t="e">
        <f>#REF!</f>
        <v>#REF!</v>
      </c>
      <c r="N645" s="159" t="e">
        <f>#REF!</f>
        <v>#REF!</v>
      </c>
      <c r="O645" s="159" t="e">
        <f>#REF!</f>
        <v>#REF!</v>
      </c>
      <c r="P645" s="159" t="e">
        <f>#REF!</f>
        <v>#REF!</v>
      </c>
      <c r="Q645" s="159" t="e">
        <f>#REF!</f>
        <v>#REF!</v>
      </c>
      <c r="R645" s="159" t="e">
        <f>#REF!</f>
        <v>#REF!</v>
      </c>
      <c r="S645" s="159" t="e">
        <f>#REF!</f>
        <v>#REF!</v>
      </c>
      <c r="T645" s="159" t="e">
        <f>#REF!</f>
        <v>#REF!</v>
      </c>
      <c r="U645" s="159" t="e">
        <f>#REF!</f>
        <v>#REF!</v>
      </c>
      <c r="V645" s="159" t="e">
        <f>#REF!</f>
        <v>#REF!</v>
      </c>
      <c r="W645" s="159" t="e">
        <f>#REF!</f>
        <v>#REF!</v>
      </c>
      <c r="X645" s="159" t="e">
        <f>#REF!</f>
        <v>#REF!</v>
      </c>
      <c r="Y645" s="159" t="e">
        <f>#REF!</f>
        <v>#REF!</v>
      </c>
    </row>
    <row r="646" spans="1:25">
      <c r="A646" s="147">
        <v>3</v>
      </c>
      <c r="B646" s="159" t="e">
        <f>#REF!</f>
        <v>#REF!</v>
      </c>
      <c r="C646" s="159" t="e">
        <f>#REF!</f>
        <v>#REF!</v>
      </c>
      <c r="D646" s="159" t="e">
        <f>#REF!</f>
        <v>#REF!</v>
      </c>
      <c r="E646" s="159" t="e">
        <f>#REF!</f>
        <v>#REF!</v>
      </c>
      <c r="F646" s="159" t="e">
        <f>#REF!</f>
        <v>#REF!</v>
      </c>
      <c r="G646" s="159" t="e">
        <f>#REF!</f>
        <v>#REF!</v>
      </c>
      <c r="H646" s="159" t="e">
        <f>#REF!</f>
        <v>#REF!</v>
      </c>
      <c r="I646" s="159" t="e">
        <f>#REF!</f>
        <v>#REF!</v>
      </c>
      <c r="J646" s="159" t="e">
        <f>#REF!</f>
        <v>#REF!</v>
      </c>
      <c r="K646" s="159" t="e">
        <f>#REF!</f>
        <v>#REF!</v>
      </c>
      <c r="L646" s="159" t="e">
        <f>#REF!</f>
        <v>#REF!</v>
      </c>
      <c r="M646" s="159" t="e">
        <f>#REF!</f>
        <v>#REF!</v>
      </c>
      <c r="N646" s="159" t="e">
        <f>#REF!</f>
        <v>#REF!</v>
      </c>
      <c r="O646" s="159" t="e">
        <f>#REF!</f>
        <v>#REF!</v>
      </c>
      <c r="P646" s="159" t="e">
        <f>#REF!</f>
        <v>#REF!</v>
      </c>
      <c r="Q646" s="159" t="e">
        <f>#REF!</f>
        <v>#REF!</v>
      </c>
      <c r="R646" s="159" t="e">
        <f>#REF!</f>
        <v>#REF!</v>
      </c>
      <c r="S646" s="159" t="e">
        <f>#REF!</f>
        <v>#REF!</v>
      </c>
      <c r="T646" s="159" t="e">
        <f>#REF!</f>
        <v>#REF!</v>
      </c>
      <c r="U646" s="159" t="e">
        <f>#REF!</f>
        <v>#REF!</v>
      </c>
      <c r="V646" s="159" t="e">
        <f>#REF!</f>
        <v>#REF!</v>
      </c>
      <c r="W646" s="159" t="e">
        <f>#REF!</f>
        <v>#REF!</v>
      </c>
      <c r="X646" s="159" t="e">
        <f>#REF!</f>
        <v>#REF!</v>
      </c>
      <c r="Y646" s="159" t="e">
        <f>#REF!</f>
        <v>#REF!</v>
      </c>
    </row>
    <row r="647" spans="1:25">
      <c r="A647" s="147">
        <v>4</v>
      </c>
      <c r="B647" s="159" t="e">
        <f>#REF!</f>
        <v>#REF!</v>
      </c>
      <c r="C647" s="159" t="e">
        <f>#REF!</f>
        <v>#REF!</v>
      </c>
      <c r="D647" s="159" t="e">
        <f>#REF!</f>
        <v>#REF!</v>
      </c>
      <c r="E647" s="159" t="e">
        <f>#REF!</f>
        <v>#REF!</v>
      </c>
      <c r="F647" s="159" t="e">
        <f>#REF!</f>
        <v>#REF!</v>
      </c>
      <c r="G647" s="159" t="e">
        <f>#REF!</f>
        <v>#REF!</v>
      </c>
      <c r="H647" s="159" t="e">
        <f>#REF!</f>
        <v>#REF!</v>
      </c>
      <c r="I647" s="159" t="e">
        <f>#REF!</f>
        <v>#REF!</v>
      </c>
      <c r="J647" s="159" t="e">
        <f>#REF!</f>
        <v>#REF!</v>
      </c>
      <c r="K647" s="159" t="e">
        <f>#REF!</f>
        <v>#REF!</v>
      </c>
      <c r="L647" s="159" t="e">
        <f>#REF!</f>
        <v>#REF!</v>
      </c>
      <c r="M647" s="159" t="e">
        <f>#REF!</f>
        <v>#REF!</v>
      </c>
      <c r="N647" s="159" t="e">
        <f>#REF!</f>
        <v>#REF!</v>
      </c>
      <c r="O647" s="159" t="e">
        <f>#REF!</f>
        <v>#REF!</v>
      </c>
      <c r="P647" s="159" t="e">
        <f>#REF!</f>
        <v>#REF!</v>
      </c>
      <c r="Q647" s="159" t="e">
        <f>#REF!</f>
        <v>#REF!</v>
      </c>
      <c r="R647" s="159" t="e">
        <f>#REF!</f>
        <v>#REF!</v>
      </c>
      <c r="S647" s="159" t="e">
        <f>#REF!</f>
        <v>#REF!</v>
      </c>
      <c r="T647" s="159" t="e">
        <f>#REF!</f>
        <v>#REF!</v>
      </c>
      <c r="U647" s="159" t="e">
        <f>#REF!</f>
        <v>#REF!</v>
      </c>
      <c r="V647" s="159" t="e">
        <f>#REF!</f>
        <v>#REF!</v>
      </c>
      <c r="W647" s="159" t="e">
        <f>#REF!</f>
        <v>#REF!</v>
      </c>
      <c r="X647" s="159" t="e">
        <f>#REF!</f>
        <v>#REF!</v>
      </c>
      <c r="Y647" s="159" t="e">
        <f>#REF!</f>
        <v>#REF!</v>
      </c>
    </row>
    <row r="648" spans="1:25">
      <c r="A648" s="147">
        <v>5</v>
      </c>
      <c r="B648" s="159" t="e">
        <f>#REF!</f>
        <v>#REF!</v>
      </c>
      <c r="C648" s="159" t="e">
        <f>#REF!</f>
        <v>#REF!</v>
      </c>
      <c r="D648" s="159" t="e">
        <f>#REF!</f>
        <v>#REF!</v>
      </c>
      <c r="E648" s="159" t="e">
        <f>#REF!</f>
        <v>#REF!</v>
      </c>
      <c r="F648" s="159" t="e">
        <f>#REF!</f>
        <v>#REF!</v>
      </c>
      <c r="G648" s="159" t="e">
        <f>#REF!</f>
        <v>#REF!</v>
      </c>
      <c r="H648" s="159" t="e">
        <f>#REF!</f>
        <v>#REF!</v>
      </c>
      <c r="I648" s="159" t="e">
        <f>#REF!</f>
        <v>#REF!</v>
      </c>
      <c r="J648" s="159" t="e">
        <f>#REF!</f>
        <v>#REF!</v>
      </c>
      <c r="K648" s="159" t="e">
        <f>#REF!</f>
        <v>#REF!</v>
      </c>
      <c r="L648" s="159" t="e">
        <f>#REF!</f>
        <v>#REF!</v>
      </c>
      <c r="M648" s="159" t="e">
        <f>#REF!</f>
        <v>#REF!</v>
      </c>
      <c r="N648" s="159" t="e">
        <f>#REF!</f>
        <v>#REF!</v>
      </c>
      <c r="O648" s="159" t="e">
        <f>#REF!</f>
        <v>#REF!</v>
      </c>
      <c r="P648" s="159" t="e">
        <f>#REF!</f>
        <v>#REF!</v>
      </c>
      <c r="Q648" s="159" t="e">
        <f>#REF!</f>
        <v>#REF!</v>
      </c>
      <c r="R648" s="159" t="e">
        <f>#REF!</f>
        <v>#REF!</v>
      </c>
      <c r="S648" s="159" t="e">
        <f>#REF!</f>
        <v>#REF!</v>
      </c>
      <c r="T648" s="159" t="e">
        <f>#REF!</f>
        <v>#REF!</v>
      </c>
      <c r="U648" s="159" t="e">
        <f>#REF!</f>
        <v>#REF!</v>
      </c>
      <c r="V648" s="159" t="e">
        <f>#REF!</f>
        <v>#REF!</v>
      </c>
      <c r="W648" s="159" t="e">
        <f>#REF!</f>
        <v>#REF!</v>
      </c>
      <c r="X648" s="159" t="e">
        <f>#REF!</f>
        <v>#REF!</v>
      </c>
      <c r="Y648" s="159" t="e">
        <f>#REF!</f>
        <v>#REF!</v>
      </c>
    </row>
    <row r="649" spans="1:25">
      <c r="A649" s="147">
        <v>6</v>
      </c>
      <c r="B649" s="159" t="e">
        <f>#REF!</f>
        <v>#REF!</v>
      </c>
      <c r="C649" s="159" t="e">
        <f>#REF!</f>
        <v>#REF!</v>
      </c>
      <c r="D649" s="159" t="e">
        <f>#REF!</f>
        <v>#REF!</v>
      </c>
      <c r="E649" s="159" t="e">
        <f>#REF!</f>
        <v>#REF!</v>
      </c>
      <c r="F649" s="159" t="e">
        <f>#REF!</f>
        <v>#REF!</v>
      </c>
      <c r="G649" s="159" t="e">
        <f>#REF!</f>
        <v>#REF!</v>
      </c>
      <c r="H649" s="159" t="e">
        <f>#REF!</f>
        <v>#REF!</v>
      </c>
      <c r="I649" s="159" t="e">
        <f>#REF!</f>
        <v>#REF!</v>
      </c>
      <c r="J649" s="159" t="e">
        <f>#REF!</f>
        <v>#REF!</v>
      </c>
      <c r="K649" s="159" t="e">
        <f>#REF!</f>
        <v>#REF!</v>
      </c>
      <c r="L649" s="159" t="e">
        <f>#REF!</f>
        <v>#REF!</v>
      </c>
      <c r="M649" s="159" t="e">
        <f>#REF!</f>
        <v>#REF!</v>
      </c>
      <c r="N649" s="159" t="e">
        <f>#REF!</f>
        <v>#REF!</v>
      </c>
      <c r="O649" s="159" t="e">
        <f>#REF!</f>
        <v>#REF!</v>
      </c>
      <c r="P649" s="159" t="e">
        <f>#REF!</f>
        <v>#REF!</v>
      </c>
      <c r="Q649" s="159" t="e">
        <f>#REF!</f>
        <v>#REF!</v>
      </c>
      <c r="R649" s="159" t="e">
        <f>#REF!</f>
        <v>#REF!</v>
      </c>
      <c r="S649" s="159" t="e">
        <f>#REF!</f>
        <v>#REF!</v>
      </c>
      <c r="T649" s="159" t="e">
        <f>#REF!</f>
        <v>#REF!</v>
      </c>
      <c r="U649" s="159" t="e">
        <f>#REF!</f>
        <v>#REF!</v>
      </c>
      <c r="V649" s="159" t="e">
        <f>#REF!</f>
        <v>#REF!</v>
      </c>
      <c r="W649" s="159" t="e">
        <f>#REF!</f>
        <v>#REF!</v>
      </c>
      <c r="X649" s="159" t="e">
        <f>#REF!</f>
        <v>#REF!</v>
      </c>
      <c r="Y649" s="159" t="e">
        <f>#REF!</f>
        <v>#REF!</v>
      </c>
    </row>
    <row r="650" spans="1:25">
      <c r="A650" s="147">
        <v>7</v>
      </c>
      <c r="B650" s="159" t="e">
        <f>#REF!</f>
        <v>#REF!</v>
      </c>
      <c r="C650" s="159" t="e">
        <f>#REF!</f>
        <v>#REF!</v>
      </c>
      <c r="D650" s="159" t="e">
        <f>#REF!</f>
        <v>#REF!</v>
      </c>
      <c r="E650" s="159" t="e">
        <f>#REF!</f>
        <v>#REF!</v>
      </c>
      <c r="F650" s="159" t="e">
        <f>#REF!</f>
        <v>#REF!</v>
      </c>
      <c r="G650" s="159" t="e">
        <f>#REF!</f>
        <v>#REF!</v>
      </c>
      <c r="H650" s="159" t="e">
        <f>#REF!</f>
        <v>#REF!</v>
      </c>
      <c r="I650" s="159" t="e">
        <f>#REF!</f>
        <v>#REF!</v>
      </c>
      <c r="J650" s="159" t="e">
        <f>#REF!</f>
        <v>#REF!</v>
      </c>
      <c r="K650" s="159" t="e">
        <f>#REF!</f>
        <v>#REF!</v>
      </c>
      <c r="L650" s="159" t="e">
        <f>#REF!</f>
        <v>#REF!</v>
      </c>
      <c r="M650" s="159" t="e">
        <f>#REF!</f>
        <v>#REF!</v>
      </c>
      <c r="N650" s="159" t="e">
        <f>#REF!</f>
        <v>#REF!</v>
      </c>
      <c r="O650" s="159" t="e">
        <f>#REF!</f>
        <v>#REF!</v>
      </c>
      <c r="P650" s="159" t="e">
        <f>#REF!</f>
        <v>#REF!</v>
      </c>
      <c r="Q650" s="159" t="e">
        <f>#REF!</f>
        <v>#REF!</v>
      </c>
      <c r="R650" s="159" t="e">
        <f>#REF!</f>
        <v>#REF!</v>
      </c>
      <c r="S650" s="159" t="e">
        <f>#REF!</f>
        <v>#REF!</v>
      </c>
      <c r="T650" s="159" t="e">
        <f>#REF!</f>
        <v>#REF!</v>
      </c>
      <c r="U650" s="159" t="e">
        <f>#REF!</f>
        <v>#REF!</v>
      </c>
      <c r="V650" s="159" t="e">
        <f>#REF!</f>
        <v>#REF!</v>
      </c>
      <c r="W650" s="159" t="e">
        <f>#REF!</f>
        <v>#REF!</v>
      </c>
      <c r="X650" s="159" t="e">
        <f>#REF!</f>
        <v>#REF!</v>
      </c>
      <c r="Y650" s="159" t="e">
        <f>#REF!</f>
        <v>#REF!</v>
      </c>
    </row>
    <row r="651" spans="1:25">
      <c r="A651" s="147">
        <v>8</v>
      </c>
      <c r="B651" s="159" t="e">
        <f>#REF!</f>
        <v>#REF!</v>
      </c>
      <c r="C651" s="159" t="e">
        <f>#REF!</f>
        <v>#REF!</v>
      </c>
      <c r="D651" s="159" t="e">
        <f>#REF!</f>
        <v>#REF!</v>
      </c>
      <c r="E651" s="159" t="e">
        <f>#REF!</f>
        <v>#REF!</v>
      </c>
      <c r="F651" s="159" t="e">
        <f>#REF!</f>
        <v>#REF!</v>
      </c>
      <c r="G651" s="159" t="e">
        <f>#REF!</f>
        <v>#REF!</v>
      </c>
      <c r="H651" s="159" t="e">
        <f>#REF!</f>
        <v>#REF!</v>
      </c>
      <c r="I651" s="159" t="e">
        <f>#REF!</f>
        <v>#REF!</v>
      </c>
      <c r="J651" s="159" t="e">
        <f>#REF!</f>
        <v>#REF!</v>
      </c>
      <c r="K651" s="159" t="e">
        <f>#REF!</f>
        <v>#REF!</v>
      </c>
      <c r="L651" s="159" t="e">
        <f>#REF!</f>
        <v>#REF!</v>
      </c>
      <c r="M651" s="159" t="e">
        <f>#REF!</f>
        <v>#REF!</v>
      </c>
      <c r="N651" s="159" t="e">
        <f>#REF!</f>
        <v>#REF!</v>
      </c>
      <c r="O651" s="159" t="e">
        <f>#REF!</f>
        <v>#REF!</v>
      </c>
      <c r="P651" s="159" t="e">
        <f>#REF!</f>
        <v>#REF!</v>
      </c>
      <c r="Q651" s="159" t="e">
        <f>#REF!</f>
        <v>#REF!</v>
      </c>
      <c r="R651" s="159" t="e">
        <f>#REF!</f>
        <v>#REF!</v>
      </c>
      <c r="S651" s="159" t="e">
        <f>#REF!</f>
        <v>#REF!</v>
      </c>
      <c r="T651" s="159" t="e">
        <f>#REF!</f>
        <v>#REF!</v>
      </c>
      <c r="U651" s="159" t="e">
        <f>#REF!</f>
        <v>#REF!</v>
      </c>
      <c r="V651" s="159" t="e">
        <f>#REF!</f>
        <v>#REF!</v>
      </c>
      <c r="W651" s="159" t="e">
        <f>#REF!</f>
        <v>#REF!</v>
      </c>
      <c r="X651" s="159" t="e">
        <f>#REF!</f>
        <v>#REF!</v>
      </c>
      <c r="Y651" s="159" t="e">
        <f>#REF!</f>
        <v>#REF!</v>
      </c>
    </row>
    <row r="652" spans="1:25">
      <c r="A652" s="147">
        <v>9</v>
      </c>
      <c r="B652" s="159" t="e">
        <f>#REF!</f>
        <v>#REF!</v>
      </c>
      <c r="C652" s="159" t="e">
        <f>#REF!</f>
        <v>#REF!</v>
      </c>
      <c r="D652" s="159" t="e">
        <f>#REF!</f>
        <v>#REF!</v>
      </c>
      <c r="E652" s="159" t="e">
        <f>#REF!</f>
        <v>#REF!</v>
      </c>
      <c r="F652" s="159" t="e">
        <f>#REF!</f>
        <v>#REF!</v>
      </c>
      <c r="G652" s="159" t="e">
        <f>#REF!</f>
        <v>#REF!</v>
      </c>
      <c r="H652" s="159" t="e">
        <f>#REF!</f>
        <v>#REF!</v>
      </c>
      <c r="I652" s="159" t="e">
        <f>#REF!</f>
        <v>#REF!</v>
      </c>
      <c r="J652" s="159" t="e">
        <f>#REF!</f>
        <v>#REF!</v>
      </c>
      <c r="K652" s="159" t="e">
        <f>#REF!</f>
        <v>#REF!</v>
      </c>
      <c r="L652" s="159" t="e">
        <f>#REF!</f>
        <v>#REF!</v>
      </c>
      <c r="M652" s="159" t="e">
        <f>#REF!</f>
        <v>#REF!</v>
      </c>
      <c r="N652" s="159" t="e">
        <f>#REF!</f>
        <v>#REF!</v>
      </c>
      <c r="O652" s="159" t="e">
        <f>#REF!</f>
        <v>#REF!</v>
      </c>
      <c r="P652" s="159" t="e">
        <f>#REF!</f>
        <v>#REF!</v>
      </c>
      <c r="Q652" s="159" t="e">
        <f>#REF!</f>
        <v>#REF!</v>
      </c>
      <c r="R652" s="159" t="e">
        <f>#REF!</f>
        <v>#REF!</v>
      </c>
      <c r="S652" s="159" t="e">
        <f>#REF!</f>
        <v>#REF!</v>
      </c>
      <c r="T652" s="159" t="e">
        <f>#REF!</f>
        <v>#REF!</v>
      </c>
      <c r="U652" s="159" t="e">
        <f>#REF!</f>
        <v>#REF!</v>
      </c>
      <c r="V652" s="159" t="e">
        <f>#REF!</f>
        <v>#REF!</v>
      </c>
      <c r="W652" s="159" t="e">
        <f>#REF!</f>
        <v>#REF!</v>
      </c>
      <c r="X652" s="159" t="e">
        <f>#REF!</f>
        <v>#REF!</v>
      </c>
      <c r="Y652" s="159" t="e">
        <f>#REF!</f>
        <v>#REF!</v>
      </c>
    </row>
    <row r="653" spans="1:25">
      <c r="A653" s="147">
        <v>10</v>
      </c>
      <c r="B653" s="159" t="e">
        <f>#REF!</f>
        <v>#REF!</v>
      </c>
      <c r="C653" s="159" t="e">
        <f>#REF!</f>
        <v>#REF!</v>
      </c>
      <c r="D653" s="159" t="e">
        <f>#REF!</f>
        <v>#REF!</v>
      </c>
      <c r="E653" s="159" t="e">
        <f>#REF!</f>
        <v>#REF!</v>
      </c>
      <c r="F653" s="159" t="e">
        <f>#REF!</f>
        <v>#REF!</v>
      </c>
      <c r="G653" s="159" t="e">
        <f>#REF!</f>
        <v>#REF!</v>
      </c>
      <c r="H653" s="159" t="e">
        <f>#REF!</f>
        <v>#REF!</v>
      </c>
      <c r="I653" s="159" t="e">
        <f>#REF!</f>
        <v>#REF!</v>
      </c>
      <c r="J653" s="159" t="e">
        <f>#REF!</f>
        <v>#REF!</v>
      </c>
      <c r="K653" s="159" t="e">
        <f>#REF!</f>
        <v>#REF!</v>
      </c>
      <c r="L653" s="159" t="e">
        <f>#REF!</f>
        <v>#REF!</v>
      </c>
      <c r="M653" s="159" t="e">
        <f>#REF!</f>
        <v>#REF!</v>
      </c>
      <c r="N653" s="159" t="e">
        <f>#REF!</f>
        <v>#REF!</v>
      </c>
      <c r="O653" s="159" t="e">
        <f>#REF!</f>
        <v>#REF!</v>
      </c>
      <c r="P653" s="159" t="e">
        <f>#REF!</f>
        <v>#REF!</v>
      </c>
      <c r="Q653" s="159" t="e">
        <f>#REF!</f>
        <v>#REF!</v>
      </c>
      <c r="R653" s="159" t="e">
        <f>#REF!</f>
        <v>#REF!</v>
      </c>
      <c r="S653" s="159" t="e">
        <f>#REF!</f>
        <v>#REF!</v>
      </c>
      <c r="T653" s="159" t="e">
        <f>#REF!</f>
        <v>#REF!</v>
      </c>
      <c r="U653" s="159" t="e">
        <f>#REF!</f>
        <v>#REF!</v>
      </c>
      <c r="V653" s="159" t="e">
        <f>#REF!</f>
        <v>#REF!</v>
      </c>
      <c r="W653" s="159" t="e">
        <f>#REF!</f>
        <v>#REF!</v>
      </c>
      <c r="X653" s="159" t="e">
        <f>#REF!</f>
        <v>#REF!</v>
      </c>
      <c r="Y653" s="159" t="e">
        <f>#REF!</f>
        <v>#REF!</v>
      </c>
    </row>
    <row r="654" spans="1:25">
      <c r="A654" s="147">
        <v>11</v>
      </c>
      <c r="B654" s="159" t="e">
        <f>#REF!</f>
        <v>#REF!</v>
      </c>
      <c r="C654" s="159" t="e">
        <f>#REF!</f>
        <v>#REF!</v>
      </c>
      <c r="D654" s="159" t="e">
        <f>#REF!</f>
        <v>#REF!</v>
      </c>
      <c r="E654" s="159" t="e">
        <f>#REF!</f>
        <v>#REF!</v>
      </c>
      <c r="F654" s="159" t="e">
        <f>#REF!</f>
        <v>#REF!</v>
      </c>
      <c r="G654" s="159" t="e">
        <f>#REF!</f>
        <v>#REF!</v>
      </c>
      <c r="H654" s="159" t="e">
        <f>#REF!</f>
        <v>#REF!</v>
      </c>
      <c r="I654" s="159" t="e">
        <f>#REF!</f>
        <v>#REF!</v>
      </c>
      <c r="J654" s="159" t="e">
        <f>#REF!</f>
        <v>#REF!</v>
      </c>
      <c r="K654" s="159" t="e">
        <f>#REF!</f>
        <v>#REF!</v>
      </c>
      <c r="L654" s="159" t="e">
        <f>#REF!</f>
        <v>#REF!</v>
      </c>
      <c r="M654" s="159" t="e">
        <f>#REF!</f>
        <v>#REF!</v>
      </c>
      <c r="N654" s="159" t="e">
        <f>#REF!</f>
        <v>#REF!</v>
      </c>
      <c r="O654" s="159" t="e">
        <f>#REF!</f>
        <v>#REF!</v>
      </c>
      <c r="P654" s="159" t="e">
        <f>#REF!</f>
        <v>#REF!</v>
      </c>
      <c r="Q654" s="159" t="e">
        <f>#REF!</f>
        <v>#REF!</v>
      </c>
      <c r="R654" s="159" t="e">
        <f>#REF!</f>
        <v>#REF!</v>
      </c>
      <c r="S654" s="159" t="e">
        <f>#REF!</f>
        <v>#REF!</v>
      </c>
      <c r="T654" s="159" t="e">
        <f>#REF!</f>
        <v>#REF!</v>
      </c>
      <c r="U654" s="159" t="e">
        <f>#REF!</f>
        <v>#REF!</v>
      </c>
      <c r="V654" s="159" t="e">
        <f>#REF!</f>
        <v>#REF!</v>
      </c>
      <c r="W654" s="159" t="e">
        <f>#REF!</f>
        <v>#REF!</v>
      </c>
      <c r="X654" s="159" t="e">
        <f>#REF!</f>
        <v>#REF!</v>
      </c>
      <c r="Y654" s="159" t="e">
        <f>#REF!</f>
        <v>#REF!</v>
      </c>
    </row>
    <row r="655" spans="1:25">
      <c r="A655" s="147">
        <v>12</v>
      </c>
      <c r="B655" s="159" t="e">
        <f>#REF!</f>
        <v>#REF!</v>
      </c>
      <c r="C655" s="159" t="e">
        <f>#REF!</f>
        <v>#REF!</v>
      </c>
      <c r="D655" s="159" t="e">
        <f>#REF!</f>
        <v>#REF!</v>
      </c>
      <c r="E655" s="159" t="e">
        <f>#REF!</f>
        <v>#REF!</v>
      </c>
      <c r="F655" s="159" t="e">
        <f>#REF!</f>
        <v>#REF!</v>
      </c>
      <c r="G655" s="159" t="e">
        <f>#REF!</f>
        <v>#REF!</v>
      </c>
      <c r="H655" s="159" t="e">
        <f>#REF!</f>
        <v>#REF!</v>
      </c>
      <c r="I655" s="159" t="e">
        <f>#REF!</f>
        <v>#REF!</v>
      </c>
      <c r="J655" s="159" t="e">
        <f>#REF!</f>
        <v>#REF!</v>
      </c>
      <c r="K655" s="159" t="e">
        <f>#REF!</f>
        <v>#REF!</v>
      </c>
      <c r="L655" s="159" t="e">
        <f>#REF!</f>
        <v>#REF!</v>
      </c>
      <c r="M655" s="159" t="e">
        <f>#REF!</f>
        <v>#REF!</v>
      </c>
      <c r="N655" s="159" t="e">
        <f>#REF!</f>
        <v>#REF!</v>
      </c>
      <c r="O655" s="159" t="e">
        <f>#REF!</f>
        <v>#REF!</v>
      </c>
      <c r="P655" s="159" t="e">
        <f>#REF!</f>
        <v>#REF!</v>
      </c>
      <c r="Q655" s="159" t="e">
        <f>#REF!</f>
        <v>#REF!</v>
      </c>
      <c r="R655" s="159" t="e">
        <f>#REF!</f>
        <v>#REF!</v>
      </c>
      <c r="S655" s="159" t="e">
        <f>#REF!</f>
        <v>#REF!</v>
      </c>
      <c r="T655" s="159" t="e">
        <f>#REF!</f>
        <v>#REF!</v>
      </c>
      <c r="U655" s="159" t="e">
        <f>#REF!</f>
        <v>#REF!</v>
      </c>
      <c r="V655" s="159" t="e">
        <f>#REF!</f>
        <v>#REF!</v>
      </c>
      <c r="W655" s="159" t="e">
        <f>#REF!</f>
        <v>#REF!</v>
      </c>
      <c r="X655" s="159" t="e">
        <f>#REF!</f>
        <v>#REF!</v>
      </c>
      <c r="Y655" s="159" t="e">
        <f>#REF!</f>
        <v>#REF!</v>
      </c>
    </row>
    <row r="656" spans="1:25">
      <c r="A656" s="147">
        <v>13</v>
      </c>
      <c r="B656" s="159" t="e">
        <f>#REF!</f>
        <v>#REF!</v>
      </c>
      <c r="C656" s="159" t="e">
        <f>#REF!</f>
        <v>#REF!</v>
      </c>
      <c r="D656" s="159" t="e">
        <f>#REF!</f>
        <v>#REF!</v>
      </c>
      <c r="E656" s="159" t="e">
        <f>#REF!</f>
        <v>#REF!</v>
      </c>
      <c r="F656" s="159" t="e">
        <f>#REF!</f>
        <v>#REF!</v>
      </c>
      <c r="G656" s="159" t="e">
        <f>#REF!</f>
        <v>#REF!</v>
      </c>
      <c r="H656" s="159" t="e">
        <f>#REF!</f>
        <v>#REF!</v>
      </c>
      <c r="I656" s="159" t="e">
        <f>#REF!</f>
        <v>#REF!</v>
      </c>
      <c r="J656" s="159" t="e">
        <f>#REF!</f>
        <v>#REF!</v>
      </c>
      <c r="K656" s="159" t="e">
        <f>#REF!</f>
        <v>#REF!</v>
      </c>
      <c r="L656" s="159" t="e">
        <f>#REF!</f>
        <v>#REF!</v>
      </c>
      <c r="M656" s="159" t="e">
        <f>#REF!</f>
        <v>#REF!</v>
      </c>
      <c r="N656" s="159" t="e">
        <f>#REF!</f>
        <v>#REF!</v>
      </c>
      <c r="O656" s="159" t="e">
        <f>#REF!</f>
        <v>#REF!</v>
      </c>
      <c r="P656" s="159" t="e">
        <f>#REF!</f>
        <v>#REF!</v>
      </c>
      <c r="Q656" s="159" t="e">
        <f>#REF!</f>
        <v>#REF!</v>
      </c>
      <c r="R656" s="159" t="e">
        <f>#REF!</f>
        <v>#REF!</v>
      </c>
      <c r="S656" s="159" t="e">
        <f>#REF!</f>
        <v>#REF!</v>
      </c>
      <c r="T656" s="159" t="e">
        <f>#REF!</f>
        <v>#REF!</v>
      </c>
      <c r="U656" s="159" t="e">
        <f>#REF!</f>
        <v>#REF!</v>
      </c>
      <c r="V656" s="159" t="e">
        <f>#REF!</f>
        <v>#REF!</v>
      </c>
      <c r="W656" s="159" t="e">
        <f>#REF!</f>
        <v>#REF!</v>
      </c>
      <c r="X656" s="159" t="e">
        <f>#REF!</f>
        <v>#REF!</v>
      </c>
      <c r="Y656" s="159" t="e">
        <f>#REF!</f>
        <v>#REF!</v>
      </c>
    </row>
    <row r="657" spans="1:25">
      <c r="A657" s="147">
        <v>14</v>
      </c>
      <c r="B657" s="159" t="e">
        <f>#REF!</f>
        <v>#REF!</v>
      </c>
      <c r="C657" s="159" t="e">
        <f>#REF!</f>
        <v>#REF!</v>
      </c>
      <c r="D657" s="159" t="e">
        <f>#REF!</f>
        <v>#REF!</v>
      </c>
      <c r="E657" s="159" t="e">
        <f>#REF!</f>
        <v>#REF!</v>
      </c>
      <c r="F657" s="159" t="e">
        <f>#REF!</f>
        <v>#REF!</v>
      </c>
      <c r="G657" s="159" t="e">
        <f>#REF!</f>
        <v>#REF!</v>
      </c>
      <c r="H657" s="159" t="e">
        <f>#REF!</f>
        <v>#REF!</v>
      </c>
      <c r="I657" s="159" t="e">
        <f>#REF!</f>
        <v>#REF!</v>
      </c>
      <c r="J657" s="159" t="e">
        <f>#REF!</f>
        <v>#REF!</v>
      </c>
      <c r="K657" s="159" t="e">
        <f>#REF!</f>
        <v>#REF!</v>
      </c>
      <c r="L657" s="159" t="e">
        <f>#REF!</f>
        <v>#REF!</v>
      </c>
      <c r="M657" s="159" t="e">
        <f>#REF!</f>
        <v>#REF!</v>
      </c>
      <c r="N657" s="159" t="e">
        <f>#REF!</f>
        <v>#REF!</v>
      </c>
      <c r="O657" s="159" t="e">
        <f>#REF!</f>
        <v>#REF!</v>
      </c>
      <c r="P657" s="159" t="e">
        <f>#REF!</f>
        <v>#REF!</v>
      </c>
      <c r="Q657" s="159" t="e">
        <f>#REF!</f>
        <v>#REF!</v>
      </c>
      <c r="R657" s="159" t="e">
        <f>#REF!</f>
        <v>#REF!</v>
      </c>
      <c r="S657" s="159" t="e">
        <f>#REF!</f>
        <v>#REF!</v>
      </c>
      <c r="T657" s="159" t="e">
        <f>#REF!</f>
        <v>#REF!</v>
      </c>
      <c r="U657" s="159" t="e">
        <f>#REF!</f>
        <v>#REF!</v>
      </c>
      <c r="V657" s="159" t="e">
        <f>#REF!</f>
        <v>#REF!</v>
      </c>
      <c r="W657" s="159" t="e">
        <f>#REF!</f>
        <v>#REF!</v>
      </c>
      <c r="X657" s="159" t="e">
        <f>#REF!</f>
        <v>#REF!</v>
      </c>
      <c r="Y657" s="159" t="e">
        <f>#REF!</f>
        <v>#REF!</v>
      </c>
    </row>
    <row r="658" spans="1:25">
      <c r="A658" s="147">
        <v>15</v>
      </c>
      <c r="B658" s="159" t="e">
        <f>#REF!</f>
        <v>#REF!</v>
      </c>
      <c r="C658" s="159" t="e">
        <f>#REF!</f>
        <v>#REF!</v>
      </c>
      <c r="D658" s="159" t="e">
        <f>#REF!</f>
        <v>#REF!</v>
      </c>
      <c r="E658" s="159" t="e">
        <f>#REF!</f>
        <v>#REF!</v>
      </c>
      <c r="F658" s="159" t="e">
        <f>#REF!</f>
        <v>#REF!</v>
      </c>
      <c r="G658" s="159" t="e">
        <f>#REF!</f>
        <v>#REF!</v>
      </c>
      <c r="H658" s="159" t="e">
        <f>#REF!</f>
        <v>#REF!</v>
      </c>
      <c r="I658" s="159" t="e">
        <f>#REF!</f>
        <v>#REF!</v>
      </c>
      <c r="J658" s="159" t="e">
        <f>#REF!</f>
        <v>#REF!</v>
      </c>
      <c r="K658" s="159" t="e">
        <f>#REF!</f>
        <v>#REF!</v>
      </c>
      <c r="L658" s="159" t="e">
        <f>#REF!</f>
        <v>#REF!</v>
      </c>
      <c r="M658" s="159" t="e">
        <f>#REF!</f>
        <v>#REF!</v>
      </c>
      <c r="N658" s="159" t="e">
        <f>#REF!</f>
        <v>#REF!</v>
      </c>
      <c r="O658" s="159" t="e">
        <f>#REF!</f>
        <v>#REF!</v>
      </c>
      <c r="P658" s="159" t="e">
        <f>#REF!</f>
        <v>#REF!</v>
      </c>
      <c r="Q658" s="159" t="e">
        <f>#REF!</f>
        <v>#REF!</v>
      </c>
      <c r="R658" s="159" t="e">
        <f>#REF!</f>
        <v>#REF!</v>
      </c>
      <c r="S658" s="159" t="e">
        <f>#REF!</f>
        <v>#REF!</v>
      </c>
      <c r="T658" s="159" t="e">
        <f>#REF!</f>
        <v>#REF!</v>
      </c>
      <c r="U658" s="159" t="e">
        <f>#REF!</f>
        <v>#REF!</v>
      </c>
      <c r="V658" s="159" t="e">
        <f>#REF!</f>
        <v>#REF!</v>
      </c>
      <c r="W658" s="159" t="e">
        <f>#REF!</f>
        <v>#REF!</v>
      </c>
      <c r="X658" s="159" t="e">
        <f>#REF!</f>
        <v>#REF!</v>
      </c>
      <c r="Y658" s="159" t="e">
        <f>#REF!</f>
        <v>#REF!</v>
      </c>
    </row>
    <row r="659" spans="1:25">
      <c r="A659" s="147">
        <v>16</v>
      </c>
      <c r="B659" s="159" t="e">
        <f>#REF!</f>
        <v>#REF!</v>
      </c>
      <c r="C659" s="159" t="e">
        <f>#REF!</f>
        <v>#REF!</v>
      </c>
      <c r="D659" s="159" t="e">
        <f>#REF!</f>
        <v>#REF!</v>
      </c>
      <c r="E659" s="159" t="e">
        <f>#REF!</f>
        <v>#REF!</v>
      </c>
      <c r="F659" s="159" t="e">
        <f>#REF!</f>
        <v>#REF!</v>
      </c>
      <c r="G659" s="159" t="e">
        <f>#REF!</f>
        <v>#REF!</v>
      </c>
      <c r="H659" s="159" t="e">
        <f>#REF!</f>
        <v>#REF!</v>
      </c>
      <c r="I659" s="159" t="e">
        <f>#REF!</f>
        <v>#REF!</v>
      </c>
      <c r="J659" s="159" t="e">
        <f>#REF!</f>
        <v>#REF!</v>
      </c>
      <c r="K659" s="159" t="e">
        <f>#REF!</f>
        <v>#REF!</v>
      </c>
      <c r="L659" s="159" t="e">
        <f>#REF!</f>
        <v>#REF!</v>
      </c>
      <c r="M659" s="159" t="e">
        <f>#REF!</f>
        <v>#REF!</v>
      </c>
      <c r="N659" s="159" t="e">
        <f>#REF!</f>
        <v>#REF!</v>
      </c>
      <c r="O659" s="159" t="e">
        <f>#REF!</f>
        <v>#REF!</v>
      </c>
      <c r="P659" s="159" t="e">
        <f>#REF!</f>
        <v>#REF!</v>
      </c>
      <c r="Q659" s="159" t="e">
        <f>#REF!</f>
        <v>#REF!</v>
      </c>
      <c r="R659" s="159" t="e">
        <f>#REF!</f>
        <v>#REF!</v>
      </c>
      <c r="S659" s="159" t="e">
        <f>#REF!</f>
        <v>#REF!</v>
      </c>
      <c r="T659" s="159" t="e">
        <f>#REF!</f>
        <v>#REF!</v>
      </c>
      <c r="U659" s="159" t="e">
        <f>#REF!</f>
        <v>#REF!</v>
      </c>
      <c r="V659" s="159" t="e">
        <f>#REF!</f>
        <v>#REF!</v>
      </c>
      <c r="W659" s="159" t="e">
        <f>#REF!</f>
        <v>#REF!</v>
      </c>
      <c r="X659" s="159" t="e">
        <f>#REF!</f>
        <v>#REF!</v>
      </c>
      <c r="Y659" s="159" t="e">
        <f>#REF!</f>
        <v>#REF!</v>
      </c>
    </row>
    <row r="660" spans="1:25">
      <c r="A660" s="147">
        <v>17</v>
      </c>
      <c r="B660" s="159" t="e">
        <f>#REF!</f>
        <v>#REF!</v>
      </c>
      <c r="C660" s="159" t="e">
        <f>#REF!</f>
        <v>#REF!</v>
      </c>
      <c r="D660" s="159" t="e">
        <f>#REF!</f>
        <v>#REF!</v>
      </c>
      <c r="E660" s="159" t="e">
        <f>#REF!</f>
        <v>#REF!</v>
      </c>
      <c r="F660" s="159" t="e">
        <f>#REF!</f>
        <v>#REF!</v>
      </c>
      <c r="G660" s="159" t="e">
        <f>#REF!</f>
        <v>#REF!</v>
      </c>
      <c r="H660" s="159" t="e">
        <f>#REF!</f>
        <v>#REF!</v>
      </c>
      <c r="I660" s="159" t="e">
        <f>#REF!</f>
        <v>#REF!</v>
      </c>
      <c r="J660" s="159" t="e">
        <f>#REF!</f>
        <v>#REF!</v>
      </c>
      <c r="K660" s="159" t="e">
        <f>#REF!</f>
        <v>#REF!</v>
      </c>
      <c r="L660" s="159" t="e">
        <f>#REF!</f>
        <v>#REF!</v>
      </c>
      <c r="M660" s="159" t="e">
        <f>#REF!</f>
        <v>#REF!</v>
      </c>
      <c r="N660" s="159" t="e">
        <f>#REF!</f>
        <v>#REF!</v>
      </c>
      <c r="O660" s="159" t="e">
        <f>#REF!</f>
        <v>#REF!</v>
      </c>
      <c r="P660" s="159" t="e">
        <f>#REF!</f>
        <v>#REF!</v>
      </c>
      <c r="Q660" s="159" t="e">
        <f>#REF!</f>
        <v>#REF!</v>
      </c>
      <c r="R660" s="159" t="e">
        <f>#REF!</f>
        <v>#REF!</v>
      </c>
      <c r="S660" s="159" t="e">
        <f>#REF!</f>
        <v>#REF!</v>
      </c>
      <c r="T660" s="159" t="e">
        <f>#REF!</f>
        <v>#REF!</v>
      </c>
      <c r="U660" s="159" t="e">
        <f>#REF!</f>
        <v>#REF!</v>
      </c>
      <c r="V660" s="159" t="e">
        <f>#REF!</f>
        <v>#REF!</v>
      </c>
      <c r="W660" s="159" t="e">
        <f>#REF!</f>
        <v>#REF!</v>
      </c>
      <c r="X660" s="159" t="e">
        <f>#REF!</f>
        <v>#REF!</v>
      </c>
      <c r="Y660" s="159" t="e">
        <f>#REF!</f>
        <v>#REF!</v>
      </c>
    </row>
    <row r="661" spans="1:25">
      <c r="A661" s="147">
        <v>18</v>
      </c>
      <c r="B661" s="159" t="e">
        <f>#REF!</f>
        <v>#REF!</v>
      </c>
      <c r="C661" s="159" t="e">
        <f>#REF!</f>
        <v>#REF!</v>
      </c>
      <c r="D661" s="159" t="e">
        <f>#REF!</f>
        <v>#REF!</v>
      </c>
      <c r="E661" s="159" t="e">
        <f>#REF!</f>
        <v>#REF!</v>
      </c>
      <c r="F661" s="159" t="e">
        <f>#REF!</f>
        <v>#REF!</v>
      </c>
      <c r="G661" s="159" t="e">
        <f>#REF!</f>
        <v>#REF!</v>
      </c>
      <c r="H661" s="159" t="e">
        <f>#REF!</f>
        <v>#REF!</v>
      </c>
      <c r="I661" s="159" t="e">
        <f>#REF!</f>
        <v>#REF!</v>
      </c>
      <c r="J661" s="159" t="e">
        <f>#REF!</f>
        <v>#REF!</v>
      </c>
      <c r="K661" s="159" t="e">
        <f>#REF!</f>
        <v>#REF!</v>
      </c>
      <c r="L661" s="159" t="e">
        <f>#REF!</f>
        <v>#REF!</v>
      </c>
      <c r="M661" s="159" t="e">
        <f>#REF!</f>
        <v>#REF!</v>
      </c>
      <c r="N661" s="159" t="e">
        <f>#REF!</f>
        <v>#REF!</v>
      </c>
      <c r="O661" s="159" t="e">
        <f>#REF!</f>
        <v>#REF!</v>
      </c>
      <c r="P661" s="159" t="e">
        <f>#REF!</f>
        <v>#REF!</v>
      </c>
      <c r="Q661" s="159" t="e">
        <f>#REF!</f>
        <v>#REF!</v>
      </c>
      <c r="R661" s="159" t="e">
        <f>#REF!</f>
        <v>#REF!</v>
      </c>
      <c r="S661" s="159" t="e">
        <f>#REF!</f>
        <v>#REF!</v>
      </c>
      <c r="T661" s="159" t="e">
        <f>#REF!</f>
        <v>#REF!</v>
      </c>
      <c r="U661" s="159" t="e">
        <f>#REF!</f>
        <v>#REF!</v>
      </c>
      <c r="V661" s="159" t="e">
        <f>#REF!</f>
        <v>#REF!</v>
      </c>
      <c r="W661" s="159" t="e">
        <f>#REF!</f>
        <v>#REF!</v>
      </c>
      <c r="X661" s="159" t="e">
        <f>#REF!</f>
        <v>#REF!</v>
      </c>
      <c r="Y661" s="159" t="e">
        <f>#REF!</f>
        <v>#REF!</v>
      </c>
    </row>
    <row r="662" spans="1:25">
      <c r="A662" s="147">
        <v>19</v>
      </c>
      <c r="B662" s="159" t="e">
        <f>#REF!</f>
        <v>#REF!</v>
      </c>
      <c r="C662" s="159" t="e">
        <f>#REF!</f>
        <v>#REF!</v>
      </c>
      <c r="D662" s="159" t="e">
        <f>#REF!</f>
        <v>#REF!</v>
      </c>
      <c r="E662" s="159" t="e">
        <f>#REF!</f>
        <v>#REF!</v>
      </c>
      <c r="F662" s="159" t="e">
        <f>#REF!</f>
        <v>#REF!</v>
      </c>
      <c r="G662" s="159" t="e">
        <f>#REF!</f>
        <v>#REF!</v>
      </c>
      <c r="H662" s="159" t="e">
        <f>#REF!</f>
        <v>#REF!</v>
      </c>
      <c r="I662" s="159" t="e">
        <f>#REF!</f>
        <v>#REF!</v>
      </c>
      <c r="J662" s="159" t="e">
        <f>#REF!</f>
        <v>#REF!</v>
      </c>
      <c r="K662" s="159" t="e">
        <f>#REF!</f>
        <v>#REF!</v>
      </c>
      <c r="L662" s="159" t="e">
        <f>#REF!</f>
        <v>#REF!</v>
      </c>
      <c r="M662" s="159" t="e">
        <f>#REF!</f>
        <v>#REF!</v>
      </c>
      <c r="N662" s="159" t="e">
        <f>#REF!</f>
        <v>#REF!</v>
      </c>
      <c r="O662" s="159" t="e">
        <f>#REF!</f>
        <v>#REF!</v>
      </c>
      <c r="P662" s="159" t="e">
        <f>#REF!</f>
        <v>#REF!</v>
      </c>
      <c r="Q662" s="159" t="e">
        <f>#REF!</f>
        <v>#REF!</v>
      </c>
      <c r="R662" s="159" t="e">
        <f>#REF!</f>
        <v>#REF!</v>
      </c>
      <c r="S662" s="159" t="e">
        <f>#REF!</f>
        <v>#REF!</v>
      </c>
      <c r="T662" s="159" t="e">
        <f>#REF!</f>
        <v>#REF!</v>
      </c>
      <c r="U662" s="159" t="e">
        <f>#REF!</f>
        <v>#REF!</v>
      </c>
      <c r="V662" s="159" t="e">
        <f>#REF!</f>
        <v>#REF!</v>
      </c>
      <c r="W662" s="159" t="e">
        <f>#REF!</f>
        <v>#REF!</v>
      </c>
      <c r="X662" s="159" t="e">
        <f>#REF!</f>
        <v>#REF!</v>
      </c>
      <c r="Y662" s="159" t="e">
        <f>#REF!</f>
        <v>#REF!</v>
      </c>
    </row>
    <row r="663" spans="1:25">
      <c r="A663" s="147">
        <v>20</v>
      </c>
      <c r="B663" s="159" t="e">
        <f>#REF!</f>
        <v>#REF!</v>
      </c>
      <c r="C663" s="159" t="e">
        <f>#REF!</f>
        <v>#REF!</v>
      </c>
      <c r="D663" s="159" t="e">
        <f>#REF!</f>
        <v>#REF!</v>
      </c>
      <c r="E663" s="159" t="e">
        <f>#REF!</f>
        <v>#REF!</v>
      </c>
      <c r="F663" s="159" t="e">
        <f>#REF!</f>
        <v>#REF!</v>
      </c>
      <c r="G663" s="159" t="e">
        <f>#REF!</f>
        <v>#REF!</v>
      </c>
      <c r="H663" s="159" t="e">
        <f>#REF!</f>
        <v>#REF!</v>
      </c>
      <c r="I663" s="159" t="e">
        <f>#REF!</f>
        <v>#REF!</v>
      </c>
      <c r="J663" s="159" t="e">
        <f>#REF!</f>
        <v>#REF!</v>
      </c>
      <c r="K663" s="159" t="e">
        <f>#REF!</f>
        <v>#REF!</v>
      </c>
      <c r="L663" s="159" t="e">
        <f>#REF!</f>
        <v>#REF!</v>
      </c>
      <c r="M663" s="159" t="e">
        <f>#REF!</f>
        <v>#REF!</v>
      </c>
      <c r="N663" s="159" t="e">
        <f>#REF!</f>
        <v>#REF!</v>
      </c>
      <c r="O663" s="159" t="e">
        <f>#REF!</f>
        <v>#REF!</v>
      </c>
      <c r="P663" s="159" t="e">
        <f>#REF!</f>
        <v>#REF!</v>
      </c>
      <c r="Q663" s="159" t="e">
        <f>#REF!</f>
        <v>#REF!</v>
      </c>
      <c r="R663" s="159" t="e">
        <f>#REF!</f>
        <v>#REF!</v>
      </c>
      <c r="S663" s="159" t="e">
        <f>#REF!</f>
        <v>#REF!</v>
      </c>
      <c r="T663" s="159" t="e">
        <f>#REF!</f>
        <v>#REF!</v>
      </c>
      <c r="U663" s="159" t="e">
        <f>#REF!</f>
        <v>#REF!</v>
      </c>
      <c r="V663" s="159" t="e">
        <f>#REF!</f>
        <v>#REF!</v>
      </c>
      <c r="W663" s="159" t="e">
        <f>#REF!</f>
        <v>#REF!</v>
      </c>
      <c r="X663" s="159" t="e">
        <f>#REF!</f>
        <v>#REF!</v>
      </c>
      <c r="Y663" s="159" t="e">
        <f>#REF!</f>
        <v>#REF!</v>
      </c>
    </row>
    <row r="664" spans="1:25">
      <c r="A664" s="147">
        <v>21</v>
      </c>
      <c r="B664" s="159" t="e">
        <f>#REF!</f>
        <v>#REF!</v>
      </c>
      <c r="C664" s="159" t="e">
        <f>#REF!</f>
        <v>#REF!</v>
      </c>
      <c r="D664" s="159" t="e">
        <f>#REF!</f>
        <v>#REF!</v>
      </c>
      <c r="E664" s="159" t="e">
        <f>#REF!</f>
        <v>#REF!</v>
      </c>
      <c r="F664" s="159" t="e">
        <f>#REF!</f>
        <v>#REF!</v>
      </c>
      <c r="G664" s="159" t="e">
        <f>#REF!</f>
        <v>#REF!</v>
      </c>
      <c r="H664" s="159" t="e">
        <f>#REF!</f>
        <v>#REF!</v>
      </c>
      <c r="I664" s="159" t="e">
        <f>#REF!</f>
        <v>#REF!</v>
      </c>
      <c r="J664" s="159" t="e">
        <f>#REF!</f>
        <v>#REF!</v>
      </c>
      <c r="K664" s="159" t="e">
        <f>#REF!</f>
        <v>#REF!</v>
      </c>
      <c r="L664" s="159" t="e">
        <f>#REF!</f>
        <v>#REF!</v>
      </c>
      <c r="M664" s="159" t="e">
        <f>#REF!</f>
        <v>#REF!</v>
      </c>
      <c r="N664" s="159" t="e">
        <f>#REF!</f>
        <v>#REF!</v>
      </c>
      <c r="O664" s="159" t="e">
        <f>#REF!</f>
        <v>#REF!</v>
      </c>
      <c r="P664" s="159" t="e">
        <f>#REF!</f>
        <v>#REF!</v>
      </c>
      <c r="Q664" s="159" t="e">
        <f>#REF!</f>
        <v>#REF!</v>
      </c>
      <c r="R664" s="159" t="e">
        <f>#REF!</f>
        <v>#REF!</v>
      </c>
      <c r="S664" s="159" t="e">
        <f>#REF!</f>
        <v>#REF!</v>
      </c>
      <c r="T664" s="159" t="e">
        <f>#REF!</f>
        <v>#REF!</v>
      </c>
      <c r="U664" s="159" t="e">
        <f>#REF!</f>
        <v>#REF!</v>
      </c>
      <c r="V664" s="159" t="e">
        <f>#REF!</f>
        <v>#REF!</v>
      </c>
      <c r="W664" s="159" t="e">
        <f>#REF!</f>
        <v>#REF!</v>
      </c>
      <c r="X664" s="159" t="e">
        <f>#REF!</f>
        <v>#REF!</v>
      </c>
      <c r="Y664" s="159" t="e">
        <f>#REF!</f>
        <v>#REF!</v>
      </c>
    </row>
    <row r="665" spans="1:25">
      <c r="A665" s="147">
        <v>22</v>
      </c>
      <c r="B665" s="159" t="e">
        <f>#REF!</f>
        <v>#REF!</v>
      </c>
      <c r="C665" s="159" t="e">
        <f>#REF!</f>
        <v>#REF!</v>
      </c>
      <c r="D665" s="159" t="e">
        <f>#REF!</f>
        <v>#REF!</v>
      </c>
      <c r="E665" s="159" t="e">
        <f>#REF!</f>
        <v>#REF!</v>
      </c>
      <c r="F665" s="159" t="e">
        <f>#REF!</f>
        <v>#REF!</v>
      </c>
      <c r="G665" s="159" t="e">
        <f>#REF!</f>
        <v>#REF!</v>
      </c>
      <c r="H665" s="159" t="e">
        <f>#REF!</f>
        <v>#REF!</v>
      </c>
      <c r="I665" s="159" t="e">
        <f>#REF!</f>
        <v>#REF!</v>
      </c>
      <c r="J665" s="159" t="e">
        <f>#REF!</f>
        <v>#REF!</v>
      </c>
      <c r="K665" s="159" t="e">
        <f>#REF!</f>
        <v>#REF!</v>
      </c>
      <c r="L665" s="159" t="e">
        <f>#REF!</f>
        <v>#REF!</v>
      </c>
      <c r="M665" s="159" t="e">
        <f>#REF!</f>
        <v>#REF!</v>
      </c>
      <c r="N665" s="159" t="e">
        <f>#REF!</f>
        <v>#REF!</v>
      </c>
      <c r="O665" s="159" t="e">
        <f>#REF!</f>
        <v>#REF!</v>
      </c>
      <c r="P665" s="159" t="e">
        <f>#REF!</f>
        <v>#REF!</v>
      </c>
      <c r="Q665" s="159" t="e">
        <f>#REF!</f>
        <v>#REF!</v>
      </c>
      <c r="R665" s="159" t="e">
        <f>#REF!</f>
        <v>#REF!</v>
      </c>
      <c r="S665" s="159" t="e">
        <f>#REF!</f>
        <v>#REF!</v>
      </c>
      <c r="T665" s="159" t="e">
        <f>#REF!</f>
        <v>#REF!</v>
      </c>
      <c r="U665" s="159" t="e">
        <f>#REF!</f>
        <v>#REF!</v>
      </c>
      <c r="V665" s="159" t="e">
        <f>#REF!</f>
        <v>#REF!</v>
      </c>
      <c r="W665" s="159" t="e">
        <f>#REF!</f>
        <v>#REF!</v>
      </c>
      <c r="X665" s="159" t="e">
        <f>#REF!</f>
        <v>#REF!</v>
      </c>
      <c r="Y665" s="159" t="e">
        <f>#REF!</f>
        <v>#REF!</v>
      </c>
    </row>
    <row r="666" spans="1:25">
      <c r="A666" s="147">
        <v>23</v>
      </c>
      <c r="B666" s="159" t="e">
        <f>#REF!</f>
        <v>#REF!</v>
      </c>
      <c r="C666" s="159" t="e">
        <f>#REF!</f>
        <v>#REF!</v>
      </c>
      <c r="D666" s="159" t="e">
        <f>#REF!</f>
        <v>#REF!</v>
      </c>
      <c r="E666" s="159" t="e">
        <f>#REF!</f>
        <v>#REF!</v>
      </c>
      <c r="F666" s="159" t="e">
        <f>#REF!</f>
        <v>#REF!</v>
      </c>
      <c r="G666" s="159" t="e">
        <f>#REF!</f>
        <v>#REF!</v>
      </c>
      <c r="H666" s="159" t="e">
        <f>#REF!</f>
        <v>#REF!</v>
      </c>
      <c r="I666" s="159" t="e">
        <f>#REF!</f>
        <v>#REF!</v>
      </c>
      <c r="J666" s="159" t="e">
        <f>#REF!</f>
        <v>#REF!</v>
      </c>
      <c r="K666" s="159" t="e">
        <f>#REF!</f>
        <v>#REF!</v>
      </c>
      <c r="L666" s="159" t="e">
        <f>#REF!</f>
        <v>#REF!</v>
      </c>
      <c r="M666" s="159" t="e">
        <f>#REF!</f>
        <v>#REF!</v>
      </c>
      <c r="N666" s="159" t="e">
        <f>#REF!</f>
        <v>#REF!</v>
      </c>
      <c r="O666" s="159" t="e">
        <f>#REF!</f>
        <v>#REF!</v>
      </c>
      <c r="P666" s="159" t="e">
        <f>#REF!</f>
        <v>#REF!</v>
      </c>
      <c r="Q666" s="159" t="e">
        <f>#REF!</f>
        <v>#REF!</v>
      </c>
      <c r="R666" s="159" t="e">
        <f>#REF!</f>
        <v>#REF!</v>
      </c>
      <c r="S666" s="159" t="e">
        <f>#REF!</f>
        <v>#REF!</v>
      </c>
      <c r="T666" s="159" t="e">
        <f>#REF!</f>
        <v>#REF!</v>
      </c>
      <c r="U666" s="159" t="e">
        <f>#REF!</f>
        <v>#REF!</v>
      </c>
      <c r="V666" s="159" t="e">
        <f>#REF!</f>
        <v>#REF!</v>
      </c>
      <c r="W666" s="159" t="e">
        <f>#REF!</f>
        <v>#REF!</v>
      </c>
      <c r="X666" s="159" t="e">
        <f>#REF!</f>
        <v>#REF!</v>
      </c>
      <c r="Y666" s="159" t="e">
        <f>#REF!</f>
        <v>#REF!</v>
      </c>
    </row>
    <row r="667" spans="1:25">
      <c r="A667" s="147">
        <v>24</v>
      </c>
      <c r="B667" s="159" t="e">
        <f>#REF!</f>
        <v>#REF!</v>
      </c>
      <c r="C667" s="159" t="e">
        <f>#REF!</f>
        <v>#REF!</v>
      </c>
      <c r="D667" s="159" t="e">
        <f>#REF!</f>
        <v>#REF!</v>
      </c>
      <c r="E667" s="159" t="e">
        <f>#REF!</f>
        <v>#REF!</v>
      </c>
      <c r="F667" s="159" t="e">
        <f>#REF!</f>
        <v>#REF!</v>
      </c>
      <c r="G667" s="159" t="e">
        <f>#REF!</f>
        <v>#REF!</v>
      </c>
      <c r="H667" s="159" t="e">
        <f>#REF!</f>
        <v>#REF!</v>
      </c>
      <c r="I667" s="159" t="e">
        <f>#REF!</f>
        <v>#REF!</v>
      </c>
      <c r="J667" s="159" t="e">
        <f>#REF!</f>
        <v>#REF!</v>
      </c>
      <c r="K667" s="159" t="e">
        <f>#REF!</f>
        <v>#REF!</v>
      </c>
      <c r="L667" s="159" t="e">
        <f>#REF!</f>
        <v>#REF!</v>
      </c>
      <c r="M667" s="159" t="e">
        <f>#REF!</f>
        <v>#REF!</v>
      </c>
      <c r="N667" s="159" t="e">
        <f>#REF!</f>
        <v>#REF!</v>
      </c>
      <c r="O667" s="159" t="e">
        <f>#REF!</f>
        <v>#REF!</v>
      </c>
      <c r="P667" s="159" t="e">
        <f>#REF!</f>
        <v>#REF!</v>
      </c>
      <c r="Q667" s="159" t="e">
        <f>#REF!</f>
        <v>#REF!</v>
      </c>
      <c r="R667" s="159" t="e">
        <f>#REF!</f>
        <v>#REF!</v>
      </c>
      <c r="S667" s="159" t="e">
        <f>#REF!</f>
        <v>#REF!</v>
      </c>
      <c r="T667" s="159" t="e">
        <f>#REF!</f>
        <v>#REF!</v>
      </c>
      <c r="U667" s="159" t="e">
        <f>#REF!</f>
        <v>#REF!</v>
      </c>
      <c r="V667" s="159" t="e">
        <f>#REF!</f>
        <v>#REF!</v>
      </c>
      <c r="W667" s="159" t="e">
        <f>#REF!</f>
        <v>#REF!</v>
      </c>
      <c r="X667" s="159" t="e">
        <f>#REF!</f>
        <v>#REF!</v>
      </c>
      <c r="Y667" s="159" t="e">
        <f>#REF!</f>
        <v>#REF!</v>
      </c>
    </row>
    <row r="668" spans="1:25">
      <c r="A668" s="147">
        <v>25</v>
      </c>
      <c r="B668" s="159" t="e">
        <f>#REF!</f>
        <v>#REF!</v>
      </c>
      <c r="C668" s="159" t="e">
        <f>#REF!</f>
        <v>#REF!</v>
      </c>
      <c r="D668" s="159" t="e">
        <f>#REF!</f>
        <v>#REF!</v>
      </c>
      <c r="E668" s="159" t="e">
        <f>#REF!</f>
        <v>#REF!</v>
      </c>
      <c r="F668" s="159" t="e">
        <f>#REF!</f>
        <v>#REF!</v>
      </c>
      <c r="G668" s="159" t="e">
        <f>#REF!</f>
        <v>#REF!</v>
      </c>
      <c r="H668" s="159" t="e">
        <f>#REF!</f>
        <v>#REF!</v>
      </c>
      <c r="I668" s="159" t="e">
        <f>#REF!</f>
        <v>#REF!</v>
      </c>
      <c r="J668" s="159" t="e">
        <f>#REF!</f>
        <v>#REF!</v>
      </c>
      <c r="K668" s="159" t="e">
        <f>#REF!</f>
        <v>#REF!</v>
      </c>
      <c r="L668" s="159" t="e">
        <f>#REF!</f>
        <v>#REF!</v>
      </c>
      <c r="M668" s="159" t="e">
        <f>#REF!</f>
        <v>#REF!</v>
      </c>
      <c r="N668" s="159" t="e">
        <f>#REF!</f>
        <v>#REF!</v>
      </c>
      <c r="O668" s="159" t="e">
        <f>#REF!</f>
        <v>#REF!</v>
      </c>
      <c r="P668" s="159" t="e">
        <f>#REF!</f>
        <v>#REF!</v>
      </c>
      <c r="Q668" s="159" t="e">
        <f>#REF!</f>
        <v>#REF!</v>
      </c>
      <c r="R668" s="159" t="e">
        <f>#REF!</f>
        <v>#REF!</v>
      </c>
      <c r="S668" s="159" t="e">
        <f>#REF!</f>
        <v>#REF!</v>
      </c>
      <c r="T668" s="159" t="e">
        <f>#REF!</f>
        <v>#REF!</v>
      </c>
      <c r="U668" s="159" t="e">
        <f>#REF!</f>
        <v>#REF!</v>
      </c>
      <c r="V668" s="159" t="e">
        <f>#REF!</f>
        <v>#REF!</v>
      </c>
      <c r="W668" s="159" t="e">
        <f>#REF!</f>
        <v>#REF!</v>
      </c>
      <c r="X668" s="159" t="e">
        <f>#REF!</f>
        <v>#REF!</v>
      </c>
      <c r="Y668" s="159" t="e">
        <f>#REF!</f>
        <v>#REF!</v>
      </c>
    </row>
    <row r="669" spans="1:25">
      <c r="A669" s="147">
        <v>26</v>
      </c>
      <c r="B669" s="159" t="e">
        <f>#REF!</f>
        <v>#REF!</v>
      </c>
      <c r="C669" s="159" t="e">
        <f>#REF!</f>
        <v>#REF!</v>
      </c>
      <c r="D669" s="159" t="e">
        <f>#REF!</f>
        <v>#REF!</v>
      </c>
      <c r="E669" s="159" t="e">
        <f>#REF!</f>
        <v>#REF!</v>
      </c>
      <c r="F669" s="159" t="e">
        <f>#REF!</f>
        <v>#REF!</v>
      </c>
      <c r="G669" s="159" t="e">
        <f>#REF!</f>
        <v>#REF!</v>
      </c>
      <c r="H669" s="159" t="e">
        <f>#REF!</f>
        <v>#REF!</v>
      </c>
      <c r="I669" s="159" t="e">
        <f>#REF!</f>
        <v>#REF!</v>
      </c>
      <c r="J669" s="159" t="e">
        <f>#REF!</f>
        <v>#REF!</v>
      </c>
      <c r="K669" s="159" t="e">
        <f>#REF!</f>
        <v>#REF!</v>
      </c>
      <c r="L669" s="159" t="e">
        <f>#REF!</f>
        <v>#REF!</v>
      </c>
      <c r="M669" s="159" t="e">
        <f>#REF!</f>
        <v>#REF!</v>
      </c>
      <c r="N669" s="159" t="e">
        <f>#REF!</f>
        <v>#REF!</v>
      </c>
      <c r="O669" s="159" t="e">
        <f>#REF!</f>
        <v>#REF!</v>
      </c>
      <c r="P669" s="159" t="e">
        <f>#REF!</f>
        <v>#REF!</v>
      </c>
      <c r="Q669" s="159" t="e">
        <f>#REF!</f>
        <v>#REF!</v>
      </c>
      <c r="R669" s="159" t="e">
        <f>#REF!</f>
        <v>#REF!</v>
      </c>
      <c r="S669" s="159" t="e">
        <f>#REF!</f>
        <v>#REF!</v>
      </c>
      <c r="T669" s="159" t="e">
        <f>#REF!</f>
        <v>#REF!</v>
      </c>
      <c r="U669" s="159" t="e">
        <f>#REF!</f>
        <v>#REF!</v>
      </c>
      <c r="V669" s="159" t="e">
        <f>#REF!</f>
        <v>#REF!</v>
      </c>
      <c r="W669" s="159" t="e">
        <f>#REF!</f>
        <v>#REF!</v>
      </c>
      <c r="X669" s="159" t="e">
        <f>#REF!</f>
        <v>#REF!</v>
      </c>
      <c r="Y669" s="159" t="e">
        <f>#REF!</f>
        <v>#REF!</v>
      </c>
    </row>
    <row r="670" spans="1:25">
      <c r="A670" s="147">
        <v>27</v>
      </c>
      <c r="B670" s="159" t="e">
        <f>#REF!</f>
        <v>#REF!</v>
      </c>
      <c r="C670" s="159" t="e">
        <f>#REF!</f>
        <v>#REF!</v>
      </c>
      <c r="D670" s="159" t="e">
        <f>#REF!</f>
        <v>#REF!</v>
      </c>
      <c r="E670" s="159" t="e">
        <f>#REF!</f>
        <v>#REF!</v>
      </c>
      <c r="F670" s="159" t="e">
        <f>#REF!</f>
        <v>#REF!</v>
      </c>
      <c r="G670" s="159" t="e">
        <f>#REF!</f>
        <v>#REF!</v>
      </c>
      <c r="H670" s="159" t="e">
        <f>#REF!</f>
        <v>#REF!</v>
      </c>
      <c r="I670" s="159" t="e">
        <f>#REF!</f>
        <v>#REF!</v>
      </c>
      <c r="J670" s="159" t="e">
        <f>#REF!</f>
        <v>#REF!</v>
      </c>
      <c r="K670" s="159" t="e">
        <f>#REF!</f>
        <v>#REF!</v>
      </c>
      <c r="L670" s="159" t="e">
        <f>#REF!</f>
        <v>#REF!</v>
      </c>
      <c r="M670" s="159" t="e">
        <f>#REF!</f>
        <v>#REF!</v>
      </c>
      <c r="N670" s="159" t="e">
        <f>#REF!</f>
        <v>#REF!</v>
      </c>
      <c r="O670" s="159" t="e">
        <f>#REF!</f>
        <v>#REF!</v>
      </c>
      <c r="P670" s="159" t="e">
        <f>#REF!</f>
        <v>#REF!</v>
      </c>
      <c r="Q670" s="159" t="e">
        <f>#REF!</f>
        <v>#REF!</v>
      </c>
      <c r="R670" s="159" t="e">
        <f>#REF!</f>
        <v>#REF!</v>
      </c>
      <c r="S670" s="159" t="e">
        <f>#REF!</f>
        <v>#REF!</v>
      </c>
      <c r="T670" s="159" t="e">
        <f>#REF!</f>
        <v>#REF!</v>
      </c>
      <c r="U670" s="159" t="e">
        <f>#REF!</f>
        <v>#REF!</v>
      </c>
      <c r="V670" s="159" t="e">
        <f>#REF!</f>
        <v>#REF!</v>
      </c>
      <c r="W670" s="159" t="e">
        <f>#REF!</f>
        <v>#REF!</v>
      </c>
      <c r="X670" s="159" t="e">
        <f>#REF!</f>
        <v>#REF!</v>
      </c>
      <c r="Y670" s="159" t="e">
        <f>#REF!</f>
        <v>#REF!</v>
      </c>
    </row>
    <row r="671" spans="1:25">
      <c r="A671" s="147">
        <v>28</v>
      </c>
      <c r="B671" s="159" t="e">
        <f>#REF!</f>
        <v>#REF!</v>
      </c>
      <c r="C671" s="159" t="e">
        <f>#REF!</f>
        <v>#REF!</v>
      </c>
      <c r="D671" s="159" t="e">
        <f>#REF!</f>
        <v>#REF!</v>
      </c>
      <c r="E671" s="159" t="e">
        <f>#REF!</f>
        <v>#REF!</v>
      </c>
      <c r="F671" s="159" t="e">
        <f>#REF!</f>
        <v>#REF!</v>
      </c>
      <c r="G671" s="159" t="e">
        <f>#REF!</f>
        <v>#REF!</v>
      </c>
      <c r="H671" s="159" t="e">
        <f>#REF!</f>
        <v>#REF!</v>
      </c>
      <c r="I671" s="159" t="e">
        <f>#REF!</f>
        <v>#REF!</v>
      </c>
      <c r="J671" s="159" t="e">
        <f>#REF!</f>
        <v>#REF!</v>
      </c>
      <c r="K671" s="159" t="e">
        <f>#REF!</f>
        <v>#REF!</v>
      </c>
      <c r="L671" s="159" t="e">
        <f>#REF!</f>
        <v>#REF!</v>
      </c>
      <c r="M671" s="159" t="e">
        <f>#REF!</f>
        <v>#REF!</v>
      </c>
      <c r="N671" s="159" t="e">
        <f>#REF!</f>
        <v>#REF!</v>
      </c>
      <c r="O671" s="159" t="e">
        <f>#REF!</f>
        <v>#REF!</v>
      </c>
      <c r="P671" s="159" t="e">
        <f>#REF!</f>
        <v>#REF!</v>
      </c>
      <c r="Q671" s="159" t="e">
        <f>#REF!</f>
        <v>#REF!</v>
      </c>
      <c r="R671" s="159" t="e">
        <f>#REF!</f>
        <v>#REF!</v>
      </c>
      <c r="S671" s="159" t="e">
        <f>#REF!</f>
        <v>#REF!</v>
      </c>
      <c r="T671" s="159" t="e">
        <f>#REF!</f>
        <v>#REF!</v>
      </c>
      <c r="U671" s="159" t="e">
        <f>#REF!</f>
        <v>#REF!</v>
      </c>
      <c r="V671" s="159" t="e">
        <f>#REF!</f>
        <v>#REF!</v>
      </c>
      <c r="W671" s="159" t="e">
        <f>#REF!</f>
        <v>#REF!</v>
      </c>
      <c r="X671" s="159" t="e">
        <f>#REF!</f>
        <v>#REF!</v>
      </c>
      <c r="Y671" s="159" t="e">
        <f>#REF!</f>
        <v>#REF!</v>
      </c>
    </row>
    <row r="672" spans="1:25">
      <c r="A672" s="147">
        <v>29</v>
      </c>
      <c r="B672" s="159" t="e">
        <f>#REF!</f>
        <v>#REF!</v>
      </c>
      <c r="C672" s="159" t="e">
        <f>#REF!</f>
        <v>#REF!</v>
      </c>
      <c r="D672" s="159" t="e">
        <f>#REF!</f>
        <v>#REF!</v>
      </c>
      <c r="E672" s="159" t="e">
        <f>#REF!</f>
        <v>#REF!</v>
      </c>
      <c r="F672" s="159" t="e">
        <f>#REF!</f>
        <v>#REF!</v>
      </c>
      <c r="G672" s="159" t="e">
        <f>#REF!</f>
        <v>#REF!</v>
      </c>
      <c r="H672" s="159" t="e">
        <f>#REF!</f>
        <v>#REF!</v>
      </c>
      <c r="I672" s="159" t="e">
        <f>#REF!</f>
        <v>#REF!</v>
      </c>
      <c r="J672" s="159" t="e">
        <f>#REF!</f>
        <v>#REF!</v>
      </c>
      <c r="K672" s="159" t="e">
        <f>#REF!</f>
        <v>#REF!</v>
      </c>
      <c r="L672" s="159" t="e">
        <f>#REF!</f>
        <v>#REF!</v>
      </c>
      <c r="M672" s="159" t="e">
        <f>#REF!</f>
        <v>#REF!</v>
      </c>
      <c r="N672" s="159" t="e">
        <f>#REF!</f>
        <v>#REF!</v>
      </c>
      <c r="O672" s="159" t="e">
        <f>#REF!</f>
        <v>#REF!</v>
      </c>
      <c r="P672" s="159" t="e">
        <f>#REF!</f>
        <v>#REF!</v>
      </c>
      <c r="Q672" s="159" t="e">
        <f>#REF!</f>
        <v>#REF!</v>
      </c>
      <c r="R672" s="159" t="e">
        <f>#REF!</f>
        <v>#REF!</v>
      </c>
      <c r="S672" s="159" t="e">
        <f>#REF!</f>
        <v>#REF!</v>
      </c>
      <c r="T672" s="159" t="e">
        <f>#REF!</f>
        <v>#REF!</v>
      </c>
      <c r="U672" s="159" t="e">
        <f>#REF!</f>
        <v>#REF!</v>
      </c>
      <c r="V672" s="159" t="e">
        <f>#REF!</f>
        <v>#REF!</v>
      </c>
      <c r="W672" s="159" t="e">
        <f>#REF!</f>
        <v>#REF!</v>
      </c>
      <c r="X672" s="159" t="e">
        <f>#REF!</f>
        <v>#REF!</v>
      </c>
      <c r="Y672" s="159" t="e">
        <f>#REF!</f>
        <v>#REF!</v>
      </c>
    </row>
    <row r="673" spans="1:25">
      <c r="A673" s="147">
        <v>30</v>
      </c>
      <c r="B673" s="159" t="e">
        <f>#REF!</f>
        <v>#REF!</v>
      </c>
      <c r="C673" s="159" t="e">
        <f>#REF!</f>
        <v>#REF!</v>
      </c>
      <c r="D673" s="159" t="e">
        <f>#REF!</f>
        <v>#REF!</v>
      </c>
      <c r="E673" s="159" t="e">
        <f>#REF!</f>
        <v>#REF!</v>
      </c>
      <c r="F673" s="159" t="e">
        <f>#REF!</f>
        <v>#REF!</v>
      </c>
      <c r="G673" s="159" t="e">
        <f>#REF!</f>
        <v>#REF!</v>
      </c>
      <c r="H673" s="159" t="e">
        <f>#REF!</f>
        <v>#REF!</v>
      </c>
      <c r="I673" s="159" t="e">
        <f>#REF!</f>
        <v>#REF!</v>
      </c>
      <c r="J673" s="159" t="e">
        <f>#REF!</f>
        <v>#REF!</v>
      </c>
      <c r="K673" s="159" t="e">
        <f>#REF!</f>
        <v>#REF!</v>
      </c>
      <c r="L673" s="159" t="e">
        <f>#REF!</f>
        <v>#REF!</v>
      </c>
      <c r="M673" s="159" t="e">
        <f>#REF!</f>
        <v>#REF!</v>
      </c>
      <c r="N673" s="159" t="e">
        <f>#REF!</f>
        <v>#REF!</v>
      </c>
      <c r="O673" s="159" t="e">
        <f>#REF!</f>
        <v>#REF!</v>
      </c>
      <c r="P673" s="159" t="e">
        <f>#REF!</f>
        <v>#REF!</v>
      </c>
      <c r="Q673" s="159" t="e">
        <f>#REF!</f>
        <v>#REF!</v>
      </c>
      <c r="R673" s="159" t="e">
        <f>#REF!</f>
        <v>#REF!</v>
      </c>
      <c r="S673" s="159" t="e">
        <f>#REF!</f>
        <v>#REF!</v>
      </c>
      <c r="T673" s="159" t="e">
        <f>#REF!</f>
        <v>#REF!</v>
      </c>
      <c r="U673" s="159" t="e">
        <f>#REF!</f>
        <v>#REF!</v>
      </c>
      <c r="V673" s="159" t="e">
        <f>#REF!</f>
        <v>#REF!</v>
      </c>
      <c r="W673" s="159" t="e">
        <f>#REF!</f>
        <v>#REF!</v>
      </c>
      <c r="X673" s="159" t="e">
        <f>#REF!</f>
        <v>#REF!</v>
      </c>
      <c r="Y673" s="159" t="e">
        <f>#REF!</f>
        <v>#REF!</v>
      </c>
    </row>
    <row r="674" spans="1:25">
      <c r="A674" s="147">
        <v>31</v>
      </c>
      <c r="B674" s="159" t="e">
        <f>#REF!</f>
        <v>#REF!</v>
      </c>
      <c r="C674" s="159" t="e">
        <f>#REF!</f>
        <v>#REF!</v>
      </c>
      <c r="D674" s="159" t="e">
        <f>#REF!</f>
        <v>#REF!</v>
      </c>
      <c r="E674" s="159" t="e">
        <f>#REF!</f>
        <v>#REF!</v>
      </c>
      <c r="F674" s="159" t="e">
        <f>#REF!</f>
        <v>#REF!</v>
      </c>
      <c r="G674" s="159" t="e">
        <f>#REF!</f>
        <v>#REF!</v>
      </c>
      <c r="H674" s="159" t="e">
        <f>#REF!</f>
        <v>#REF!</v>
      </c>
      <c r="I674" s="159" t="e">
        <f>#REF!</f>
        <v>#REF!</v>
      </c>
      <c r="J674" s="159" t="e">
        <f>#REF!</f>
        <v>#REF!</v>
      </c>
      <c r="K674" s="159" t="e">
        <f>#REF!</f>
        <v>#REF!</v>
      </c>
      <c r="L674" s="159" t="e">
        <f>#REF!</f>
        <v>#REF!</v>
      </c>
      <c r="M674" s="159" t="e">
        <f>#REF!</f>
        <v>#REF!</v>
      </c>
      <c r="N674" s="159" t="e">
        <f>#REF!</f>
        <v>#REF!</v>
      </c>
      <c r="O674" s="159" t="e">
        <f>#REF!</f>
        <v>#REF!</v>
      </c>
      <c r="P674" s="159" t="e">
        <f>#REF!</f>
        <v>#REF!</v>
      </c>
      <c r="Q674" s="159" t="e">
        <f>#REF!</f>
        <v>#REF!</v>
      </c>
      <c r="R674" s="159" t="e">
        <f>#REF!</f>
        <v>#REF!</v>
      </c>
      <c r="S674" s="159" t="e">
        <f>#REF!</f>
        <v>#REF!</v>
      </c>
      <c r="T674" s="159" t="e">
        <f>#REF!</f>
        <v>#REF!</v>
      </c>
      <c r="U674" s="159" t="e">
        <f>#REF!</f>
        <v>#REF!</v>
      </c>
      <c r="V674" s="159" t="e">
        <f>#REF!</f>
        <v>#REF!</v>
      </c>
      <c r="W674" s="159" t="e">
        <f>#REF!</f>
        <v>#REF!</v>
      </c>
      <c r="X674" s="159" t="e">
        <f>#REF!</f>
        <v>#REF!</v>
      </c>
      <c r="Y674" s="159" t="e">
        <f>#REF!</f>
        <v>#REF!</v>
      </c>
    </row>
    <row r="676" spans="1:25">
      <c r="A676" s="489" t="s">
        <v>218</v>
      </c>
      <c r="B676" s="490" t="s">
        <v>223</v>
      </c>
      <c r="C676" s="490"/>
      <c r="D676" s="490"/>
      <c r="E676" s="490"/>
      <c r="F676" s="490"/>
      <c r="G676" s="490"/>
      <c r="H676" s="490"/>
      <c r="I676" s="490"/>
      <c r="J676" s="490"/>
      <c r="K676" s="490"/>
      <c r="L676" s="490"/>
      <c r="M676" s="490"/>
      <c r="N676" s="490"/>
      <c r="O676" s="490"/>
      <c r="P676" s="490"/>
      <c r="Q676" s="490"/>
      <c r="R676" s="490"/>
      <c r="S676" s="490"/>
      <c r="T676" s="490"/>
      <c r="U676" s="490"/>
      <c r="V676" s="490"/>
      <c r="W676" s="490"/>
      <c r="X676" s="490"/>
      <c r="Y676" s="490"/>
    </row>
    <row r="677" spans="1:25">
      <c r="A677" s="489"/>
      <c r="B677" s="161" t="s">
        <v>1</v>
      </c>
      <c r="C677" s="161" t="s">
        <v>2</v>
      </c>
      <c r="D677" s="161" t="s">
        <v>3</v>
      </c>
      <c r="E677" s="161" t="s">
        <v>4</v>
      </c>
      <c r="F677" s="161" t="s">
        <v>5</v>
      </c>
      <c r="G677" s="161" t="s">
        <v>6</v>
      </c>
      <c r="H677" s="161" t="s">
        <v>7</v>
      </c>
      <c r="I677" s="161" t="s">
        <v>8</v>
      </c>
      <c r="J677" s="161" t="s">
        <v>9</v>
      </c>
      <c r="K677" s="161" t="s">
        <v>10</v>
      </c>
      <c r="L677" s="161" t="s">
        <v>11</v>
      </c>
      <c r="M677" s="161" t="s">
        <v>12</v>
      </c>
      <c r="N677" s="161" t="s">
        <v>13</v>
      </c>
      <c r="O677" s="161" t="s">
        <v>14</v>
      </c>
      <c r="P677" s="161" t="s">
        <v>15</v>
      </c>
      <c r="Q677" s="161" t="s">
        <v>16</v>
      </c>
      <c r="R677" s="161" t="s">
        <v>17</v>
      </c>
      <c r="S677" s="161" t="s">
        <v>18</v>
      </c>
      <c r="T677" s="161" t="s">
        <v>19</v>
      </c>
      <c r="U677" s="161" t="s">
        <v>20</v>
      </c>
      <c r="V677" s="161" t="s">
        <v>21</v>
      </c>
      <c r="W677" s="161" t="s">
        <v>22</v>
      </c>
      <c r="X677" s="161" t="s">
        <v>23</v>
      </c>
      <c r="Y677" s="161" t="s">
        <v>24</v>
      </c>
    </row>
    <row r="678" spans="1:25">
      <c r="A678" s="147">
        <v>1</v>
      </c>
      <c r="B678" s="159" t="e">
        <f>#REF!</f>
        <v>#REF!</v>
      </c>
      <c r="C678" s="159" t="e">
        <f>#REF!</f>
        <v>#REF!</v>
      </c>
      <c r="D678" s="159" t="e">
        <f>#REF!</f>
        <v>#REF!</v>
      </c>
      <c r="E678" s="159" t="e">
        <f>#REF!</f>
        <v>#REF!</v>
      </c>
      <c r="F678" s="159" t="e">
        <f>#REF!</f>
        <v>#REF!</v>
      </c>
      <c r="G678" s="159" t="e">
        <f>#REF!</f>
        <v>#REF!</v>
      </c>
      <c r="H678" s="159" t="e">
        <f>#REF!</f>
        <v>#REF!</v>
      </c>
      <c r="I678" s="159" t="e">
        <f>#REF!</f>
        <v>#REF!</v>
      </c>
      <c r="J678" s="159" t="e">
        <f>#REF!</f>
        <v>#REF!</v>
      </c>
      <c r="K678" s="159" t="e">
        <f>#REF!</f>
        <v>#REF!</v>
      </c>
      <c r="L678" s="159" t="e">
        <f>#REF!</f>
        <v>#REF!</v>
      </c>
      <c r="M678" s="159" t="e">
        <f>#REF!</f>
        <v>#REF!</v>
      </c>
      <c r="N678" s="159" t="e">
        <f>#REF!</f>
        <v>#REF!</v>
      </c>
      <c r="O678" s="159" t="e">
        <f>#REF!</f>
        <v>#REF!</v>
      </c>
      <c r="P678" s="159" t="e">
        <f>#REF!</f>
        <v>#REF!</v>
      </c>
      <c r="Q678" s="159" t="e">
        <f>#REF!</f>
        <v>#REF!</v>
      </c>
      <c r="R678" s="159" t="e">
        <f>#REF!</f>
        <v>#REF!</v>
      </c>
      <c r="S678" s="159" t="e">
        <f>#REF!</f>
        <v>#REF!</v>
      </c>
      <c r="T678" s="159" t="e">
        <f>#REF!</f>
        <v>#REF!</v>
      </c>
      <c r="U678" s="159" t="e">
        <f>#REF!</f>
        <v>#REF!</v>
      </c>
      <c r="V678" s="159" t="e">
        <f>#REF!</f>
        <v>#REF!</v>
      </c>
      <c r="W678" s="159" t="e">
        <f>#REF!</f>
        <v>#REF!</v>
      </c>
      <c r="X678" s="159" t="e">
        <f>#REF!</f>
        <v>#REF!</v>
      </c>
      <c r="Y678" s="159" t="e">
        <f>#REF!</f>
        <v>#REF!</v>
      </c>
    </row>
    <row r="679" spans="1:25">
      <c r="A679" s="147">
        <v>2</v>
      </c>
      <c r="B679" s="159" t="e">
        <f>#REF!</f>
        <v>#REF!</v>
      </c>
      <c r="C679" s="159" t="e">
        <f>#REF!</f>
        <v>#REF!</v>
      </c>
      <c r="D679" s="159" t="e">
        <f>#REF!</f>
        <v>#REF!</v>
      </c>
      <c r="E679" s="159" t="e">
        <f>#REF!</f>
        <v>#REF!</v>
      </c>
      <c r="F679" s="159" t="e">
        <f>#REF!</f>
        <v>#REF!</v>
      </c>
      <c r="G679" s="159" t="e">
        <f>#REF!</f>
        <v>#REF!</v>
      </c>
      <c r="H679" s="159" t="e">
        <f>#REF!</f>
        <v>#REF!</v>
      </c>
      <c r="I679" s="159" t="e">
        <f>#REF!</f>
        <v>#REF!</v>
      </c>
      <c r="J679" s="159" t="e">
        <f>#REF!</f>
        <v>#REF!</v>
      </c>
      <c r="K679" s="159" t="e">
        <f>#REF!</f>
        <v>#REF!</v>
      </c>
      <c r="L679" s="159" t="e">
        <f>#REF!</f>
        <v>#REF!</v>
      </c>
      <c r="M679" s="159" t="e">
        <f>#REF!</f>
        <v>#REF!</v>
      </c>
      <c r="N679" s="159" t="e">
        <f>#REF!</f>
        <v>#REF!</v>
      </c>
      <c r="O679" s="159" t="e">
        <f>#REF!</f>
        <v>#REF!</v>
      </c>
      <c r="P679" s="159" t="e">
        <f>#REF!</f>
        <v>#REF!</v>
      </c>
      <c r="Q679" s="159" t="e">
        <f>#REF!</f>
        <v>#REF!</v>
      </c>
      <c r="R679" s="159" t="e">
        <f>#REF!</f>
        <v>#REF!</v>
      </c>
      <c r="S679" s="159" t="e">
        <f>#REF!</f>
        <v>#REF!</v>
      </c>
      <c r="T679" s="159" t="e">
        <f>#REF!</f>
        <v>#REF!</v>
      </c>
      <c r="U679" s="159" t="e">
        <f>#REF!</f>
        <v>#REF!</v>
      </c>
      <c r="V679" s="159" t="e">
        <f>#REF!</f>
        <v>#REF!</v>
      </c>
      <c r="W679" s="159" t="e">
        <f>#REF!</f>
        <v>#REF!</v>
      </c>
      <c r="X679" s="159" t="e">
        <f>#REF!</f>
        <v>#REF!</v>
      </c>
      <c r="Y679" s="159" t="e">
        <f>#REF!</f>
        <v>#REF!</v>
      </c>
    </row>
    <row r="680" spans="1:25">
      <c r="A680" s="147">
        <v>3</v>
      </c>
      <c r="B680" s="159" t="e">
        <f>#REF!</f>
        <v>#REF!</v>
      </c>
      <c r="C680" s="159" t="e">
        <f>#REF!</f>
        <v>#REF!</v>
      </c>
      <c r="D680" s="159" t="e">
        <f>#REF!</f>
        <v>#REF!</v>
      </c>
      <c r="E680" s="159" t="e">
        <f>#REF!</f>
        <v>#REF!</v>
      </c>
      <c r="F680" s="159" t="e">
        <f>#REF!</f>
        <v>#REF!</v>
      </c>
      <c r="G680" s="159" t="e">
        <f>#REF!</f>
        <v>#REF!</v>
      </c>
      <c r="H680" s="159" t="e">
        <f>#REF!</f>
        <v>#REF!</v>
      </c>
      <c r="I680" s="159" t="e">
        <f>#REF!</f>
        <v>#REF!</v>
      </c>
      <c r="J680" s="159" t="e">
        <f>#REF!</f>
        <v>#REF!</v>
      </c>
      <c r="K680" s="159" t="e">
        <f>#REF!</f>
        <v>#REF!</v>
      </c>
      <c r="L680" s="159" t="e">
        <f>#REF!</f>
        <v>#REF!</v>
      </c>
      <c r="M680" s="159" t="e">
        <f>#REF!</f>
        <v>#REF!</v>
      </c>
      <c r="N680" s="159" t="e">
        <f>#REF!</f>
        <v>#REF!</v>
      </c>
      <c r="O680" s="159" t="e">
        <f>#REF!</f>
        <v>#REF!</v>
      </c>
      <c r="P680" s="159" t="e">
        <f>#REF!</f>
        <v>#REF!</v>
      </c>
      <c r="Q680" s="159" t="e">
        <f>#REF!</f>
        <v>#REF!</v>
      </c>
      <c r="R680" s="159" t="e">
        <f>#REF!</f>
        <v>#REF!</v>
      </c>
      <c r="S680" s="159" t="e">
        <f>#REF!</f>
        <v>#REF!</v>
      </c>
      <c r="T680" s="159" t="e">
        <f>#REF!</f>
        <v>#REF!</v>
      </c>
      <c r="U680" s="159" t="e">
        <f>#REF!</f>
        <v>#REF!</v>
      </c>
      <c r="V680" s="159" t="e">
        <f>#REF!</f>
        <v>#REF!</v>
      </c>
      <c r="W680" s="159" t="e">
        <f>#REF!</f>
        <v>#REF!</v>
      </c>
      <c r="X680" s="159" t="e">
        <f>#REF!</f>
        <v>#REF!</v>
      </c>
      <c r="Y680" s="159" t="e">
        <f>#REF!</f>
        <v>#REF!</v>
      </c>
    </row>
    <row r="681" spans="1:25">
      <c r="A681" s="147">
        <v>4</v>
      </c>
      <c r="B681" s="159" t="e">
        <f>#REF!</f>
        <v>#REF!</v>
      </c>
      <c r="C681" s="159" t="e">
        <f>#REF!</f>
        <v>#REF!</v>
      </c>
      <c r="D681" s="159" t="e">
        <f>#REF!</f>
        <v>#REF!</v>
      </c>
      <c r="E681" s="159" t="e">
        <f>#REF!</f>
        <v>#REF!</v>
      </c>
      <c r="F681" s="159" t="e">
        <f>#REF!</f>
        <v>#REF!</v>
      </c>
      <c r="G681" s="159" t="e">
        <f>#REF!</f>
        <v>#REF!</v>
      </c>
      <c r="H681" s="159" t="e">
        <f>#REF!</f>
        <v>#REF!</v>
      </c>
      <c r="I681" s="159" t="e">
        <f>#REF!</f>
        <v>#REF!</v>
      </c>
      <c r="J681" s="159" t="e">
        <f>#REF!</f>
        <v>#REF!</v>
      </c>
      <c r="K681" s="159" t="e">
        <f>#REF!</f>
        <v>#REF!</v>
      </c>
      <c r="L681" s="159" t="e">
        <f>#REF!</f>
        <v>#REF!</v>
      </c>
      <c r="M681" s="159" t="e">
        <f>#REF!</f>
        <v>#REF!</v>
      </c>
      <c r="N681" s="159" t="e">
        <f>#REF!</f>
        <v>#REF!</v>
      </c>
      <c r="O681" s="159" t="e">
        <f>#REF!</f>
        <v>#REF!</v>
      </c>
      <c r="P681" s="159" t="e">
        <f>#REF!</f>
        <v>#REF!</v>
      </c>
      <c r="Q681" s="159" t="e">
        <f>#REF!</f>
        <v>#REF!</v>
      </c>
      <c r="R681" s="159" t="e">
        <f>#REF!</f>
        <v>#REF!</v>
      </c>
      <c r="S681" s="159" t="e">
        <f>#REF!</f>
        <v>#REF!</v>
      </c>
      <c r="T681" s="159" t="e">
        <f>#REF!</f>
        <v>#REF!</v>
      </c>
      <c r="U681" s="159" t="e">
        <f>#REF!</f>
        <v>#REF!</v>
      </c>
      <c r="V681" s="159" t="e">
        <f>#REF!</f>
        <v>#REF!</v>
      </c>
      <c r="W681" s="159" t="e">
        <f>#REF!</f>
        <v>#REF!</v>
      </c>
      <c r="X681" s="159" t="e">
        <f>#REF!</f>
        <v>#REF!</v>
      </c>
      <c r="Y681" s="159" t="e">
        <f>#REF!</f>
        <v>#REF!</v>
      </c>
    </row>
    <row r="682" spans="1:25">
      <c r="A682" s="147">
        <v>5</v>
      </c>
      <c r="B682" s="159" t="e">
        <f>#REF!</f>
        <v>#REF!</v>
      </c>
      <c r="C682" s="159" t="e">
        <f>#REF!</f>
        <v>#REF!</v>
      </c>
      <c r="D682" s="159" t="e">
        <f>#REF!</f>
        <v>#REF!</v>
      </c>
      <c r="E682" s="159" t="e">
        <f>#REF!</f>
        <v>#REF!</v>
      </c>
      <c r="F682" s="159" t="e">
        <f>#REF!</f>
        <v>#REF!</v>
      </c>
      <c r="G682" s="159" t="e">
        <f>#REF!</f>
        <v>#REF!</v>
      </c>
      <c r="H682" s="159" t="e">
        <f>#REF!</f>
        <v>#REF!</v>
      </c>
      <c r="I682" s="159" t="e">
        <f>#REF!</f>
        <v>#REF!</v>
      </c>
      <c r="J682" s="159" t="e">
        <f>#REF!</f>
        <v>#REF!</v>
      </c>
      <c r="K682" s="159" t="e">
        <f>#REF!</f>
        <v>#REF!</v>
      </c>
      <c r="L682" s="159" t="e">
        <f>#REF!</f>
        <v>#REF!</v>
      </c>
      <c r="M682" s="159" t="e">
        <f>#REF!</f>
        <v>#REF!</v>
      </c>
      <c r="N682" s="159" t="e">
        <f>#REF!</f>
        <v>#REF!</v>
      </c>
      <c r="O682" s="159" t="e">
        <f>#REF!</f>
        <v>#REF!</v>
      </c>
      <c r="P682" s="159" t="e">
        <f>#REF!</f>
        <v>#REF!</v>
      </c>
      <c r="Q682" s="159" t="e">
        <f>#REF!</f>
        <v>#REF!</v>
      </c>
      <c r="R682" s="159" t="e">
        <f>#REF!</f>
        <v>#REF!</v>
      </c>
      <c r="S682" s="159" t="e">
        <f>#REF!</f>
        <v>#REF!</v>
      </c>
      <c r="T682" s="159" t="e">
        <f>#REF!</f>
        <v>#REF!</v>
      </c>
      <c r="U682" s="159" t="e">
        <f>#REF!</f>
        <v>#REF!</v>
      </c>
      <c r="V682" s="159" t="e">
        <f>#REF!</f>
        <v>#REF!</v>
      </c>
      <c r="W682" s="159" t="e">
        <f>#REF!</f>
        <v>#REF!</v>
      </c>
      <c r="X682" s="159" t="e">
        <f>#REF!</f>
        <v>#REF!</v>
      </c>
      <c r="Y682" s="159" t="e">
        <f>#REF!</f>
        <v>#REF!</v>
      </c>
    </row>
    <row r="683" spans="1:25">
      <c r="A683" s="147">
        <v>6</v>
      </c>
      <c r="B683" s="159" t="e">
        <f>#REF!</f>
        <v>#REF!</v>
      </c>
      <c r="C683" s="159" t="e">
        <f>#REF!</f>
        <v>#REF!</v>
      </c>
      <c r="D683" s="159" t="e">
        <f>#REF!</f>
        <v>#REF!</v>
      </c>
      <c r="E683" s="159" t="e">
        <f>#REF!</f>
        <v>#REF!</v>
      </c>
      <c r="F683" s="159" t="e">
        <f>#REF!</f>
        <v>#REF!</v>
      </c>
      <c r="G683" s="159" t="e">
        <f>#REF!</f>
        <v>#REF!</v>
      </c>
      <c r="H683" s="159" t="e">
        <f>#REF!</f>
        <v>#REF!</v>
      </c>
      <c r="I683" s="159" t="e">
        <f>#REF!</f>
        <v>#REF!</v>
      </c>
      <c r="J683" s="159" t="e">
        <f>#REF!</f>
        <v>#REF!</v>
      </c>
      <c r="K683" s="159" t="e">
        <f>#REF!</f>
        <v>#REF!</v>
      </c>
      <c r="L683" s="159" t="e">
        <f>#REF!</f>
        <v>#REF!</v>
      </c>
      <c r="M683" s="159" t="e">
        <f>#REF!</f>
        <v>#REF!</v>
      </c>
      <c r="N683" s="159" t="e">
        <f>#REF!</f>
        <v>#REF!</v>
      </c>
      <c r="O683" s="159" t="e">
        <f>#REF!</f>
        <v>#REF!</v>
      </c>
      <c r="P683" s="159" t="e">
        <f>#REF!</f>
        <v>#REF!</v>
      </c>
      <c r="Q683" s="159" t="e">
        <f>#REF!</f>
        <v>#REF!</v>
      </c>
      <c r="R683" s="159" t="e">
        <f>#REF!</f>
        <v>#REF!</v>
      </c>
      <c r="S683" s="159" t="e">
        <f>#REF!</f>
        <v>#REF!</v>
      </c>
      <c r="T683" s="159" t="e">
        <f>#REF!</f>
        <v>#REF!</v>
      </c>
      <c r="U683" s="159" t="e">
        <f>#REF!</f>
        <v>#REF!</v>
      </c>
      <c r="V683" s="159" t="e">
        <f>#REF!</f>
        <v>#REF!</v>
      </c>
      <c r="W683" s="159" t="e">
        <f>#REF!</f>
        <v>#REF!</v>
      </c>
      <c r="X683" s="159" t="e">
        <f>#REF!</f>
        <v>#REF!</v>
      </c>
      <c r="Y683" s="159" t="e">
        <f>#REF!</f>
        <v>#REF!</v>
      </c>
    </row>
    <row r="684" spans="1:25">
      <c r="A684" s="147">
        <v>7</v>
      </c>
      <c r="B684" s="159" t="e">
        <f>#REF!</f>
        <v>#REF!</v>
      </c>
      <c r="C684" s="159" t="e">
        <f>#REF!</f>
        <v>#REF!</v>
      </c>
      <c r="D684" s="159" t="e">
        <f>#REF!</f>
        <v>#REF!</v>
      </c>
      <c r="E684" s="159" t="e">
        <f>#REF!</f>
        <v>#REF!</v>
      </c>
      <c r="F684" s="159" t="e">
        <f>#REF!</f>
        <v>#REF!</v>
      </c>
      <c r="G684" s="159" t="e">
        <f>#REF!</f>
        <v>#REF!</v>
      </c>
      <c r="H684" s="159" t="e">
        <f>#REF!</f>
        <v>#REF!</v>
      </c>
      <c r="I684" s="159" t="e">
        <f>#REF!</f>
        <v>#REF!</v>
      </c>
      <c r="J684" s="159" t="e">
        <f>#REF!</f>
        <v>#REF!</v>
      </c>
      <c r="K684" s="159" t="e">
        <f>#REF!</f>
        <v>#REF!</v>
      </c>
      <c r="L684" s="159" t="e">
        <f>#REF!</f>
        <v>#REF!</v>
      </c>
      <c r="M684" s="159" t="e">
        <f>#REF!</f>
        <v>#REF!</v>
      </c>
      <c r="N684" s="159" t="e">
        <f>#REF!</f>
        <v>#REF!</v>
      </c>
      <c r="O684" s="159" t="e">
        <f>#REF!</f>
        <v>#REF!</v>
      </c>
      <c r="P684" s="159" t="e">
        <f>#REF!</f>
        <v>#REF!</v>
      </c>
      <c r="Q684" s="159" t="e">
        <f>#REF!</f>
        <v>#REF!</v>
      </c>
      <c r="R684" s="159" t="e">
        <f>#REF!</f>
        <v>#REF!</v>
      </c>
      <c r="S684" s="159" t="e">
        <f>#REF!</f>
        <v>#REF!</v>
      </c>
      <c r="T684" s="159" t="e">
        <f>#REF!</f>
        <v>#REF!</v>
      </c>
      <c r="U684" s="159" t="e">
        <f>#REF!</f>
        <v>#REF!</v>
      </c>
      <c r="V684" s="159" t="e">
        <f>#REF!</f>
        <v>#REF!</v>
      </c>
      <c r="W684" s="159" t="e">
        <f>#REF!</f>
        <v>#REF!</v>
      </c>
      <c r="X684" s="159" t="e">
        <f>#REF!</f>
        <v>#REF!</v>
      </c>
      <c r="Y684" s="159" t="e">
        <f>#REF!</f>
        <v>#REF!</v>
      </c>
    </row>
    <row r="685" spans="1:25">
      <c r="A685" s="147">
        <v>8</v>
      </c>
      <c r="B685" s="159" t="e">
        <f>#REF!</f>
        <v>#REF!</v>
      </c>
      <c r="C685" s="159" t="e">
        <f>#REF!</f>
        <v>#REF!</v>
      </c>
      <c r="D685" s="159" t="e">
        <f>#REF!</f>
        <v>#REF!</v>
      </c>
      <c r="E685" s="159" t="e">
        <f>#REF!</f>
        <v>#REF!</v>
      </c>
      <c r="F685" s="159" t="e">
        <f>#REF!</f>
        <v>#REF!</v>
      </c>
      <c r="G685" s="159" t="e">
        <f>#REF!</f>
        <v>#REF!</v>
      </c>
      <c r="H685" s="159" t="e">
        <f>#REF!</f>
        <v>#REF!</v>
      </c>
      <c r="I685" s="159" t="e">
        <f>#REF!</f>
        <v>#REF!</v>
      </c>
      <c r="J685" s="159" t="e">
        <f>#REF!</f>
        <v>#REF!</v>
      </c>
      <c r="K685" s="159" t="e">
        <f>#REF!</f>
        <v>#REF!</v>
      </c>
      <c r="L685" s="159" t="e">
        <f>#REF!</f>
        <v>#REF!</v>
      </c>
      <c r="M685" s="159" t="e">
        <f>#REF!</f>
        <v>#REF!</v>
      </c>
      <c r="N685" s="159" t="e">
        <f>#REF!</f>
        <v>#REF!</v>
      </c>
      <c r="O685" s="159" t="e">
        <f>#REF!</f>
        <v>#REF!</v>
      </c>
      <c r="P685" s="159" t="e">
        <f>#REF!</f>
        <v>#REF!</v>
      </c>
      <c r="Q685" s="159" t="e">
        <f>#REF!</f>
        <v>#REF!</v>
      </c>
      <c r="R685" s="159" t="e">
        <f>#REF!</f>
        <v>#REF!</v>
      </c>
      <c r="S685" s="159" t="e">
        <f>#REF!</f>
        <v>#REF!</v>
      </c>
      <c r="T685" s="159" t="e">
        <f>#REF!</f>
        <v>#REF!</v>
      </c>
      <c r="U685" s="159" t="e">
        <f>#REF!</f>
        <v>#REF!</v>
      </c>
      <c r="V685" s="159" t="e">
        <f>#REF!</f>
        <v>#REF!</v>
      </c>
      <c r="W685" s="159" t="e">
        <f>#REF!</f>
        <v>#REF!</v>
      </c>
      <c r="X685" s="159" t="e">
        <f>#REF!</f>
        <v>#REF!</v>
      </c>
      <c r="Y685" s="159" t="e">
        <f>#REF!</f>
        <v>#REF!</v>
      </c>
    </row>
    <row r="686" spans="1:25">
      <c r="A686" s="147">
        <v>9</v>
      </c>
      <c r="B686" s="159" t="e">
        <f>#REF!</f>
        <v>#REF!</v>
      </c>
      <c r="C686" s="159" t="e">
        <f>#REF!</f>
        <v>#REF!</v>
      </c>
      <c r="D686" s="159" t="e">
        <f>#REF!</f>
        <v>#REF!</v>
      </c>
      <c r="E686" s="159" t="e">
        <f>#REF!</f>
        <v>#REF!</v>
      </c>
      <c r="F686" s="159" t="e">
        <f>#REF!</f>
        <v>#REF!</v>
      </c>
      <c r="G686" s="159" t="e">
        <f>#REF!</f>
        <v>#REF!</v>
      </c>
      <c r="H686" s="159" t="e">
        <f>#REF!</f>
        <v>#REF!</v>
      </c>
      <c r="I686" s="159" t="e">
        <f>#REF!</f>
        <v>#REF!</v>
      </c>
      <c r="J686" s="159" t="e">
        <f>#REF!</f>
        <v>#REF!</v>
      </c>
      <c r="K686" s="159" t="e">
        <f>#REF!</f>
        <v>#REF!</v>
      </c>
      <c r="L686" s="159" t="e">
        <f>#REF!</f>
        <v>#REF!</v>
      </c>
      <c r="M686" s="159" t="e">
        <f>#REF!</f>
        <v>#REF!</v>
      </c>
      <c r="N686" s="159" t="e">
        <f>#REF!</f>
        <v>#REF!</v>
      </c>
      <c r="O686" s="159" t="e">
        <f>#REF!</f>
        <v>#REF!</v>
      </c>
      <c r="P686" s="159" t="e">
        <f>#REF!</f>
        <v>#REF!</v>
      </c>
      <c r="Q686" s="159" t="e">
        <f>#REF!</f>
        <v>#REF!</v>
      </c>
      <c r="R686" s="159" t="e">
        <f>#REF!</f>
        <v>#REF!</v>
      </c>
      <c r="S686" s="159" t="e">
        <f>#REF!</f>
        <v>#REF!</v>
      </c>
      <c r="T686" s="159" t="e">
        <f>#REF!</f>
        <v>#REF!</v>
      </c>
      <c r="U686" s="159" t="e">
        <f>#REF!</f>
        <v>#REF!</v>
      </c>
      <c r="V686" s="159" t="e">
        <f>#REF!</f>
        <v>#REF!</v>
      </c>
      <c r="W686" s="159" t="e">
        <f>#REF!</f>
        <v>#REF!</v>
      </c>
      <c r="X686" s="159" t="e">
        <f>#REF!</f>
        <v>#REF!</v>
      </c>
      <c r="Y686" s="159" t="e">
        <f>#REF!</f>
        <v>#REF!</v>
      </c>
    </row>
    <row r="687" spans="1:25">
      <c r="A687" s="147">
        <v>10</v>
      </c>
      <c r="B687" s="159" t="e">
        <f>#REF!</f>
        <v>#REF!</v>
      </c>
      <c r="C687" s="159" t="e">
        <f>#REF!</f>
        <v>#REF!</v>
      </c>
      <c r="D687" s="159" t="e">
        <f>#REF!</f>
        <v>#REF!</v>
      </c>
      <c r="E687" s="159" t="e">
        <f>#REF!</f>
        <v>#REF!</v>
      </c>
      <c r="F687" s="159" t="e">
        <f>#REF!</f>
        <v>#REF!</v>
      </c>
      <c r="G687" s="159" t="e">
        <f>#REF!</f>
        <v>#REF!</v>
      </c>
      <c r="H687" s="159" t="e">
        <f>#REF!</f>
        <v>#REF!</v>
      </c>
      <c r="I687" s="159" t="e">
        <f>#REF!</f>
        <v>#REF!</v>
      </c>
      <c r="J687" s="159" t="e">
        <f>#REF!</f>
        <v>#REF!</v>
      </c>
      <c r="K687" s="159" t="e">
        <f>#REF!</f>
        <v>#REF!</v>
      </c>
      <c r="L687" s="159" t="e">
        <f>#REF!</f>
        <v>#REF!</v>
      </c>
      <c r="M687" s="159" t="e">
        <f>#REF!</f>
        <v>#REF!</v>
      </c>
      <c r="N687" s="159" t="e">
        <f>#REF!</f>
        <v>#REF!</v>
      </c>
      <c r="O687" s="159" t="e">
        <f>#REF!</f>
        <v>#REF!</v>
      </c>
      <c r="P687" s="159" t="e">
        <f>#REF!</f>
        <v>#REF!</v>
      </c>
      <c r="Q687" s="159" t="e">
        <f>#REF!</f>
        <v>#REF!</v>
      </c>
      <c r="R687" s="159" t="e">
        <f>#REF!</f>
        <v>#REF!</v>
      </c>
      <c r="S687" s="159" t="e">
        <f>#REF!</f>
        <v>#REF!</v>
      </c>
      <c r="T687" s="159" t="e">
        <f>#REF!</f>
        <v>#REF!</v>
      </c>
      <c r="U687" s="159" t="e">
        <f>#REF!</f>
        <v>#REF!</v>
      </c>
      <c r="V687" s="159" t="e">
        <f>#REF!</f>
        <v>#REF!</v>
      </c>
      <c r="W687" s="159" t="e">
        <f>#REF!</f>
        <v>#REF!</v>
      </c>
      <c r="X687" s="159" t="e">
        <f>#REF!</f>
        <v>#REF!</v>
      </c>
      <c r="Y687" s="159" t="e">
        <f>#REF!</f>
        <v>#REF!</v>
      </c>
    </row>
    <row r="688" spans="1:25">
      <c r="A688" s="147">
        <v>11</v>
      </c>
      <c r="B688" s="159" t="e">
        <f>#REF!</f>
        <v>#REF!</v>
      </c>
      <c r="C688" s="159" t="e">
        <f>#REF!</f>
        <v>#REF!</v>
      </c>
      <c r="D688" s="159" t="e">
        <f>#REF!</f>
        <v>#REF!</v>
      </c>
      <c r="E688" s="159" t="e">
        <f>#REF!</f>
        <v>#REF!</v>
      </c>
      <c r="F688" s="159" t="e">
        <f>#REF!</f>
        <v>#REF!</v>
      </c>
      <c r="G688" s="159" t="e">
        <f>#REF!</f>
        <v>#REF!</v>
      </c>
      <c r="H688" s="159" t="e">
        <f>#REF!</f>
        <v>#REF!</v>
      </c>
      <c r="I688" s="159" t="e">
        <f>#REF!</f>
        <v>#REF!</v>
      </c>
      <c r="J688" s="159" t="e">
        <f>#REF!</f>
        <v>#REF!</v>
      </c>
      <c r="K688" s="159" t="e">
        <f>#REF!</f>
        <v>#REF!</v>
      </c>
      <c r="L688" s="159" t="e">
        <f>#REF!</f>
        <v>#REF!</v>
      </c>
      <c r="M688" s="159" t="e">
        <f>#REF!</f>
        <v>#REF!</v>
      </c>
      <c r="N688" s="159" t="e">
        <f>#REF!</f>
        <v>#REF!</v>
      </c>
      <c r="O688" s="159" t="e">
        <f>#REF!</f>
        <v>#REF!</v>
      </c>
      <c r="P688" s="159" t="e">
        <f>#REF!</f>
        <v>#REF!</v>
      </c>
      <c r="Q688" s="159" t="e">
        <f>#REF!</f>
        <v>#REF!</v>
      </c>
      <c r="R688" s="159" t="e">
        <f>#REF!</f>
        <v>#REF!</v>
      </c>
      <c r="S688" s="159" t="e">
        <f>#REF!</f>
        <v>#REF!</v>
      </c>
      <c r="T688" s="159" t="e">
        <f>#REF!</f>
        <v>#REF!</v>
      </c>
      <c r="U688" s="159" t="e">
        <f>#REF!</f>
        <v>#REF!</v>
      </c>
      <c r="V688" s="159" t="e">
        <f>#REF!</f>
        <v>#REF!</v>
      </c>
      <c r="W688" s="159" t="e">
        <f>#REF!</f>
        <v>#REF!</v>
      </c>
      <c r="X688" s="159" t="e">
        <f>#REF!</f>
        <v>#REF!</v>
      </c>
      <c r="Y688" s="159" t="e">
        <f>#REF!</f>
        <v>#REF!</v>
      </c>
    </row>
    <row r="689" spans="1:25">
      <c r="A689" s="147">
        <v>12</v>
      </c>
      <c r="B689" s="159" t="e">
        <f>#REF!</f>
        <v>#REF!</v>
      </c>
      <c r="C689" s="159" t="e">
        <f>#REF!</f>
        <v>#REF!</v>
      </c>
      <c r="D689" s="159" t="e">
        <f>#REF!</f>
        <v>#REF!</v>
      </c>
      <c r="E689" s="159" t="e">
        <f>#REF!</f>
        <v>#REF!</v>
      </c>
      <c r="F689" s="159" t="e">
        <f>#REF!</f>
        <v>#REF!</v>
      </c>
      <c r="G689" s="159" t="e">
        <f>#REF!</f>
        <v>#REF!</v>
      </c>
      <c r="H689" s="159" t="e">
        <f>#REF!</f>
        <v>#REF!</v>
      </c>
      <c r="I689" s="159" t="e">
        <f>#REF!</f>
        <v>#REF!</v>
      </c>
      <c r="J689" s="159" t="e">
        <f>#REF!</f>
        <v>#REF!</v>
      </c>
      <c r="K689" s="159" t="e">
        <f>#REF!</f>
        <v>#REF!</v>
      </c>
      <c r="L689" s="159" t="e">
        <f>#REF!</f>
        <v>#REF!</v>
      </c>
      <c r="M689" s="159" t="e">
        <f>#REF!</f>
        <v>#REF!</v>
      </c>
      <c r="N689" s="159" t="e">
        <f>#REF!</f>
        <v>#REF!</v>
      </c>
      <c r="O689" s="159" t="e">
        <f>#REF!</f>
        <v>#REF!</v>
      </c>
      <c r="P689" s="159" t="e">
        <f>#REF!</f>
        <v>#REF!</v>
      </c>
      <c r="Q689" s="159" t="e">
        <f>#REF!</f>
        <v>#REF!</v>
      </c>
      <c r="R689" s="159" t="e">
        <f>#REF!</f>
        <v>#REF!</v>
      </c>
      <c r="S689" s="159" t="e">
        <f>#REF!</f>
        <v>#REF!</v>
      </c>
      <c r="T689" s="159" t="e">
        <f>#REF!</f>
        <v>#REF!</v>
      </c>
      <c r="U689" s="159" t="e">
        <f>#REF!</f>
        <v>#REF!</v>
      </c>
      <c r="V689" s="159" t="e">
        <f>#REF!</f>
        <v>#REF!</v>
      </c>
      <c r="W689" s="159" t="e">
        <f>#REF!</f>
        <v>#REF!</v>
      </c>
      <c r="X689" s="159" t="e">
        <f>#REF!</f>
        <v>#REF!</v>
      </c>
      <c r="Y689" s="159" t="e">
        <f>#REF!</f>
        <v>#REF!</v>
      </c>
    </row>
    <row r="690" spans="1:25">
      <c r="A690" s="147">
        <v>13</v>
      </c>
      <c r="B690" s="159" t="e">
        <f>#REF!</f>
        <v>#REF!</v>
      </c>
      <c r="C690" s="159" t="e">
        <f>#REF!</f>
        <v>#REF!</v>
      </c>
      <c r="D690" s="159" t="e">
        <f>#REF!</f>
        <v>#REF!</v>
      </c>
      <c r="E690" s="159" t="e">
        <f>#REF!</f>
        <v>#REF!</v>
      </c>
      <c r="F690" s="159" t="e">
        <f>#REF!</f>
        <v>#REF!</v>
      </c>
      <c r="G690" s="159" t="e">
        <f>#REF!</f>
        <v>#REF!</v>
      </c>
      <c r="H690" s="159" t="e">
        <f>#REF!</f>
        <v>#REF!</v>
      </c>
      <c r="I690" s="159" t="e">
        <f>#REF!</f>
        <v>#REF!</v>
      </c>
      <c r="J690" s="159" t="e">
        <f>#REF!</f>
        <v>#REF!</v>
      </c>
      <c r="K690" s="159" t="e">
        <f>#REF!</f>
        <v>#REF!</v>
      </c>
      <c r="L690" s="159" t="e">
        <f>#REF!</f>
        <v>#REF!</v>
      </c>
      <c r="M690" s="159" t="e">
        <f>#REF!</f>
        <v>#REF!</v>
      </c>
      <c r="N690" s="159" t="e">
        <f>#REF!</f>
        <v>#REF!</v>
      </c>
      <c r="O690" s="159" t="e">
        <f>#REF!</f>
        <v>#REF!</v>
      </c>
      <c r="P690" s="159" t="e">
        <f>#REF!</f>
        <v>#REF!</v>
      </c>
      <c r="Q690" s="159" t="e">
        <f>#REF!</f>
        <v>#REF!</v>
      </c>
      <c r="R690" s="159" t="e">
        <f>#REF!</f>
        <v>#REF!</v>
      </c>
      <c r="S690" s="159" t="e">
        <f>#REF!</f>
        <v>#REF!</v>
      </c>
      <c r="T690" s="159" t="e">
        <f>#REF!</f>
        <v>#REF!</v>
      </c>
      <c r="U690" s="159" t="e">
        <f>#REF!</f>
        <v>#REF!</v>
      </c>
      <c r="V690" s="159" t="e">
        <f>#REF!</f>
        <v>#REF!</v>
      </c>
      <c r="W690" s="159" t="e">
        <f>#REF!</f>
        <v>#REF!</v>
      </c>
      <c r="X690" s="159" t="e">
        <f>#REF!</f>
        <v>#REF!</v>
      </c>
      <c r="Y690" s="159" t="e">
        <f>#REF!</f>
        <v>#REF!</v>
      </c>
    </row>
    <row r="691" spans="1:25">
      <c r="A691" s="147">
        <v>14</v>
      </c>
      <c r="B691" s="159" t="e">
        <f>#REF!</f>
        <v>#REF!</v>
      </c>
      <c r="C691" s="159" t="e">
        <f>#REF!</f>
        <v>#REF!</v>
      </c>
      <c r="D691" s="159" t="e">
        <f>#REF!</f>
        <v>#REF!</v>
      </c>
      <c r="E691" s="159" t="e">
        <f>#REF!</f>
        <v>#REF!</v>
      </c>
      <c r="F691" s="159" t="e">
        <f>#REF!</f>
        <v>#REF!</v>
      </c>
      <c r="G691" s="159" t="e">
        <f>#REF!</f>
        <v>#REF!</v>
      </c>
      <c r="H691" s="159" t="e">
        <f>#REF!</f>
        <v>#REF!</v>
      </c>
      <c r="I691" s="159" t="e">
        <f>#REF!</f>
        <v>#REF!</v>
      </c>
      <c r="J691" s="159" t="e">
        <f>#REF!</f>
        <v>#REF!</v>
      </c>
      <c r="K691" s="159" t="e">
        <f>#REF!</f>
        <v>#REF!</v>
      </c>
      <c r="L691" s="159" t="e">
        <f>#REF!</f>
        <v>#REF!</v>
      </c>
      <c r="M691" s="159" t="e">
        <f>#REF!</f>
        <v>#REF!</v>
      </c>
      <c r="N691" s="159" t="e">
        <f>#REF!</f>
        <v>#REF!</v>
      </c>
      <c r="O691" s="159" t="e">
        <f>#REF!</f>
        <v>#REF!</v>
      </c>
      <c r="P691" s="159" t="e">
        <f>#REF!</f>
        <v>#REF!</v>
      </c>
      <c r="Q691" s="159" t="e">
        <f>#REF!</f>
        <v>#REF!</v>
      </c>
      <c r="R691" s="159" t="e">
        <f>#REF!</f>
        <v>#REF!</v>
      </c>
      <c r="S691" s="159" t="e">
        <f>#REF!</f>
        <v>#REF!</v>
      </c>
      <c r="T691" s="159" t="e">
        <f>#REF!</f>
        <v>#REF!</v>
      </c>
      <c r="U691" s="159" t="e">
        <f>#REF!</f>
        <v>#REF!</v>
      </c>
      <c r="V691" s="159" t="e">
        <f>#REF!</f>
        <v>#REF!</v>
      </c>
      <c r="W691" s="159" t="e">
        <f>#REF!</f>
        <v>#REF!</v>
      </c>
      <c r="X691" s="159" t="e">
        <f>#REF!</f>
        <v>#REF!</v>
      </c>
      <c r="Y691" s="159" t="e">
        <f>#REF!</f>
        <v>#REF!</v>
      </c>
    </row>
    <row r="692" spans="1:25">
      <c r="A692" s="147">
        <v>15</v>
      </c>
      <c r="B692" s="159" t="e">
        <f>#REF!</f>
        <v>#REF!</v>
      </c>
      <c r="C692" s="159" t="e">
        <f>#REF!</f>
        <v>#REF!</v>
      </c>
      <c r="D692" s="159" t="e">
        <f>#REF!</f>
        <v>#REF!</v>
      </c>
      <c r="E692" s="159" t="e">
        <f>#REF!</f>
        <v>#REF!</v>
      </c>
      <c r="F692" s="159" t="e">
        <f>#REF!</f>
        <v>#REF!</v>
      </c>
      <c r="G692" s="159" t="e">
        <f>#REF!</f>
        <v>#REF!</v>
      </c>
      <c r="H692" s="159" t="e">
        <f>#REF!</f>
        <v>#REF!</v>
      </c>
      <c r="I692" s="159" t="e">
        <f>#REF!</f>
        <v>#REF!</v>
      </c>
      <c r="J692" s="159" t="e">
        <f>#REF!</f>
        <v>#REF!</v>
      </c>
      <c r="K692" s="159" t="e">
        <f>#REF!</f>
        <v>#REF!</v>
      </c>
      <c r="L692" s="159" t="e">
        <f>#REF!</f>
        <v>#REF!</v>
      </c>
      <c r="M692" s="159" t="e">
        <f>#REF!</f>
        <v>#REF!</v>
      </c>
      <c r="N692" s="159" t="e">
        <f>#REF!</f>
        <v>#REF!</v>
      </c>
      <c r="O692" s="159" t="e">
        <f>#REF!</f>
        <v>#REF!</v>
      </c>
      <c r="P692" s="159" t="e">
        <f>#REF!</f>
        <v>#REF!</v>
      </c>
      <c r="Q692" s="159" t="e">
        <f>#REF!</f>
        <v>#REF!</v>
      </c>
      <c r="R692" s="159" t="e">
        <f>#REF!</f>
        <v>#REF!</v>
      </c>
      <c r="S692" s="159" t="e">
        <f>#REF!</f>
        <v>#REF!</v>
      </c>
      <c r="T692" s="159" t="e">
        <f>#REF!</f>
        <v>#REF!</v>
      </c>
      <c r="U692" s="159" t="e">
        <f>#REF!</f>
        <v>#REF!</v>
      </c>
      <c r="V692" s="159" t="e">
        <f>#REF!</f>
        <v>#REF!</v>
      </c>
      <c r="W692" s="159" t="e">
        <f>#REF!</f>
        <v>#REF!</v>
      </c>
      <c r="X692" s="159" t="e">
        <f>#REF!</f>
        <v>#REF!</v>
      </c>
      <c r="Y692" s="159" t="e">
        <f>#REF!</f>
        <v>#REF!</v>
      </c>
    </row>
    <row r="693" spans="1:25">
      <c r="A693" s="147">
        <v>16</v>
      </c>
      <c r="B693" s="159" t="e">
        <f>#REF!</f>
        <v>#REF!</v>
      </c>
      <c r="C693" s="159" t="e">
        <f>#REF!</f>
        <v>#REF!</v>
      </c>
      <c r="D693" s="159" t="e">
        <f>#REF!</f>
        <v>#REF!</v>
      </c>
      <c r="E693" s="159" t="e">
        <f>#REF!</f>
        <v>#REF!</v>
      </c>
      <c r="F693" s="159" t="e">
        <f>#REF!</f>
        <v>#REF!</v>
      </c>
      <c r="G693" s="159" t="e">
        <f>#REF!</f>
        <v>#REF!</v>
      </c>
      <c r="H693" s="159" t="e">
        <f>#REF!</f>
        <v>#REF!</v>
      </c>
      <c r="I693" s="159" t="e">
        <f>#REF!</f>
        <v>#REF!</v>
      </c>
      <c r="J693" s="159" t="e">
        <f>#REF!</f>
        <v>#REF!</v>
      </c>
      <c r="K693" s="159" t="e">
        <f>#REF!</f>
        <v>#REF!</v>
      </c>
      <c r="L693" s="159" t="e">
        <f>#REF!</f>
        <v>#REF!</v>
      </c>
      <c r="M693" s="159" t="e">
        <f>#REF!</f>
        <v>#REF!</v>
      </c>
      <c r="N693" s="159" t="e">
        <f>#REF!</f>
        <v>#REF!</v>
      </c>
      <c r="O693" s="159" t="e">
        <f>#REF!</f>
        <v>#REF!</v>
      </c>
      <c r="P693" s="159" t="e">
        <f>#REF!</f>
        <v>#REF!</v>
      </c>
      <c r="Q693" s="159" t="e">
        <f>#REF!</f>
        <v>#REF!</v>
      </c>
      <c r="R693" s="159" t="e">
        <f>#REF!</f>
        <v>#REF!</v>
      </c>
      <c r="S693" s="159" t="e">
        <f>#REF!</f>
        <v>#REF!</v>
      </c>
      <c r="T693" s="159" t="e">
        <f>#REF!</f>
        <v>#REF!</v>
      </c>
      <c r="U693" s="159" t="e">
        <f>#REF!</f>
        <v>#REF!</v>
      </c>
      <c r="V693" s="159" t="e">
        <f>#REF!</f>
        <v>#REF!</v>
      </c>
      <c r="W693" s="159" t="e">
        <f>#REF!</f>
        <v>#REF!</v>
      </c>
      <c r="X693" s="159" t="e">
        <f>#REF!</f>
        <v>#REF!</v>
      </c>
      <c r="Y693" s="159" t="e">
        <f>#REF!</f>
        <v>#REF!</v>
      </c>
    </row>
    <row r="694" spans="1:25">
      <c r="A694" s="147">
        <v>17</v>
      </c>
      <c r="B694" s="159" t="e">
        <f>#REF!</f>
        <v>#REF!</v>
      </c>
      <c r="C694" s="159" t="e">
        <f>#REF!</f>
        <v>#REF!</v>
      </c>
      <c r="D694" s="159" t="e">
        <f>#REF!</f>
        <v>#REF!</v>
      </c>
      <c r="E694" s="159" t="e">
        <f>#REF!</f>
        <v>#REF!</v>
      </c>
      <c r="F694" s="159" t="e">
        <f>#REF!</f>
        <v>#REF!</v>
      </c>
      <c r="G694" s="159" t="e">
        <f>#REF!</f>
        <v>#REF!</v>
      </c>
      <c r="H694" s="159" t="e">
        <f>#REF!</f>
        <v>#REF!</v>
      </c>
      <c r="I694" s="159" t="e">
        <f>#REF!</f>
        <v>#REF!</v>
      </c>
      <c r="J694" s="159" t="e">
        <f>#REF!</f>
        <v>#REF!</v>
      </c>
      <c r="K694" s="159" t="e">
        <f>#REF!</f>
        <v>#REF!</v>
      </c>
      <c r="L694" s="159" t="e">
        <f>#REF!</f>
        <v>#REF!</v>
      </c>
      <c r="M694" s="159" t="e">
        <f>#REF!</f>
        <v>#REF!</v>
      </c>
      <c r="N694" s="159" t="e">
        <f>#REF!</f>
        <v>#REF!</v>
      </c>
      <c r="O694" s="159" t="e">
        <f>#REF!</f>
        <v>#REF!</v>
      </c>
      <c r="P694" s="159" t="e">
        <f>#REF!</f>
        <v>#REF!</v>
      </c>
      <c r="Q694" s="159" t="e">
        <f>#REF!</f>
        <v>#REF!</v>
      </c>
      <c r="R694" s="159" t="e">
        <f>#REF!</f>
        <v>#REF!</v>
      </c>
      <c r="S694" s="159" t="e">
        <f>#REF!</f>
        <v>#REF!</v>
      </c>
      <c r="T694" s="159" t="e">
        <f>#REF!</f>
        <v>#REF!</v>
      </c>
      <c r="U694" s="159" t="e">
        <f>#REF!</f>
        <v>#REF!</v>
      </c>
      <c r="V694" s="159" t="e">
        <f>#REF!</f>
        <v>#REF!</v>
      </c>
      <c r="W694" s="159" t="e">
        <f>#REF!</f>
        <v>#REF!</v>
      </c>
      <c r="X694" s="159" t="e">
        <f>#REF!</f>
        <v>#REF!</v>
      </c>
      <c r="Y694" s="159" t="e">
        <f>#REF!</f>
        <v>#REF!</v>
      </c>
    </row>
    <row r="695" spans="1:25">
      <c r="A695" s="147">
        <v>18</v>
      </c>
      <c r="B695" s="159" t="e">
        <f>#REF!</f>
        <v>#REF!</v>
      </c>
      <c r="C695" s="159" t="e">
        <f>#REF!</f>
        <v>#REF!</v>
      </c>
      <c r="D695" s="159" t="e">
        <f>#REF!</f>
        <v>#REF!</v>
      </c>
      <c r="E695" s="159" t="e">
        <f>#REF!</f>
        <v>#REF!</v>
      </c>
      <c r="F695" s="159" t="e">
        <f>#REF!</f>
        <v>#REF!</v>
      </c>
      <c r="G695" s="159" t="e">
        <f>#REF!</f>
        <v>#REF!</v>
      </c>
      <c r="H695" s="159" t="e">
        <f>#REF!</f>
        <v>#REF!</v>
      </c>
      <c r="I695" s="159" t="e">
        <f>#REF!</f>
        <v>#REF!</v>
      </c>
      <c r="J695" s="159" t="e">
        <f>#REF!</f>
        <v>#REF!</v>
      </c>
      <c r="K695" s="159" t="e">
        <f>#REF!</f>
        <v>#REF!</v>
      </c>
      <c r="L695" s="159" t="e">
        <f>#REF!</f>
        <v>#REF!</v>
      </c>
      <c r="M695" s="159" t="e">
        <f>#REF!</f>
        <v>#REF!</v>
      </c>
      <c r="N695" s="159" t="e">
        <f>#REF!</f>
        <v>#REF!</v>
      </c>
      <c r="O695" s="159" t="e">
        <f>#REF!</f>
        <v>#REF!</v>
      </c>
      <c r="P695" s="159" t="e">
        <f>#REF!</f>
        <v>#REF!</v>
      </c>
      <c r="Q695" s="159" t="e">
        <f>#REF!</f>
        <v>#REF!</v>
      </c>
      <c r="R695" s="159" t="e">
        <f>#REF!</f>
        <v>#REF!</v>
      </c>
      <c r="S695" s="159" t="e">
        <f>#REF!</f>
        <v>#REF!</v>
      </c>
      <c r="T695" s="159" t="e">
        <f>#REF!</f>
        <v>#REF!</v>
      </c>
      <c r="U695" s="159" t="e">
        <f>#REF!</f>
        <v>#REF!</v>
      </c>
      <c r="V695" s="159" t="e">
        <f>#REF!</f>
        <v>#REF!</v>
      </c>
      <c r="W695" s="159" t="e">
        <f>#REF!</f>
        <v>#REF!</v>
      </c>
      <c r="X695" s="159" t="e">
        <f>#REF!</f>
        <v>#REF!</v>
      </c>
      <c r="Y695" s="159" t="e">
        <f>#REF!</f>
        <v>#REF!</v>
      </c>
    </row>
    <row r="696" spans="1:25">
      <c r="A696" s="147">
        <v>19</v>
      </c>
      <c r="B696" s="159" t="e">
        <f>#REF!</f>
        <v>#REF!</v>
      </c>
      <c r="C696" s="159" t="e">
        <f>#REF!</f>
        <v>#REF!</v>
      </c>
      <c r="D696" s="159" t="e">
        <f>#REF!</f>
        <v>#REF!</v>
      </c>
      <c r="E696" s="159" t="e">
        <f>#REF!</f>
        <v>#REF!</v>
      </c>
      <c r="F696" s="159" t="e">
        <f>#REF!</f>
        <v>#REF!</v>
      </c>
      <c r="G696" s="159" t="e">
        <f>#REF!</f>
        <v>#REF!</v>
      </c>
      <c r="H696" s="159" t="e">
        <f>#REF!</f>
        <v>#REF!</v>
      </c>
      <c r="I696" s="159" t="e">
        <f>#REF!</f>
        <v>#REF!</v>
      </c>
      <c r="J696" s="159" t="e">
        <f>#REF!</f>
        <v>#REF!</v>
      </c>
      <c r="K696" s="159" t="e">
        <f>#REF!</f>
        <v>#REF!</v>
      </c>
      <c r="L696" s="159" t="e">
        <f>#REF!</f>
        <v>#REF!</v>
      </c>
      <c r="M696" s="159" t="e">
        <f>#REF!</f>
        <v>#REF!</v>
      </c>
      <c r="N696" s="159" t="e">
        <f>#REF!</f>
        <v>#REF!</v>
      </c>
      <c r="O696" s="159" t="e">
        <f>#REF!</f>
        <v>#REF!</v>
      </c>
      <c r="P696" s="159" t="e">
        <f>#REF!</f>
        <v>#REF!</v>
      </c>
      <c r="Q696" s="159" t="e">
        <f>#REF!</f>
        <v>#REF!</v>
      </c>
      <c r="R696" s="159" t="e">
        <f>#REF!</f>
        <v>#REF!</v>
      </c>
      <c r="S696" s="159" t="e">
        <f>#REF!</f>
        <v>#REF!</v>
      </c>
      <c r="T696" s="159" t="e">
        <f>#REF!</f>
        <v>#REF!</v>
      </c>
      <c r="U696" s="159" t="e">
        <f>#REF!</f>
        <v>#REF!</v>
      </c>
      <c r="V696" s="159" t="e">
        <f>#REF!</f>
        <v>#REF!</v>
      </c>
      <c r="W696" s="159" t="e">
        <f>#REF!</f>
        <v>#REF!</v>
      </c>
      <c r="X696" s="159" t="e">
        <f>#REF!</f>
        <v>#REF!</v>
      </c>
      <c r="Y696" s="159" t="e">
        <f>#REF!</f>
        <v>#REF!</v>
      </c>
    </row>
    <row r="697" spans="1:25">
      <c r="A697" s="147">
        <v>20</v>
      </c>
      <c r="B697" s="159" t="e">
        <f>#REF!</f>
        <v>#REF!</v>
      </c>
      <c r="C697" s="159" t="e">
        <f>#REF!</f>
        <v>#REF!</v>
      </c>
      <c r="D697" s="159" t="e">
        <f>#REF!</f>
        <v>#REF!</v>
      </c>
      <c r="E697" s="159" t="e">
        <f>#REF!</f>
        <v>#REF!</v>
      </c>
      <c r="F697" s="159" t="e">
        <f>#REF!</f>
        <v>#REF!</v>
      </c>
      <c r="G697" s="159" t="e">
        <f>#REF!</f>
        <v>#REF!</v>
      </c>
      <c r="H697" s="159" t="e">
        <f>#REF!</f>
        <v>#REF!</v>
      </c>
      <c r="I697" s="159" t="e">
        <f>#REF!</f>
        <v>#REF!</v>
      </c>
      <c r="J697" s="159" t="e">
        <f>#REF!</f>
        <v>#REF!</v>
      </c>
      <c r="K697" s="159" t="e">
        <f>#REF!</f>
        <v>#REF!</v>
      </c>
      <c r="L697" s="159" t="e">
        <f>#REF!</f>
        <v>#REF!</v>
      </c>
      <c r="M697" s="159" t="e">
        <f>#REF!</f>
        <v>#REF!</v>
      </c>
      <c r="N697" s="159" t="e">
        <f>#REF!</f>
        <v>#REF!</v>
      </c>
      <c r="O697" s="159" t="e">
        <f>#REF!</f>
        <v>#REF!</v>
      </c>
      <c r="P697" s="159" t="e">
        <f>#REF!</f>
        <v>#REF!</v>
      </c>
      <c r="Q697" s="159" t="e">
        <f>#REF!</f>
        <v>#REF!</v>
      </c>
      <c r="R697" s="159" t="e">
        <f>#REF!</f>
        <v>#REF!</v>
      </c>
      <c r="S697" s="159" t="e">
        <f>#REF!</f>
        <v>#REF!</v>
      </c>
      <c r="T697" s="159" t="e">
        <f>#REF!</f>
        <v>#REF!</v>
      </c>
      <c r="U697" s="159" t="e">
        <f>#REF!</f>
        <v>#REF!</v>
      </c>
      <c r="V697" s="159" t="e">
        <f>#REF!</f>
        <v>#REF!</v>
      </c>
      <c r="W697" s="159" t="e">
        <f>#REF!</f>
        <v>#REF!</v>
      </c>
      <c r="X697" s="159" t="e">
        <f>#REF!</f>
        <v>#REF!</v>
      </c>
      <c r="Y697" s="159" t="e">
        <f>#REF!</f>
        <v>#REF!</v>
      </c>
    </row>
    <row r="698" spans="1:25">
      <c r="A698" s="147">
        <v>21</v>
      </c>
      <c r="B698" s="159" t="e">
        <f>#REF!</f>
        <v>#REF!</v>
      </c>
      <c r="C698" s="159" t="e">
        <f>#REF!</f>
        <v>#REF!</v>
      </c>
      <c r="D698" s="159" t="e">
        <f>#REF!</f>
        <v>#REF!</v>
      </c>
      <c r="E698" s="159" t="e">
        <f>#REF!</f>
        <v>#REF!</v>
      </c>
      <c r="F698" s="159" t="e">
        <f>#REF!</f>
        <v>#REF!</v>
      </c>
      <c r="G698" s="159" t="e">
        <f>#REF!</f>
        <v>#REF!</v>
      </c>
      <c r="H698" s="159" t="e">
        <f>#REF!</f>
        <v>#REF!</v>
      </c>
      <c r="I698" s="159" t="e">
        <f>#REF!</f>
        <v>#REF!</v>
      </c>
      <c r="J698" s="159" t="e">
        <f>#REF!</f>
        <v>#REF!</v>
      </c>
      <c r="K698" s="159" t="e">
        <f>#REF!</f>
        <v>#REF!</v>
      </c>
      <c r="L698" s="159" t="e">
        <f>#REF!</f>
        <v>#REF!</v>
      </c>
      <c r="M698" s="159" t="e">
        <f>#REF!</f>
        <v>#REF!</v>
      </c>
      <c r="N698" s="159" t="e">
        <f>#REF!</f>
        <v>#REF!</v>
      </c>
      <c r="O698" s="159" t="e">
        <f>#REF!</f>
        <v>#REF!</v>
      </c>
      <c r="P698" s="159" t="e">
        <f>#REF!</f>
        <v>#REF!</v>
      </c>
      <c r="Q698" s="159" t="e">
        <f>#REF!</f>
        <v>#REF!</v>
      </c>
      <c r="R698" s="159" t="e">
        <f>#REF!</f>
        <v>#REF!</v>
      </c>
      <c r="S698" s="159" t="e">
        <f>#REF!</f>
        <v>#REF!</v>
      </c>
      <c r="T698" s="159" t="e">
        <f>#REF!</f>
        <v>#REF!</v>
      </c>
      <c r="U698" s="159" t="e">
        <f>#REF!</f>
        <v>#REF!</v>
      </c>
      <c r="V698" s="159" t="e">
        <f>#REF!</f>
        <v>#REF!</v>
      </c>
      <c r="W698" s="159" t="e">
        <f>#REF!</f>
        <v>#REF!</v>
      </c>
      <c r="X698" s="159" t="e">
        <f>#REF!</f>
        <v>#REF!</v>
      </c>
      <c r="Y698" s="159" t="e">
        <f>#REF!</f>
        <v>#REF!</v>
      </c>
    </row>
    <row r="699" spans="1:25">
      <c r="A699" s="147">
        <v>22</v>
      </c>
      <c r="B699" s="159" t="e">
        <f>#REF!</f>
        <v>#REF!</v>
      </c>
      <c r="C699" s="159" t="e">
        <f>#REF!</f>
        <v>#REF!</v>
      </c>
      <c r="D699" s="159" t="e">
        <f>#REF!</f>
        <v>#REF!</v>
      </c>
      <c r="E699" s="159" t="e">
        <f>#REF!</f>
        <v>#REF!</v>
      </c>
      <c r="F699" s="159" t="e">
        <f>#REF!</f>
        <v>#REF!</v>
      </c>
      <c r="G699" s="159" t="e">
        <f>#REF!</f>
        <v>#REF!</v>
      </c>
      <c r="H699" s="159" t="e">
        <f>#REF!</f>
        <v>#REF!</v>
      </c>
      <c r="I699" s="159" t="e">
        <f>#REF!</f>
        <v>#REF!</v>
      </c>
      <c r="J699" s="159" t="e">
        <f>#REF!</f>
        <v>#REF!</v>
      </c>
      <c r="K699" s="159" t="e">
        <f>#REF!</f>
        <v>#REF!</v>
      </c>
      <c r="L699" s="159" t="e">
        <f>#REF!</f>
        <v>#REF!</v>
      </c>
      <c r="M699" s="159" t="e">
        <f>#REF!</f>
        <v>#REF!</v>
      </c>
      <c r="N699" s="159" t="e">
        <f>#REF!</f>
        <v>#REF!</v>
      </c>
      <c r="O699" s="159" t="e">
        <f>#REF!</f>
        <v>#REF!</v>
      </c>
      <c r="P699" s="159" t="e">
        <f>#REF!</f>
        <v>#REF!</v>
      </c>
      <c r="Q699" s="159" t="e">
        <f>#REF!</f>
        <v>#REF!</v>
      </c>
      <c r="R699" s="159" t="e">
        <f>#REF!</f>
        <v>#REF!</v>
      </c>
      <c r="S699" s="159" t="e">
        <f>#REF!</f>
        <v>#REF!</v>
      </c>
      <c r="T699" s="159" t="e">
        <f>#REF!</f>
        <v>#REF!</v>
      </c>
      <c r="U699" s="159" t="e">
        <f>#REF!</f>
        <v>#REF!</v>
      </c>
      <c r="V699" s="159" t="e">
        <f>#REF!</f>
        <v>#REF!</v>
      </c>
      <c r="W699" s="159" t="e">
        <f>#REF!</f>
        <v>#REF!</v>
      </c>
      <c r="X699" s="159" t="e">
        <f>#REF!</f>
        <v>#REF!</v>
      </c>
      <c r="Y699" s="159" t="e">
        <f>#REF!</f>
        <v>#REF!</v>
      </c>
    </row>
    <row r="700" spans="1:25">
      <c r="A700" s="147">
        <v>23</v>
      </c>
      <c r="B700" s="159" t="e">
        <f>#REF!</f>
        <v>#REF!</v>
      </c>
      <c r="C700" s="159" t="e">
        <f>#REF!</f>
        <v>#REF!</v>
      </c>
      <c r="D700" s="159" t="e">
        <f>#REF!</f>
        <v>#REF!</v>
      </c>
      <c r="E700" s="159" t="e">
        <f>#REF!</f>
        <v>#REF!</v>
      </c>
      <c r="F700" s="159" t="e">
        <f>#REF!</f>
        <v>#REF!</v>
      </c>
      <c r="G700" s="159" t="e">
        <f>#REF!</f>
        <v>#REF!</v>
      </c>
      <c r="H700" s="159" t="e">
        <f>#REF!</f>
        <v>#REF!</v>
      </c>
      <c r="I700" s="159" t="e">
        <f>#REF!</f>
        <v>#REF!</v>
      </c>
      <c r="J700" s="159" t="e">
        <f>#REF!</f>
        <v>#REF!</v>
      </c>
      <c r="K700" s="159" t="e">
        <f>#REF!</f>
        <v>#REF!</v>
      </c>
      <c r="L700" s="159" t="e">
        <f>#REF!</f>
        <v>#REF!</v>
      </c>
      <c r="M700" s="159" t="e">
        <f>#REF!</f>
        <v>#REF!</v>
      </c>
      <c r="N700" s="159" t="e">
        <f>#REF!</f>
        <v>#REF!</v>
      </c>
      <c r="O700" s="159" t="e">
        <f>#REF!</f>
        <v>#REF!</v>
      </c>
      <c r="P700" s="159" t="e">
        <f>#REF!</f>
        <v>#REF!</v>
      </c>
      <c r="Q700" s="159" t="e">
        <f>#REF!</f>
        <v>#REF!</v>
      </c>
      <c r="R700" s="159" t="e">
        <f>#REF!</f>
        <v>#REF!</v>
      </c>
      <c r="S700" s="159" t="e">
        <f>#REF!</f>
        <v>#REF!</v>
      </c>
      <c r="T700" s="159" t="e">
        <f>#REF!</f>
        <v>#REF!</v>
      </c>
      <c r="U700" s="159" t="e">
        <f>#REF!</f>
        <v>#REF!</v>
      </c>
      <c r="V700" s="159" t="e">
        <f>#REF!</f>
        <v>#REF!</v>
      </c>
      <c r="W700" s="159" t="e">
        <f>#REF!</f>
        <v>#REF!</v>
      </c>
      <c r="X700" s="159" t="e">
        <f>#REF!</f>
        <v>#REF!</v>
      </c>
      <c r="Y700" s="159" t="e">
        <f>#REF!</f>
        <v>#REF!</v>
      </c>
    </row>
    <row r="701" spans="1:25">
      <c r="A701" s="147">
        <v>24</v>
      </c>
      <c r="B701" s="159" t="e">
        <f>#REF!</f>
        <v>#REF!</v>
      </c>
      <c r="C701" s="159" t="e">
        <f>#REF!</f>
        <v>#REF!</v>
      </c>
      <c r="D701" s="159" t="e">
        <f>#REF!</f>
        <v>#REF!</v>
      </c>
      <c r="E701" s="159" t="e">
        <f>#REF!</f>
        <v>#REF!</v>
      </c>
      <c r="F701" s="159" t="e">
        <f>#REF!</f>
        <v>#REF!</v>
      </c>
      <c r="G701" s="159" t="e">
        <f>#REF!</f>
        <v>#REF!</v>
      </c>
      <c r="H701" s="159" t="e">
        <f>#REF!</f>
        <v>#REF!</v>
      </c>
      <c r="I701" s="159" t="e">
        <f>#REF!</f>
        <v>#REF!</v>
      </c>
      <c r="J701" s="159" t="e">
        <f>#REF!</f>
        <v>#REF!</v>
      </c>
      <c r="K701" s="159" t="e">
        <f>#REF!</f>
        <v>#REF!</v>
      </c>
      <c r="L701" s="159" t="e">
        <f>#REF!</f>
        <v>#REF!</v>
      </c>
      <c r="M701" s="159" t="e">
        <f>#REF!</f>
        <v>#REF!</v>
      </c>
      <c r="N701" s="159" t="e">
        <f>#REF!</f>
        <v>#REF!</v>
      </c>
      <c r="O701" s="159" t="e">
        <f>#REF!</f>
        <v>#REF!</v>
      </c>
      <c r="P701" s="159" t="e">
        <f>#REF!</f>
        <v>#REF!</v>
      </c>
      <c r="Q701" s="159" t="e">
        <f>#REF!</f>
        <v>#REF!</v>
      </c>
      <c r="R701" s="159" t="e">
        <f>#REF!</f>
        <v>#REF!</v>
      </c>
      <c r="S701" s="159" t="e">
        <f>#REF!</f>
        <v>#REF!</v>
      </c>
      <c r="T701" s="159" t="e">
        <f>#REF!</f>
        <v>#REF!</v>
      </c>
      <c r="U701" s="159" t="e">
        <f>#REF!</f>
        <v>#REF!</v>
      </c>
      <c r="V701" s="159" t="e">
        <f>#REF!</f>
        <v>#REF!</v>
      </c>
      <c r="W701" s="159" t="e">
        <f>#REF!</f>
        <v>#REF!</v>
      </c>
      <c r="X701" s="159" t="e">
        <f>#REF!</f>
        <v>#REF!</v>
      </c>
      <c r="Y701" s="159" t="e">
        <f>#REF!</f>
        <v>#REF!</v>
      </c>
    </row>
    <row r="702" spans="1:25">
      <c r="A702" s="147">
        <v>25</v>
      </c>
      <c r="B702" s="159" t="e">
        <f>#REF!</f>
        <v>#REF!</v>
      </c>
      <c r="C702" s="159" t="e">
        <f>#REF!</f>
        <v>#REF!</v>
      </c>
      <c r="D702" s="159" t="e">
        <f>#REF!</f>
        <v>#REF!</v>
      </c>
      <c r="E702" s="159" t="e">
        <f>#REF!</f>
        <v>#REF!</v>
      </c>
      <c r="F702" s="159" t="e">
        <f>#REF!</f>
        <v>#REF!</v>
      </c>
      <c r="G702" s="159" t="e">
        <f>#REF!</f>
        <v>#REF!</v>
      </c>
      <c r="H702" s="159" t="e">
        <f>#REF!</f>
        <v>#REF!</v>
      </c>
      <c r="I702" s="159" t="e">
        <f>#REF!</f>
        <v>#REF!</v>
      </c>
      <c r="J702" s="159" t="e">
        <f>#REF!</f>
        <v>#REF!</v>
      </c>
      <c r="K702" s="159" t="e">
        <f>#REF!</f>
        <v>#REF!</v>
      </c>
      <c r="L702" s="159" t="e">
        <f>#REF!</f>
        <v>#REF!</v>
      </c>
      <c r="M702" s="159" t="e">
        <f>#REF!</f>
        <v>#REF!</v>
      </c>
      <c r="N702" s="159" t="e">
        <f>#REF!</f>
        <v>#REF!</v>
      </c>
      <c r="O702" s="159" t="e">
        <f>#REF!</f>
        <v>#REF!</v>
      </c>
      <c r="P702" s="159" t="e">
        <f>#REF!</f>
        <v>#REF!</v>
      </c>
      <c r="Q702" s="159" t="e">
        <f>#REF!</f>
        <v>#REF!</v>
      </c>
      <c r="R702" s="159" t="e">
        <f>#REF!</f>
        <v>#REF!</v>
      </c>
      <c r="S702" s="159" t="e">
        <f>#REF!</f>
        <v>#REF!</v>
      </c>
      <c r="T702" s="159" t="e">
        <f>#REF!</f>
        <v>#REF!</v>
      </c>
      <c r="U702" s="159" t="e">
        <f>#REF!</f>
        <v>#REF!</v>
      </c>
      <c r="V702" s="159" t="e">
        <f>#REF!</f>
        <v>#REF!</v>
      </c>
      <c r="W702" s="159" t="e">
        <f>#REF!</f>
        <v>#REF!</v>
      </c>
      <c r="X702" s="159" t="e">
        <f>#REF!</f>
        <v>#REF!</v>
      </c>
      <c r="Y702" s="159" t="e">
        <f>#REF!</f>
        <v>#REF!</v>
      </c>
    </row>
    <row r="703" spans="1:25">
      <c r="A703" s="147">
        <v>26</v>
      </c>
      <c r="B703" s="159" t="e">
        <f>#REF!</f>
        <v>#REF!</v>
      </c>
      <c r="C703" s="159" t="e">
        <f>#REF!</f>
        <v>#REF!</v>
      </c>
      <c r="D703" s="159" t="e">
        <f>#REF!</f>
        <v>#REF!</v>
      </c>
      <c r="E703" s="159" t="e">
        <f>#REF!</f>
        <v>#REF!</v>
      </c>
      <c r="F703" s="159" t="e">
        <f>#REF!</f>
        <v>#REF!</v>
      </c>
      <c r="G703" s="159" t="e">
        <f>#REF!</f>
        <v>#REF!</v>
      </c>
      <c r="H703" s="159" t="e">
        <f>#REF!</f>
        <v>#REF!</v>
      </c>
      <c r="I703" s="159" t="e">
        <f>#REF!</f>
        <v>#REF!</v>
      </c>
      <c r="J703" s="159" t="e">
        <f>#REF!</f>
        <v>#REF!</v>
      </c>
      <c r="K703" s="159" t="e">
        <f>#REF!</f>
        <v>#REF!</v>
      </c>
      <c r="L703" s="159" t="e">
        <f>#REF!</f>
        <v>#REF!</v>
      </c>
      <c r="M703" s="159" t="e">
        <f>#REF!</f>
        <v>#REF!</v>
      </c>
      <c r="N703" s="159" t="e">
        <f>#REF!</f>
        <v>#REF!</v>
      </c>
      <c r="O703" s="159" t="e">
        <f>#REF!</f>
        <v>#REF!</v>
      </c>
      <c r="P703" s="159" t="e">
        <f>#REF!</f>
        <v>#REF!</v>
      </c>
      <c r="Q703" s="159" t="e">
        <f>#REF!</f>
        <v>#REF!</v>
      </c>
      <c r="R703" s="159" t="e">
        <f>#REF!</f>
        <v>#REF!</v>
      </c>
      <c r="S703" s="159" t="e">
        <f>#REF!</f>
        <v>#REF!</v>
      </c>
      <c r="T703" s="159" t="e">
        <f>#REF!</f>
        <v>#REF!</v>
      </c>
      <c r="U703" s="159" t="e">
        <f>#REF!</f>
        <v>#REF!</v>
      </c>
      <c r="V703" s="159" t="e">
        <f>#REF!</f>
        <v>#REF!</v>
      </c>
      <c r="W703" s="159" t="e">
        <f>#REF!</f>
        <v>#REF!</v>
      </c>
      <c r="X703" s="159" t="e">
        <f>#REF!</f>
        <v>#REF!</v>
      </c>
      <c r="Y703" s="159" t="e">
        <f>#REF!</f>
        <v>#REF!</v>
      </c>
    </row>
    <row r="704" spans="1:25">
      <c r="A704" s="147">
        <v>27</v>
      </c>
      <c r="B704" s="159" t="e">
        <f>#REF!</f>
        <v>#REF!</v>
      </c>
      <c r="C704" s="159" t="e">
        <f>#REF!</f>
        <v>#REF!</v>
      </c>
      <c r="D704" s="159" t="e">
        <f>#REF!</f>
        <v>#REF!</v>
      </c>
      <c r="E704" s="159" t="e">
        <f>#REF!</f>
        <v>#REF!</v>
      </c>
      <c r="F704" s="159" t="e">
        <f>#REF!</f>
        <v>#REF!</v>
      </c>
      <c r="G704" s="159" t="e">
        <f>#REF!</f>
        <v>#REF!</v>
      </c>
      <c r="H704" s="159" t="e">
        <f>#REF!</f>
        <v>#REF!</v>
      </c>
      <c r="I704" s="159" t="e">
        <f>#REF!</f>
        <v>#REF!</v>
      </c>
      <c r="J704" s="159" t="e">
        <f>#REF!</f>
        <v>#REF!</v>
      </c>
      <c r="K704" s="159" t="e">
        <f>#REF!</f>
        <v>#REF!</v>
      </c>
      <c r="L704" s="159" t="e">
        <f>#REF!</f>
        <v>#REF!</v>
      </c>
      <c r="M704" s="159" t="e">
        <f>#REF!</f>
        <v>#REF!</v>
      </c>
      <c r="N704" s="159" t="e">
        <f>#REF!</f>
        <v>#REF!</v>
      </c>
      <c r="O704" s="159" t="e">
        <f>#REF!</f>
        <v>#REF!</v>
      </c>
      <c r="P704" s="159" t="e">
        <f>#REF!</f>
        <v>#REF!</v>
      </c>
      <c r="Q704" s="159" t="e">
        <f>#REF!</f>
        <v>#REF!</v>
      </c>
      <c r="R704" s="159" t="e">
        <f>#REF!</f>
        <v>#REF!</v>
      </c>
      <c r="S704" s="159" t="e">
        <f>#REF!</f>
        <v>#REF!</v>
      </c>
      <c r="T704" s="159" t="e">
        <f>#REF!</f>
        <v>#REF!</v>
      </c>
      <c r="U704" s="159" t="e">
        <f>#REF!</f>
        <v>#REF!</v>
      </c>
      <c r="V704" s="159" t="e">
        <f>#REF!</f>
        <v>#REF!</v>
      </c>
      <c r="W704" s="159" t="e">
        <f>#REF!</f>
        <v>#REF!</v>
      </c>
      <c r="X704" s="159" t="e">
        <f>#REF!</f>
        <v>#REF!</v>
      </c>
      <c r="Y704" s="159" t="e">
        <f>#REF!</f>
        <v>#REF!</v>
      </c>
    </row>
    <row r="705" spans="1:25">
      <c r="A705" s="147">
        <v>28</v>
      </c>
      <c r="B705" s="159" t="e">
        <f>#REF!</f>
        <v>#REF!</v>
      </c>
      <c r="C705" s="159" t="e">
        <f>#REF!</f>
        <v>#REF!</v>
      </c>
      <c r="D705" s="159" t="e">
        <f>#REF!</f>
        <v>#REF!</v>
      </c>
      <c r="E705" s="159" t="e">
        <f>#REF!</f>
        <v>#REF!</v>
      </c>
      <c r="F705" s="159" t="e">
        <f>#REF!</f>
        <v>#REF!</v>
      </c>
      <c r="G705" s="159" t="e">
        <f>#REF!</f>
        <v>#REF!</v>
      </c>
      <c r="H705" s="159" t="e">
        <f>#REF!</f>
        <v>#REF!</v>
      </c>
      <c r="I705" s="159" t="e">
        <f>#REF!</f>
        <v>#REF!</v>
      </c>
      <c r="J705" s="159" t="e">
        <f>#REF!</f>
        <v>#REF!</v>
      </c>
      <c r="K705" s="159" t="e">
        <f>#REF!</f>
        <v>#REF!</v>
      </c>
      <c r="L705" s="159" t="e">
        <f>#REF!</f>
        <v>#REF!</v>
      </c>
      <c r="M705" s="159" t="e">
        <f>#REF!</f>
        <v>#REF!</v>
      </c>
      <c r="N705" s="159" t="e">
        <f>#REF!</f>
        <v>#REF!</v>
      </c>
      <c r="O705" s="159" t="e">
        <f>#REF!</f>
        <v>#REF!</v>
      </c>
      <c r="P705" s="159" t="e">
        <f>#REF!</f>
        <v>#REF!</v>
      </c>
      <c r="Q705" s="159" t="e">
        <f>#REF!</f>
        <v>#REF!</v>
      </c>
      <c r="R705" s="159" t="e">
        <f>#REF!</f>
        <v>#REF!</v>
      </c>
      <c r="S705" s="159" t="e">
        <f>#REF!</f>
        <v>#REF!</v>
      </c>
      <c r="T705" s="159" t="e">
        <f>#REF!</f>
        <v>#REF!</v>
      </c>
      <c r="U705" s="159" t="e">
        <f>#REF!</f>
        <v>#REF!</v>
      </c>
      <c r="V705" s="159" t="e">
        <f>#REF!</f>
        <v>#REF!</v>
      </c>
      <c r="W705" s="159" t="e">
        <f>#REF!</f>
        <v>#REF!</v>
      </c>
      <c r="X705" s="159" t="e">
        <f>#REF!</f>
        <v>#REF!</v>
      </c>
      <c r="Y705" s="159" t="e">
        <f>#REF!</f>
        <v>#REF!</v>
      </c>
    </row>
    <row r="706" spans="1:25">
      <c r="A706" s="147">
        <v>29</v>
      </c>
      <c r="B706" s="159" t="e">
        <f>#REF!</f>
        <v>#REF!</v>
      </c>
      <c r="C706" s="159" t="e">
        <f>#REF!</f>
        <v>#REF!</v>
      </c>
      <c r="D706" s="159" t="e">
        <f>#REF!</f>
        <v>#REF!</v>
      </c>
      <c r="E706" s="159" t="e">
        <f>#REF!</f>
        <v>#REF!</v>
      </c>
      <c r="F706" s="159" t="e">
        <f>#REF!</f>
        <v>#REF!</v>
      </c>
      <c r="G706" s="159" t="e">
        <f>#REF!</f>
        <v>#REF!</v>
      </c>
      <c r="H706" s="159" t="e">
        <f>#REF!</f>
        <v>#REF!</v>
      </c>
      <c r="I706" s="159" t="e">
        <f>#REF!</f>
        <v>#REF!</v>
      </c>
      <c r="J706" s="159" t="e">
        <f>#REF!</f>
        <v>#REF!</v>
      </c>
      <c r="K706" s="159" t="e">
        <f>#REF!</f>
        <v>#REF!</v>
      </c>
      <c r="L706" s="159" t="e">
        <f>#REF!</f>
        <v>#REF!</v>
      </c>
      <c r="M706" s="159" t="e">
        <f>#REF!</f>
        <v>#REF!</v>
      </c>
      <c r="N706" s="159" t="e">
        <f>#REF!</f>
        <v>#REF!</v>
      </c>
      <c r="O706" s="159" t="e">
        <f>#REF!</f>
        <v>#REF!</v>
      </c>
      <c r="P706" s="159" t="e">
        <f>#REF!</f>
        <v>#REF!</v>
      </c>
      <c r="Q706" s="159" t="e">
        <f>#REF!</f>
        <v>#REF!</v>
      </c>
      <c r="R706" s="159" t="e">
        <f>#REF!</f>
        <v>#REF!</v>
      </c>
      <c r="S706" s="159" t="e">
        <f>#REF!</f>
        <v>#REF!</v>
      </c>
      <c r="T706" s="159" t="e">
        <f>#REF!</f>
        <v>#REF!</v>
      </c>
      <c r="U706" s="159" t="e">
        <f>#REF!</f>
        <v>#REF!</v>
      </c>
      <c r="V706" s="159" t="e">
        <f>#REF!</f>
        <v>#REF!</v>
      </c>
      <c r="W706" s="159" t="e">
        <f>#REF!</f>
        <v>#REF!</v>
      </c>
      <c r="X706" s="159" t="e">
        <f>#REF!</f>
        <v>#REF!</v>
      </c>
      <c r="Y706" s="159" t="e">
        <f>#REF!</f>
        <v>#REF!</v>
      </c>
    </row>
    <row r="707" spans="1:25">
      <c r="A707" s="147">
        <v>30</v>
      </c>
      <c r="B707" s="159" t="e">
        <f>#REF!</f>
        <v>#REF!</v>
      </c>
      <c r="C707" s="159" t="e">
        <f>#REF!</f>
        <v>#REF!</v>
      </c>
      <c r="D707" s="159" t="e">
        <f>#REF!</f>
        <v>#REF!</v>
      </c>
      <c r="E707" s="159" t="e">
        <f>#REF!</f>
        <v>#REF!</v>
      </c>
      <c r="F707" s="159" t="e">
        <f>#REF!</f>
        <v>#REF!</v>
      </c>
      <c r="G707" s="159" t="e">
        <f>#REF!</f>
        <v>#REF!</v>
      </c>
      <c r="H707" s="159" t="e">
        <f>#REF!</f>
        <v>#REF!</v>
      </c>
      <c r="I707" s="159" t="e">
        <f>#REF!</f>
        <v>#REF!</v>
      </c>
      <c r="J707" s="159" t="e">
        <f>#REF!</f>
        <v>#REF!</v>
      </c>
      <c r="K707" s="159" t="e">
        <f>#REF!</f>
        <v>#REF!</v>
      </c>
      <c r="L707" s="159" t="e">
        <f>#REF!</f>
        <v>#REF!</v>
      </c>
      <c r="M707" s="159" t="e">
        <f>#REF!</f>
        <v>#REF!</v>
      </c>
      <c r="N707" s="159" t="e">
        <f>#REF!</f>
        <v>#REF!</v>
      </c>
      <c r="O707" s="159" t="e">
        <f>#REF!</f>
        <v>#REF!</v>
      </c>
      <c r="P707" s="159" t="e">
        <f>#REF!</f>
        <v>#REF!</v>
      </c>
      <c r="Q707" s="159" t="e">
        <f>#REF!</f>
        <v>#REF!</v>
      </c>
      <c r="R707" s="159" t="e">
        <f>#REF!</f>
        <v>#REF!</v>
      </c>
      <c r="S707" s="159" t="e">
        <f>#REF!</f>
        <v>#REF!</v>
      </c>
      <c r="T707" s="159" t="e">
        <f>#REF!</f>
        <v>#REF!</v>
      </c>
      <c r="U707" s="159" t="e">
        <f>#REF!</f>
        <v>#REF!</v>
      </c>
      <c r="V707" s="159" t="e">
        <f>#REF!</f>
        <v>#REF!</v>
      </c>
      <c r="W707" s="159" t="e">
        <f>#REF!</f>
        <v>#REF!</v>
      </c>
      <c r="X707" s="159" t="e">
        <f>#REF!</f>
        <v>#REF!</v>
      </c>
      <c r="Y707" s="159" t="e">
        <f>#REF!</f>
        <v>#REF!</v>
      </c>
    </row>
    <row r="708" spans="1:25">
      <c r="A708" s="147">
        <v>31</v>
      </c>
      <c r="B708" s="159" t="e">
        <f>#REF!</f>
        <v>#REF!</v>
      </c>
      <c r="C708" s="159" t="e">
        <f>#REF!</f>
        <v>#REF!</v>
      </c>
      <c r="D708" s="159" t="e">
        <f>#REF!</f>
        <v>#REF!</v>
      </c>
      <c r="E708" s="159" t="e">
        <f>#REF!</f>
        <v>#REF!</v>
      </c>
      <c r="F708" s="159" t="e">
        <f>#REF!</f>
        <v>#REF!</v>
      </c>
      <c r="G708" s="159" t="e">
        <f>#REF!</f>
        <v>#REF!</v>
      </c>
      <c r="H708" s="159" t="e">
        <f>#REF!</f>
        <v>#REF!</v>
      </c>
      <c r="I708" s="159" t="e">
        <f>#REF!</f>
        <v>#REF!</v>
      </c>
      <c r="J708" s="159" t="e">
        <f>#REF!</f>
        <v>#REF!</v>
      </c>
      <c r="K708" s="159" t="e">
        <f>#REF!</f>
        <v>#REF!</v>
      </c>
      <c r="L708" s="159" t="e">
        <f>#REF!</f>
        <v>#REF!</v>
      </c>
      <c r="M708" s="159" t="e">
        <f>#REF!</f>
        <v>#REF!</v>
      </c>
      <c r="N708" s="159" t="e">
        <f>#REF!</f>
        <v>#REF!</v>
      </c>
      <c r="O708" s="159" t="e">
        <f>#REF!</f>
        <v>#REF!</v>
      </c>
      <c r="P708" s="159" t="e">
        <f>#REF!</f>
        <v>#REF!</v>
      </c>
      <c r="Q708" s="159" t="e">
        <f>#REF!</f>
        <v>#REF!</v>
      </c>
      <c r="R708" s="159" t="e">
        <f>#REF!</f>
        <v>#REF!</v>
      </c>
      <c r="S708" s="159" t="e">
        <f>#REF!</f>
        <v>#REF!</v>
      </c>
      <c r="T708" s="159" t="e">
        <f>#REF!</f>
        <v>#REF!</v>
      </c>
      <c r="U708" s="159" t="e">
        <f>#REF!</f>
        <v>#REF!</v>
      </c>
      <c r="V708" s="159" t="e">
        <f>#REF!</f>
        <v>#REF!</v>
      </c>
      <c r="W708" s="159" t="e">
        <f>#REF!</f>
        <v>#REF!</v>
      </c>
      <c r="X708" s="159" t="e">
        <f>#REF!</f>
        <v>#REF!</v>
      </c>
      <c r="Y708" s="159" t="e">
        <f>#REF!</f>
        <v>#REF!</v>
      </c>
    </row>
    <row r="710" spans="1:25">
      <c r="A710" s="489" t="s">
        <v>218</v>
      </c>
      <c r="B710" s="490" t="s">
        <v>229</v>
      </c>
      <c r="C710" s="490"/>
      <c r="D710" s="490"/>
      <c r="E710" s="490"/>
      <c r="F710" s="490"/>
      <c r="G710" s="490"/>
      <c r="H710" s="490"/>
      <c r="I710" s="490"/>
      <c r="J710" s="490"/>
      <c r="K710" s="490"/>
      <c r="L710" s="490"/>
      <c r="M710" s="490"/>
      <c r="N710" s="490"/>
      <c r="O710" s="490"/>
      <c r="P710" s="490"/>
      <c r="Q710" s="490"/>
      <c r="R710" s="490"/>
      <c r="S710" s="490"/>
      <c r="T710" s="490"/>
      <c r="U710" s="490"/>
      <c r="V710" s="490"/>
      <c r="W710" s="490"/>
      <c r="X710" s="490"/>
      <c r="Y710" s="490"/>
    </row>
    <row r="711" spans="1:25">
      <c r="A711" s="489"/>
      <c r="B711" s="161" t="s">
        <v>1</v>
      </c>
      <c r="C711" s="161" t="s">
        <v>2</v>
      </c>
      <c r="D711" s="161" t="s">
        <v>3</v>
      </c>
      <c r="E711" s="161" t="s">
        <v>4</v>
      </c>
      <c r="F711" s="161" t="s">
        <v>5</v>
      </c>
      <c r="G711" s="161" t="s">
        <v>6</v>
      </c>
      <c r="H711" s="161" t="s">
        <v>7</v>
      </c>
      <c r="I711" s="161" t="s">
        <v>8</v>
      </c>
      <c r="J711" s="161" t="s">
        <v>9</v>
      </c>
      <c r="K711" s="161" t="s">
        <v>10</v>
      </c>
      <c r="L711" s="161" t="s">
        <v>11</v>
      </c>
      <c r="M711" s="161" t="s">
        <v>12</v>
      </c>
      <c r="N711" s="161" t="s">
        <v>13</v>
      </c>
      <c r="O711" s="161" t="s">
        <v>14</v>
      </c>
      <c r="P711" s="161" t="s">
        <v>15</v>
      </c>
      <c r="Q711" s="161" t="s">
        <v>16</v>
      </c>
      <c r="R711" s="161" t="s">
        <v>17</v>
      </c>
      <c r="S711" s="161" t="s">
        <v>18</v>
      </c>
      <c r="T711" s="161" t="s">
        <v>19</v>
      </c>
      <c r="U711" s="161" t="s">
        <v>20</v>
      </c>
      <c r="V711" s="161" t="s">
        <v>21</v>
      </c>
      <c r="W711" s="161" t="s">
        <v>22</v>
      </c>
      <c r="X711" s="161" t="s">
        <v>23</v>
      </c>
      <c r="Y711" s="161" t="s">
        <v>24</v>
      </c>
    </row>
    <row r="712" spans="1:25">
      <c r="A712" s="147">
        <v>1</v>
      </c>
      <c r="B712" s="159" t="e">
        <f>#REF!</f>
        <v>#REF!</v>
      </c>
      <c r="C712" s="159" t="e">
        <f>#REF!</f>
        <v>#REF!</v>
      </c>
      <c r="D712" s="159" t="e">
        <f>#REF!</f>
        <v>#REF!</v>
      </c>
      <c r="E712" s="159" t="e">
        <f>#REF!</f>
        <v>#REF!</v>
      </c>
      <c r="F712" s="159" t="e">
        <f>#REF!</f>
        <v>#REF!</v>
      </c>
      <c r="G712" s="159" t="e">
        <f>#REF!</f>
        <v>#REF!</v>
      </c>
      <c r="H712" s="159" t="e">
        <f>#REF!</f>
        <v>#REF!</v>
      </c>
      <c r="I712" s="159" t="e">
        <f>#REF!</f>
        <v>#REF!</v>
      </c>
      <c r="J712" s="159" t="e">
        <f>#REF!</f>
        <v>#REF!</v>
      </c>
      <c r="K712" s="159" t="e">
        <f>#REF!</f>
        <v>#REF!</v>
      </c>
      <c r="L712" s="159" t="e">
        <f>#REF!</f>
        <v>#REF!</v>
      </c>
      <c r="M712" s="159" t="e">
        <f>#REF!</f>
        <v>#REF!</v>
      </c>
      <c r="N712" s="159" t="e">
        <f>#REF!</f>
        <v>#REF!</v>
      </c>
      <c r="O712" s="159" t="e">
        <f>#REF!</f>
        <v>#REF!</v>
      </c>
      <c r="P712" s="159" t="e">
        <f>#REF!</f>
        <v>#REF!</v>
      </c>
      <c r="Q712" s="159" t="e">
        <f>#REF!</f>
        <v>#REF!</v>
      </c>
      <c r="R712" s="159" t="e">
        <f>#REF!</f>
        <v>#REF!</v>
      </c>
      <c r="S712" s="159" t="e">
        <f>#REF!</f>
        <v>#REF!</v>
      </c>
      <c r="T712" s="159" t="e">
        <f>#REF!</f>
        <v>#REF!</v>
      </c>
      <c r="U712" s="159" t="e">
        <f>#REF!</f>
        <v>#REF!</v>
      </c>
      <c r="V712" s="159" t="e">
        <f>#REF!</f>
        <v>#REF!</v>
      </c>
      <c r="W712" s="159" t="e">
        <f>#REF!</f>
        <v>#REF!</v>
      </c>
      <c r="X712" s="159" t="e">
        <f>#REF!</f>
        <v>#REF!</v>
      </c>
      <c r="Y712" s="159" t="e">
        <f>#REF!</f>
        <v>#REF!</v>
      </c>
    </row>
    <row r="713" spans="1:25">
      <c r="A713" s="147">
        <v>2</v>
      </c>
      <c r="B713" s="159" t="e">
        <f>#REF!</f>
        <v>#REF!</v>
      </c>
      <c r="C713" s="159" t="e">
        <f>#REF!</f>
        <v>#REF!</v>
      </c>
      <c r="D713" s="159" t="e">
        <f>#REF!</f>
        <v>#REF!</v>
      </c>
      <c r="E713" s="159" t="e">
        <f>#REF!</f>
        <v>#REF!</v>
      </c>
      <c r="F713" s="159" t="e">
        <f>#REF!</f>
        <v>#REF!</v>
      </c>
      <c r="G713" s="159" t="e">
        <f>#REF!</f>
        <v>#REF!</v>
      </c>
      <c r="H713" s="159" t="e">
        <f>#REF!</f>
        <v>#REF!</v>
      </c>
      <c r="I713" s="159" t="e">
        <f>#REF!</f>
        <v>#REF!</v>
      </c>
      <c r="J713" s="159" t="e">
        <f>#REF!</f>
        <v>#REF!</v>
      </c>
      <c r="K713" s="159" t="e">
        <f>#REF!</f>
        <v>#REF!</v>
      </c>
      <c r="L713" s="159" t="e">
        <f>#REF!</f>
        <v>#REF!</v>
      </c>
      <c r="M713" s="159" t="e">
        <f>#REF!</f>
        <v>#REF!</v>
      </c>
      <c r="N713" s="159" t="e">
        <f>#REF!</f>
        <v>#REF!</v>
      </c>
      <c r="O713" s="159" t="e">
        <f>#REF!</f>
        <v>#REF!</v>
      </c>
      <c r="P713" s="159" t="e">
        <f>#REF!</f>
        <v>#REF!</v>
      </c>
      <c r="Q713" s="159" t="e">
        <f>#REF!</f>
        <v>#REF!</v>
      </c>
      <c r="R713" s="159" t="e">
        <f>#REF!</f>
        <v>#REF!</v>
      </c>
      <c r="S713" s="159" t="e">
        <f>#REF!</f>
        <v>#REF!</v>
      </c>
      <c r="T713" s="159" t="e">
        <f>#REF!</f>
        <v>#REF!</v>
      </c>
      <c r="U713" s="159" t="e">
        <f>#REF!</f>
        <v>#REF!</v>
      </c>
      <c r="V713" s="159" t="e">
        <f>#REF!</f>
        <v>#REF!</v>
      </c>
      <c r="W713" s="159" t="e">
        <f>#REF!</f>
        <v>#REF!</v>
      </c>
      <c r="X713" s="159" t="e">
        <f>#REF!</f>
        <v>#REF!</v>
      </c>
      <c r="Y713" s="159" t="e">
        <f>#REF!</f>
        <v>#REF!</v>
      </c>
    </row>
    <row r="714" spans="1:25">
      <c r="A714" s="147">
        <v>3</v>
      </c>
      <c r="B714" s="159" t="e">
        <f>#REF!</f>
        <v>#REF!</v>
      </c>
      <c r="C714" s="159" t="e">
        <f>#REF!</f>
        <v>#REF!</v>
      </c>
      <c r="D714" s="159" t="e">
        <f>#REF!</f>
        <v>#REF!</v>
      </c>
      <c r="E714" s="159" t="e">
        <f>#REF!</f>
        <v>#REF!</v>
      </c>
      <c r="F714" s="159" t="e">
        <f>#REF!</f>
        <v>#REF!</v>
      </c>
      <c r="G714" s="159" t="e">
        <f>#REF!</f>
        <v>#REF!</v>
      </c>
      <c r="H714" s="159" t="e">
        <f>#REF!</f>
        <v>#REF!</v>
      </c>
      <c r="I714" s="159" t="e">
        <f>#REF!</f>
        <v>#REF!</v>
      </c>
      <c r="J714" s="159" t="e">
        <f>#REF!</f>
        <v>#REF!</v>
      </c>
      <c r="K714" s="159" t="e">
        <f>#REF!</f>
        <v>#REF!</v>
      </c>
      <c r="L714" s="159" t="e">
        <f>#REF!</f>
        <v>#REF!</v>
      </c>
      <c r="M714" s="159" t="e">
        <f>#REF!</f>
        <v>#REF!</v>
      </c>
      <c r="N714" s="159" t="e">
        <f>#REF!</f>
        <v>#REF!</v>
      </c>
      <c r="O714" s="159" t="e">
        <f>#REF!</f>
        <v>#REF!</v>
      </c>
      <c r="P714" s="159" t="e">
        <f>#REF!</f>
        <v>#REF!</v>
      </c>
      <c r="Q714" s="159" t="e">
        <f>#REF!</f>
        <v>#REF!</v>
      </c>
      <c r="R714" s="159" t="e">
        <f>#REF!</f>
        <v>#REF!</v>
      </c>
      <c r="S714" s="159" t="e">
        <f>#REF!</f>
        <v>#REF!</v>
      </c>
      <c r="T714" s="159" t="e">
        <f>#REF!</f>
        <v>#REF!</v>
      </c>
      <c r="U714" s="159" t="e">
        <f>#REF!</f>
        <v>#REF!</v>
      </c>
      <c r="V714" s="159" t="e">
        <f>#REF!</f>
        <v>#REF!</v>
      </c>
      <c r="W714" s="159" t="e">
        <f>#REF!</f>
        <v>#REF!</v>
      </c>
      <c r="X714" s="159" t="e">
        <f>#REF!</f>
        <v>#REF!</v>
      </c>
      <c r="Y714" s="159" t="e">
        <f>#REF!</f>
        <v>#REF!</v>
      </c>
    </row>
    <row r="715" spans="1:25">
      <c r="A715" s="147">
        <v>4</v>
      </c>
      <c r="B715" s="159" t="e">
        <f>#REF!</f>
        <v>#REF!</v>
      </c>
      <c r="C715" s="159" t="e">
        <f>#REF!</f>
        <v>#REF!</v>
      </c>
      <c r="D715" s="159" t="e">
        <f>#REF!</f>
        <v>#REF!</v>
      </c>
      <c r="E715" s="159" t="e">
        <f>#REF!</f>
        <v>#REF!</v>
      </c>
      <c r="F715" s="159" t="e">
        <f>#REF!</f>
        <v>#REF!</v>
      </c>
      <c r="G715" s="159" t="e">
        <f>#REF!</f>
        <v>#REF!</v>
      </c>
      <c r="H715" s="159" t="e">
        <f>#REF!</f>
        <v>#REF!</v>
      </c>
      <c r="I715" s="159" t="e">
        <f>#REF!</f>
        <v>#REF!</v>
      </c>
      <c r="J715" s="159" t="e">
        <f>#REF!</f>
        <v>#REF!</v>
      </c>
      <c r="K715" s="159" t="e">
        <f>#REF!</f>
        <v>#REF!</v>
      </c>
      <c r="L715" s="159" t="e">
        <f>#REF!</f>
        <v>#REF!</v>
      </c>
      <c r="M715" s="159" t="e">
        <f>#REF!</f>
        <v>#REF!</v>
      </c>
      <c r="N715" s="159" t="e">
        <f>#REF!</f>
        <v>#REF!</v>
      </c>
      <c r="O715" s="159" t="e">
        <f>#REF!</f>
        <v>#REF!</v>
      </c>
      <c r="P715" s="159" t="e">
        <f>#REF!</f>
        <v>#REF!</v>
      </c>
      <c r="Q715" s="159" t="e">
        <f>#REF!</f>
        <v>#REF!</v>
      </c>
      <c r="R715" s="159" t="e">
        <f>#REF!</f>
        <v>#REF!</v>
      </c>
      <c r="S715" s="159" t="e">
        <f>#REF!</f>
        <v>#REF!</v>
      </c>
      <c r="T715" s="159" t="e">
        <f>#REF!</f>
        <v>#REF!</v>
      </c>
      <c r="U715" s="159" t="e">
        <f>#REF!</f>
        <v>#REF!</v>
      </c>
      <c r="V715" s="159" t="e">
        <f>#REF!</f>
        <v>#REF!</v>
      </c>
      <c r="W715" s="159" t="e">
        <f>#REF!</f>
        <v>#REF!</v>
      </c>
      <c r="X715" s="159" t="e">
        <f>#REF!</f>
        <v>#REF!</v>
      </c>
      <c r="Y715" s="159" t="e">
        <f>#REF!</f>
        <v>#REF!</v>
      </c>
    </row>
    <row r="716" spans="1:25">
      <c r="A716" s="147">
        <v>5</v>
      </c>
      <c r="B716" s="159" t="e">
        <f>#REF!</f>
        <v>#REF!</v>
      </c>
      <c r="C716" s="159" t="e">
        <f>#REF!</f>
        <v>#REF!</v>
      </c>
      <c r="D716" s="159" t="e">
        <f>#REF!</f>
        <v>#REF!</v>
      </c>
      <c r="E716" s="159" t="e">
        <f>#REF!</f>
        <v>#REF!</v>
      </c>
      <c r="F716" s="159" t="e">
        <f>#REF!</f>
        <v>#REF!</v>
      </c>
      <c r="G716" s="159" t="e">
        <f>#REF!</f>
        <v>#REF!</v>
      </c>
      <c r="H716" s="159" t="e">
        <f>#REF!</f>
        <v>#REF!</v>
      </c>
      <c r="I716" s="159" t="e">
        <f>#REF!</f>
        <v>#REF!</v>
      </c>
      <c r="J716" s="159" t="e">
        <f>#REF!</f>
        <v>#REF!</v>
      </c>
      <c r="K716" s="159" t="e">
        <f>#REF!</f>
        <v>#REF!</v>
      </c>
      <c r="L716" s="159" t="e">
        <f>#REF!</f>
        <v>#REF!</v>
      </c>
      <c r="M716" s="159" t="e">
        <f>#REF!</f>
        <v>#REF!</v>
      </c>
      <c r="N716" s="159" t="e">
        <f>#REF!</f>
        <v>#REF!</v>
      </c>
      <c r="O716" s="159" t="e">
        <f>#REF!</f>
        <v>#REF!</v>
      </c>
      <c r="P716" s="159" t="e">
        <f>#REF!</f>
        <v>#REF!</v>
      </c>
      <c r="Q716" s="159" t="e">
        <f>#REF!</f>
        <v>#REF!</v>
      </c>
      <c r="R716" s="159" t="e">
        <f>#REF!</f>
        <v>#REF!</v>
      </c>
      <c r="S716" s="159" t="e">
        <f>#REF!</f>
        <v>#REF!</v>
      </c>
      <c r="T716" s="159" t="e">
        <f>#REF!</f>
        <v>#REF!</v>
      </c>
      <c r="U716" s="159" t="e">
        <f>#REF!</f>
        <v>#REF!</v>
      </c>
      <c r="V716" s="159" t="e">
        <f>#REF!</f>
        <v>#REF!</v>
      </c>
      <c r="W716" s="159" t="e">
        <f>#REF!</f>
        <v>#REF!</v>
      </c>
      <c r="X716" s="159" t="e">
        <f>#REF!</f>
        <v>#REF!</v>
      </c>
      <c r="Y716" s="159" t="e">
        <f>#REF!</f>
        <v>#REF!</v>
      </c>
    </row>
    <row r="717" spans="1:25">
      <c r="A717" s="147">
        <v>6</v>
      </c>
      <c r="B717" s="159" t="e">
        <f>#REF!</f>
        <v>#REF!</v>
      </c>
      <c r="C717" s="159" t="e">
        <f>#REF!</f>
        <v>#REF!</v>
      </c>
      <c r="D717" s="159" t="e">
        <f>#REF!</f>
        <v>#REF!</v>
      </c>
      <c r="E717" s="159" t="e">
        <f>#REF!</f>
        <v>#REF!</v>
      </c>
      <c r="F717" s="159" t="e">
        <f>#REF!</f>
        <v>#REF!</v>
      </c>
      <c r="G717" s="159" t="e">
        <f>#REF!</f>
        <v>#REF!</v>
      </c>
      <c r="H717" s="159" t="e">
        <f>#REF!</f>
        <v>#REF!</v>
      </c>
      <c r="I717" s="159" t="e">
        <f>#REF!</f>
        <v>#REF!</v>
      </c>
      <c r="J717" s="159" t="e">
        <f>#REF!</f>
        <v>#REF!</v>
      </c>
      <c r="K717" s="159" t="e">
        <f>#REF!</f>
        <v>#REF!</v>
      </c>
      <c r="L717" s="159" t="e">
        <f>#REF!</f>
        <v>#REF!</v>
      </c>
      <c r="M717" s="159" t="e">
        <f>#REF!</f>
        <v>#REF!</v>
      </c>
      <c r="N717" s="159" t="e">
        <f>#REF!</f>
        <v>#REF!</v>
      </c>
      <c r="O717" s="159" t="e">
        <f>#REF!</f>
        <v>#REF!</v>
      </c>
      <c r="P717" s="159" t="e">
        <f>#REF!</f>
        <v>#REF!</v>
      </c>
      <c r="Q717" s="159" t="e">
        <f>#REF!</f>
        <v>#REF!</v>
      </c>
      <c r="R717" s="159" t="e">
        <f>#REF!</f>
        <v>#REF!</v>
      </c>
      <c r="S717" s="159" t="e">
        <f>#REF!</f>
        <v>#REF!</v>
      </c>
      <c r="T717" s="159" t="e">
        <f>#REF!</f>
        <v>#REF!</v>
      </c>
      <c r="U717" s="159" t="e">
        <f>#REF!</f>
        <v>#REF!</v>
      </c>
      <c r="V717" s="159" t="e">
        <f>#REF!</f>
        <v>#REF!</v>
      </c>
      <c r="W717" s="159" t="e">
        <f>#REF!</f>
        <v>#REF!</v>
      </c>
      <c r="X717" s="159" t="e">
        <f>#REF!</f>
        <v>#REF!</v>
      </c>
      <c r="Y717" s="159" t="e">
        <f>#REF!</f>
        <v>#REF!</v>
      </c>
    </row>
    <row r="718" spans="1:25">
      <c r="A718" s="147">
        <v>7</v>
      </c>
      <c r="B718" s="159" t="e">
        <f>#REF!</f>
        <v>#REF!</v>
      </c>
      <c r="C718" s="159" t="e">
        <f>#REF!</f>
        <v>#REF!</v>
      </c>
      <c r="D718" s="159" t="e">
        <f>#REF!</f>
        <v>#REF!</v>
      </c>
      <c r="E718" s="159" t="e">
        <f>#REF!</f>
        <v>#REF!</v>
      </c>
      <c r="F718" s="159" t="e">
        <f>#REF!</f>
        <v>#REF!</v>
      </c>
      <c r="G718" s="159" t="e">
        <f>#REF!</f>
        <v>#REF!</v>
      </c>
      <c r="H718" s="159" t="e">
        <f>#REF!</f>
        <v>#REF!</v>
      </c>
      <c r="I718" s="159" t="e">
        <f>#REF!</f>
        <v>#REF!</v>
      </c>
      <c r="J718" s="159" t="e">
        <f>#REF!</f>
        <v>#REF!</v>
      </c>
      <c r="K718" s="159" t="e">
        <f>#REF!</f>
        <v>#REF!</v>
      </c>
      <c r="L718" s="159" t="e">
        <f>#REF!</f>
        <v>#REF!</v>
      </c>
      <c r="M718" s="159" t="e">
        <f>#REF!</f>
        <v>#REF!</v>
      </c>
      <c r="N718" s="159" t="e">
        <f>#REF!</f>
        <v>#REF!</v>
      </c>
      <c r="O718" s="159" t="e">
        <f>#REF!</f>
        <v>#REF!</v>
      </c>
      <c r="P718" s="159" t="e">
        <f>#REF!</f>
        <v>#REF!</v>
      </c>
      <c r="Q718" s="159" t="e">
        <f>#REF!</f>
        <v>#REF!</v>
      </c>
      <c r="R718" s="159" t="e">
        <f>#REF!</f>
        <v>#REF!</v>
      </c>
      <c r="S718" s="159" t="e">
        <f>#REF!</f>
        <v>#REF!</v>
      </c>
      <c r="T718" s="159" t="e">
        <f>#REF!</f>
        <v>#REF!</v>
      </c>
      <c r="U718" s="159" t="e">
        <f>#REF!</f>
        <v>#REF!</v>
      </c>
      <c r="V718" s="159" t="e">
        <f>#REF!</f>
        <v>#REF!</v>
      </c>
      <c r="W718" s="159" t="e">
        <f>#REF!</f>
        <v>#REF!</v>
      </c>
      <c r="X718" s="159" t="e">
        <f>#REF!</f>
        <v>#REF!</v>
      </c>
      <c r="Y718" s="159" t="e">
        <f>#REF!</f>
        <v>#REF!</v>
      </c>
    </row>
    <row r="719" spans="1:25">
      <c r="A719" s="147">
        <v>8</v>
      </c>
      <c r="B719" s="159" t="e">
        <f>#REF!</f>
        <v>#REF!</v>
      </c>
      <c r="C719" s="159" t="e">
        <f>#REF!</f>
        <v>#REF!</v>
      </c>
      <c r="D719" s="159" t="e">
        <f>#REF!</f>
        <v>#REF!</v>
      </c>
      <c r="E719" s="159" t="e">
        <f>#REF!</f>
        <v>#REF!</v>
      </c>
      <c r="F719" s="159" t="e">
        <f>#REF!</f>
        <v>#REF!</v>
      </c>
      <c r="G719" s="159" t="e">
        <f>#REF!</f>
        <v>#REF!</v>
      </c>
      <c r="H719" s="159" t="e">
        <f>#REF!</f>
        <v>#REF!</v>
      </c>
      <c r="I719" s="159" t="e">
        <f>#REF!</f>
        <v>#REF!</v>
      </c>
      <c r="J719" s="159" t="e">
        <f>#REF!</f>
        <v>#REF!</v>
      </c>
      <c r="K719" s="159" t="e">
        <f>#REF!</f>
        <v>#REF!</v>
      </c>
      <c r="L719" s="159" t="e">
        <f>#REF!</f>
        <v>#REF!</v>
      </c>
      <c r="M719" s="159" t="e">
        <f>#REF!</f>
        <v>#REF!</v>
      </c>
      <c r="N719" s="159" t="e">
        <f>#REF!</f>
        <v>#REF!</v>
      </c>
      <c r="O719" s="159" t="e">
        <f>#REF!</f>
        <v>#REF!</v>
      </c>
      <c r="P719" s="159" t="e">
        <f>#REF!</f>
        <v>#REF!</v>
      </c>
      <c r="Q719" s="159" t="e">
        <f>#REF!</f>
        <v>#REF!</v>
      </c>
      <c r="R719" s="159" t="e">
        <f>#REF!</f>
        <v>#REF!</v>
      </c>
      <c r="S719" s="159" t="e">
        <f>#REF!</f>
        <v>#REF!</v>
      </c>
      <c r="T719" s="159" t="e">
        <f>#REF!</f>
        <v>#REF!</v>
      </c>
      <c r="U719" s="159" t="e">
        <f>#REF!</f>
        <v>#REF!</v>
      </c>
      <c r="V719" s="159" t="e">
        <f>#REF!</f>
        <v>#REF!</v>
      </c>
      <c r="W719" s="159" t="e">
        <f>#REF!</f>
        <v>#REF!</v>
      </c>
      <c r="X719" s="159" t="e">
        <f>#REF!</f>
        <v>#REF!</v>
      </c>
      <c r="Y719" s="159" t="e">
        <f>#REF!</f>
        <v>#REF!</v>
      </c>
    </row>
    <row r="720" spans="1:25">
      <c r="A720" s="147">
        <v>9</v>
      </c>
      <c r="B720" s="159" t="e">
        <f>#REF!</f>
        <v>#REF!</v>
      </c>
      <c r="C720" s="159" t="e">
        <f>#REF!</f>
        <v>#REF!</v>
      </c>
      <c r="D720" s="159" t="e">
        <f>#REF!</f>
        <v>#REF!</v>
      </c>
      <c r="E720" s="159" t="e">
        <f>#REF!</f>
        <v>#REF!</v>
      </c>
      <c r="F720" s="159" t="e">
        <f>#REF!</f>
        <v>#REF!</v>
      </c>
      <c r="G720" s="159" t="e">
        <f>#REF!</f>
        <v>#REF!</v>
      </c>
      <c r="H720" s="159" t="e">
        <f>#REF!</f>
        <v>#REF!</v>
      </c>
      <c r="I720" s="159" t="e">
        <f>#REF!</f>
        <v>#REF!</v>
      </c>
      <c r="J720" s="159" t="e">
        <f>#REF!</f>
        <v>#REF!</v>
      </c>
      <c r="K720" s="159" t="e">
        <f>#REF!</f>
        <v>#REF!</v>
      </c>
      <c r="L720" s="159" t="e">
        <f>#REF!</f>
        <v>#REF!</v>
      </c>
      <c r="M720" s="159" t="e">
        <f>#REF!</f>
        <v>#REF!</v>
      </c>
      <c r="N720" s="159" t="e">
        <f>#REF!</f>
        <v>#REF!</v>
      </c>
      <c r="O720" s="159" t="e">
        <f>#REF!</f>
        <v>#REF!</v>
      </c>
      <c r="P720" s="159" t="e">
        <f>#REF!</f>
        <v>#REF!</v>
      </c>
      <c r="Q720" s="159" t="e">
        <f>#REF!</f>
        <v>#REF!</v>
      </c>
      <c r="R720" s="159" t="e">
        <f>#REF!</f>
        <v>#REF!</v>
      </c>
      <c r="S720" s="159" t="e">
        <f>#REF!</f>
        <v>#REF!</v>
      </c>
      <c r="T720" s="159" t="e">
        <f>#REF!</f>
        <v>#REF!</v>
      </c>
      <c r="U720" s="159" t="e">
        <f>#REF!</f>
        <v>#REF!</v>
      </c>
      <c r="V720" s="159" t="e">
        <f>#REF!</f>
        <v>#REF!</v>
      </c>
      <c r="W720" s="159" t="e">
        <f>#REF!</f>
        <v>#REF!</v>
      </c>
      <c r="X720" s="159" t="e">
        <f>#REF!</f>
        <v>#REF!</v>
      </c>
      <c r="Y720" s="159" t="e">
        <f>#REF!</f>
        <v>#REF!</v>
      </c>
    </row>
    <row r="721" spans="1:25">
      <c r="A721" s="147">
        <v>10</v>
      </c>
      <c r="B721" s="159" t="e">
        <f>#REF!</f>
        <v>#REF!</v>
      </c>
      <c r="C721" s="159" t="e">
        <f>#REF!</f>
        <v>#REF!</v>
      </c>
      <c r="D721" s="159" t="e">
        <f>#REF!</f>
        <v>#REF!</v>
      </c>
      <c r="E721" s="159" t="e">
        <f>#REF!</f>
        <v>#REF!</v>
      </c>
      <c r="F721" s="159" t="e">
        <f>#REF!</f>
        <v>#REF!</v>
      </c>
      <c r="G721" s="159" t="e">
        <f>#REF!</f>
        <v>#REF!</v>
      </c>
      <c r="H721" s="159" t="e">
        <f>#REF!</f>
        <v>#REF!</v>
      </c>
      <c r="I721" s="159" t="e">
        <f>#REF!</f>
        <v>#REF!</v>
      </c>
      <c r="J721" s="159" t="e">
        <f>#REF!</f>
        <v>#REF!</v>
      </c>
      <c r="K721" s="159" t="e">
        <f>#REF!</f>
        <v>#REF!</v>
      </c>
      <c r="L721" s="159" t="e">
        <f>#REF!</f>
        <v>#REF!</v>
      </c>
      <c r="M721" s="159" t="e">
        <f>#REF!</f>
        <v>#REF!</v>
      </c>
      <c r="N721" s="159" t="e">
        <f>#REF!</f>
        <v>#REF!</v>
      </c>
      <c r="O721" s="159" t="e">
        <f>#REF!</f>
        <v>#REF!</v>
      </c>
      <c r="P721" s="159" t="e">
        <f>#REF!</f>
        <v>#REF!</v>
      </c>
      <c r="Q721" s="159" t="e">
        <f>#REF!</f>
        <v>#REF!</v>
      </c>
      <c r="R721" s="159" t="e">
        <f>#REF!</f>
        <v>#REF!</v>
      </c>
      <c r="S721" s="159" t="e">
        <f>#REF!</f>
        <v>#REF!</v>
      </c>
      <c r="T721" s="159" t="e">
        <f>#REF!</f>
        <v>#REF!</v>
      </c>
      <c r="U721" s="159" t="e">
        <f>#REF!</f>
        <v>#REF!</v>
      </c>
      <c r="V721" s="159" t="e">
        <f>#REF!</f>
        <v>#REF!</v>
      </c>
      <c r="W721" s="159" t="e">
        <f>#REF!</f>
        <v>#REF!</v>
      </c>
      <c r="X721" s="159" t="e">
        <f>#REF!</f>
        <v>#REF!</v>
      </c>
      <c r="Y721" s="159" t="e">
        <f>#REF!</f>
        <v>#REF!</v>
      </c>
    </row>
    <row r="722" spans="1:25">
      <c r="A722" s="147">
        <v>11</v>
      </c>
      <c r="B722" s="159" t="e">
        <f>#REF!</f>
        <v>#REF!</v>
      </c>
      <c r="C722" s="159" t="e">
        <f>#REF!</f>
        <v>#REF!</v>
      </c>
      <c r="D722" s="159" t="e">
        <f>#REF!</f>
        <v>#REF!</v>
      </c>
      <c r="E722" s="159" t="e">
        <f>#REF!</f>
        <v>#REF!</v>
      </c>
      <c r="F722" s="159" t="e">
        <f>#REF!</f>
        <v>#REF!</v>
      </c>
      <c r="G722" s="159" t="e">
        <f>#REF!</f>
        <v>#REF!</v>
      </c>
      <c r="H722" s="159" t="e">
        <f>#REF!</f>
        <v>#REF!</v>
      </c>
      <c r="I722" s="159" t="e">
        <f>#REF!</f>
        <v>#REF!</v>
      </c>
      <c r="J722" s="159" t="e">
        <f>#REF!</f>
        <v>#REF!</v>
      </c>
      <c r="K722" s="159" t="e">
        <f>#REF!</f>
        <v>#REF!</v>
      </c>
      <c r="L722" s="159" t="e">
        <f>#REF!</f>
        <v>#REF!</v>
      </c>
      <c r="M722" s="159" t="e">
        <f>#REF!</f>
        <v>#REF!</v>
      </c>
      <c r="N722" s="159" t="e">
        <f>#REF!</f>
        <v>#REF!</v>
      </c>
      <c r="O722" s="159" t="e">
        <f>#REF!</f>
        <v>#REF!</v>
      </c>
      <c r="P722" s="159" t="e">
        <f>#REF!</f>
        <v>#REF!</v>
      </c>
      <c r="Q722" s="159" t="e">
        <f>#REF!</f>
        <v>#REF!</v>
      </c>
      <c r="R722" s="159" t="e">
        <f>#REF!</f>
        <v>#REF!</v>
      </c>
      <c r="S722" s="159" t="e">
        <f>#REF!</f>
        <v>#REF!</v>
      </c>
      <c r="T722" s="159" t="e">
        <f>#REF!</f>
        <v>#REF!</v>
      </c>
      <c r="U722" s="159" t="e">
        <f>#REF!</f>
        <v>#REF!</v>
      </c>
      <c r="V722" s="159" t="e">
        <f>#REF!</f>
        <v>#REF!</v>
      </c>
      <c r="W722" s="159" t="e">
        <f>#REF!</f>
        <v>#REF!</v>
      </c>
      <c r="X722" s="159" t="e">
        <f>#REF!</f>
        <v>#REF!</v>
      </c>
      <c r="Y722" s="159" t="e">
        <f>#REF!</f>
        <v>#REF!</v>
      </c>
    </row>
    <row r="723" spans="1:25">
      <c r="A723" s="147">
        <v>12</v>
      </c>
      <c r="B723" s="159" t="e">
        <f>#REF!</f>
        <v>#REF!</v>
      </c>
      <c r="C723" s="159" t="e">
        <f>#REF!</f>
        <v>#REF!</v>
      </c>
      <c r="D723" s="159" t="e">
        <f>#REF!</f>
        <v>#REF!</v>
      </c>
      <c r="E723" s="159" t="e">
        <f>#REF!</f>
        <v>#REF!</v>
      </c>
      <c r="F723" s="159" t="e">
        <f>#REF!</f>
        <v>#REF!</v>
      </c>
      <c r="G723" s="159" t="e">
        <f>#REF!</f>
        <v>#REF!</v>
      </c>
      <c r="H723" s="159" t="e">
        <f>#REF!</f>
        <v>#REF!</v>
      </c>
      <c r="I723" s="159" t="e">
        <f>#REF!</f>
        <v>#REF!</v>
      </c>
      <c r="J723" s="159" t="e">
        <f>#REF!</f>
        <v>#REF!</v>
      </c>
      <c r="K723" s="159" t="e">
        <f>#REF!</f>
        <v>#REF!</v>
      </c>
      <c r="L723" s="159" t="e">
        <f>#REF!</f>
        <v>#REF!</v>
      </c>
      <c r="M723" s="159" t="e">
        <f>#REF!</f>
        <v>#REF!</v>
      </c>
      <c r="N723" s="159" t="e">
        <f>#REF!</f>
        <v>#REF!</v>
      </c>
      <c r="O723" s="159" t="e">
        <f>#REF!</f>
        <v>#REF!</v>
      </c>
      <c r="P723" s="159" t="e">
        <f>#REF!</f>
        <v>#REF!</v>
      </c>
      <c r="Q723" s="159" t="e">
        <f>#REF!</f>
        <v>#REF!</v>
      </c>
      <c r="R723" s="159" t="e">
        <f>#REF!</f>
        <v>#REF!</v>
      </c>
      <c r="S723" s="159" t="e">
        <f>#REF!</f>
        <v>#REF!</v>
      </c>
      <c r="T723" s="159" t="e">
        <f>#REF!</f>
        <v>#REF!</v>
      </c>
      <c r="U723" s="159" t="e">
        <f>#REF!</f>
        <v>#REF!</v>
      </c>
      <c r="V723" s="159" t="e">
        <f>#REF!</f>
        <v>#REF!</v>
      </c>
      <c r="W723" s="159" t="e">
        <f>#REF!</f>
        <v>#REF!</v>
      </c>
      <c r="X723" s="159" t="e">
        <f>#REF!</f>
        <v>#REF!</v>
      </c>
      <c r="Y723" s="159" t="e">
        <f>#REF!</f>
        <v>#REF!</v>
      </c>
    </row>
    <row r="724" spans="1:25">
      <c r="A724" s="147">
        <v>13</v>
      </c>
      <c r="B724" s="159" t="e">
        <f>#REF!</f>
        <v>#REF!</v>
      </c>
      <c r="C724" s="159" t="e">
        <f>#REF!</f>
        <v>#REF!</v>
      </c>
      <c r="D724" s="159" t="e">
        <f>#REF!</f>
        <v>#REF!</v>
      </c>
      <c r="E724" s="159" t="e">
        <f>#REF!</f>
        <v>#REF!</v>
      </c>
      <c r="F724" s="159" t="e">
        <f>#REF!</f>
        <v>#REF!</v>
      </c>
      <c r="G724" s="159" t="e">
        <f>#REF!</f>
        <v>#REF!</v>
      </c>
      <c r="H724" s="159" t="e">
        <f>#REF!</f>
        <v>#REF!</v>
      </c>
      <c r="I724" s="159" t="e">
        <f>#REF!</f>
        <v>#REF!</v>
      </c>
      <c r="J724" s="159" t="e">
        <f>#REF!</f>
        <v>#REF!</v>
      </c>
      <c r="K724" s="159" t="e">
        <f>#REF!</f>
        <v>#REF!</v>
      </c>
      <c r="L724" s="159" t="e">
        <f>#REF!</f>
        <v>#REF!</v>
      </c>
      <c r="M724" s="159" t="e">
        <f>#REF!</f>
        <v>#REF!</v>
      </c>
      <c r="N724" s="159" t="e">
        <f>#REF!</f>
        <v>#REF!</v>
      </c>
      <c r="O724" s="159" t="e">
        <f>#REF!</f>
        <v>#REF!</v>
      </c>
      <c r="P724" s="159" t="e">
        <f>#REF!</f>
        <v>#REF!</v>
      </c>
      <c r="Q724" s="159" t="e">
        <f>#REF!</f>
        <v>#REF!</v>
      </c>
      <c r="R724" s="159" t="e">
        <f>#REF!</f>
        <v>#REF!</v>
      </c>
      <c r="S724" s="159" t="e">
        <f>#REF!</f>
        <v>#REF!</v>
      </c>
      <c r="T724" s="159" t="e">
        <f>#REF!</f>
        <v>#REF!</v>
      </c>
      <c r="U724" s="159" t="e">
        <f>#REF!</f>
        <v>#REF!</v>
      </c>
      <c r="V724" s="159" t="e">
        <f>#REF!</f>
        <v>#REF!</v>
      </c>
      <c r="W724" s="159" t="e">
        <f>#REF!</f>
        <v>#REF!</v>
      </c>
      <c r="X724" s="159" t="e">
        <f>#REF!</f>
        <v>#REF!</v>
      </c>
      <c r="Y724" s="159" t="e">
        <f>#REF!</f>
        <v>#REF!</v>
      </c>
    </row>
    <row r="725" spans="1:25">
      <c r="A725" s="147">
        <v>14</v>
      </c>
      <c r="B725" s="159" t="e">
        <f>#REF!</f>
        <v>#REF!</v>
      </c>
      <c r="C725" s="159" t="e">
        <f>#REF!</f>
        <v>#REF!</v>
      </c>
      <c r="D725" s="159" t="e">
        <f>#REF!</f>
        <v>#REF!</v>
      </c>
      <c r="E725" s="159" t="e">
        <f>#REF!</f>
        <v>#REF!</v>
      </c>
      <c r="F725" s="159" t="e">
        <f>#REF!</f>
        <v>#REF!</v>
      </c>
      <c r="G725" s="159" t="e">
        <f>#REF!</f>
        <v>#REF!</v>
      </c>
      <c r="H725" s="159" t="e">
        <f>#REF!</f>
        <v>#REF!</v>
      </c>
      <c r="I725" s="159" t="e">
        <f>#REF!</f>
        <v>#REF!</v>
      </c>
      <c r="J725" s="159" t="e">
        <f>#REF!</f>
        <v>#REF!</v>
      </c>
      <c r="K725" s="159" t="e">
        <f>#REF!</f>
        <v>#REF!</v>
      </c>
      <c r="L725" s="159" t="e">
        <f>#REF!</f>
        <v>#REF!</v>
      </c>
      <c r="M725" s="159" t="e">
        <f>#REF!</f>
        <v>#REF!</v>
      </c>
      <c r="N725" s="159" t="e">
        <f>#REF!</f>
        <v>#REF!</v>
      </c>
      <c r="O725" s="159" t="e">
        <f>#REF!</f>
        <v>#REF!</v>
      </c>
      <c r="P725" s="159" t="e">
        <f>#REF!</f>
        <v>#REF!</v>
      </c>
      <c r="Q725" s="159" t="e">
        <f>#REF!</f>
        <v>#REF!</v>
      </c>
      <c r="R725" s="159" t="e">
        <f>#REF!</f>
        <v>#REF!</v>
      </c>
      <c r="S725" s="159" t="e">
        <f>#REF!</f>
        <v>#REF!</v>
      </c>
      <c r="T725" s="159" t="e">
        <f>#REF!</f>
        <v>#REF!</v>
      </c>
      <c r="U725" s="159" t="e">
        <f>#REF!</f>
        <v>#REF!</v>
      </c>
      <c r="V725" s="159" t="e">
        <f>#REF!</f>
        <v>#REF!</v>
      </c>
      <c r="W725" s="159" t="e">
        <f>#REF!</f>
        <v>#REF!</v>
      </c>
      <c r="X725" s="159" t="e">
        <f>#REF!</f>
        <v>#REF!</v>
      </c>
      <c r="Y725" s="159" t="e">
        <f>#REF!</f>
        <v>#REF!</v>
      </c>
    </row>
    <row r="726" spans="1:25">
      <c r="A726" s="147">
        <v>15</v>
      </c>
      <c r="B726" s="159" t="e">
        <f>#REF!</f>
        <v>#REF!</v>
      </c>
      <c r="C726" s="159" t="e">
        <f>#REF!</f>
        <v>#REF!</v>
      </c>
      <c r="D726" s="159" t="e">
        <f>#REF!</f>
        <v>#REF!</v>
      </c>
      <c r="E726" s="159" t="e">
        <f>#REF!</f>
        <v>#REF!</v>
      </c>
      <c r="F726" s="159" t="e">
        <f>#REF!</f>
        <v>#REF!</v>
      </c>
      <c r="G726" s="159" t="e">
        <f>#REF!</f>
        <v>#REF!</v>
      </c>
      <c r="H726" s="159" t="e">
        <f>#REF!</f>
        <v>#REF!</v>
      </c>
      <c r="I726" s="159" t="e">
        <f>#REF!</f>
        <v>#REF!</v>
      </c>
      <c r="J726" s="159" t="e">
        <f>#REF!</f>
        <v>#REF!</v>
      </c>
      <c r="K726" s="159" t="e">
        <f>#REF!</f>
        <v>#REF!</v>
      </c>
      <c r="L726" s="159" t="e">
        <f>#REF!</f>
        <v>#REF!</v>
      </c>
      <c r="M726" s="159" t="e">
        <f>#REF!</f>
        <v>#REF!</v>
      </c>
      <c r="N726" s="159" t="e">
        <f>#REF!</f>
        <v>#REF!</v>
      </c>
      <c r="O726" s="159" t="e">
        <f>#REF!</f>
        <v>#REF!</v>
      </c>
      <c r="P726" s="159" t="e">
        <f>#REF!</f>
        <v>#REF!</v>
      </c>
      <c r="Q726" s="159" t="e">
        <f>#REF!</f>
        <v>#REF!</v>
      </c>
      <c r="R726" s="159" t="e">
        <f>#REF!</f>
        <v>#REF!</v>
      </c>
      <c r="S726" s="159" t="e">
        <f>#REF!</f>
        <v>#REF!</v>
      </c>
      <c r="T726" s="159" t="e">
        <f>#REF!</f>
        <v>#REF!</v>
      </c>
      <c r="U726" s="159" t="e">
        <f>#REF!</f>
        <v>#REF!</v>
      </c>
      <c r="V726" s="159" t="e">
        <f>#REF!</f>
        <v>#REF!</v>
      </c>
      <c r="W726" s="159" t="e">
        <f>#REF!</f>
        <v>#REF!</v>
      </c>
      <c r="X726" s="159" t="e">
        <f>#REF!</f>
        <v>#REF!</v>
      </c>
      <c r="Y726" s="159" t="e">
        <f>#REF!</f>
        <v>#REF!</v>
      </c>
    </row>
    <row r="727" spans="1:25">
      <c r="A727" s="147">
        <v>16</v>
      </c>
      <c r="B727" s="159" t="e">
        <f>#REF!</f>
        <v>#REF!</v>
      </c>
      <c r="C727" s="159" t="e">
        <f>#REF!</f>
        <v>#REF!</v>
      </c>
      <c r="D727" s="159" t="e">
        <f>#REF!</f>
        <v>#REF!</v>
      </c>
      <c r="E727" s="159" t="e">
        <f>#REF!</f>
        <v>#REF!</v>
      </c>
      <c r="F727" s="159" t="e">
        <f>#REF!</f>
        <v>#REF!</v>
      </c>
      <c r="G727" s="159" t="e">
        <f>#REF!</f>
        <v>#REF!</v>
      </c>
      <c r="H727" s="159" t="e">
        <f>#REF!</f>
        <v>#REF!</v>
      </c>
      <c r="I727" s="159" t="e">
        <f>#REF!</f>
        <v>#REF!</v>
      </c>
      <c r="J727" s="159" t="e">
        <f>#REF!</f>
        <v>#REF!</v>
      </c>
      <c r="K727" s="159" t="e">
        <f>#REF!</f>
        <v>#REF!</v>
      </c>
      <c r="L727" s="159" t="e">
        <f>#REF!</f>
        <v>#REF!</v>
      </c>
      <c r="M727" s="159" t="e">
        <f>#REF!</f>
        <v>#REF!</v>
      </c>
      <c r="N727" s="159" t="e">
        <f>#REF!</f>
        <v>#REF!</v>
      </c>
      <c r="O727" s="159" t="e">
        <f>#REF!</f>
        <v>#REF!</v>
      </c>
      <c r="P727" s="159" t="e">
        <f>#REF!</f>
        <v>#REF!</v>
      </c>
      <c r="Q727" s="159" t="e">
        <f>#REF!</f>
        <v>#REF!</v>
      </c>
      <c r="R727" s="159" t="e">
        <f>#REF!</f>
        <v>#REF!</v>
      </c>
      <c r="S727" s="159" t="e">
        <f>#REF!</f>
        <v>#REF!</v>
      </c>
      <c r="T727" s="159" t="e">
        <f>#REF!</f>
        <v>#REF!</v>
      </c>
      <c r="U727" s="159" t="e">
        <f>#REF!</f>
        <v>#REF!</v>
      </c>
      <c r="V727" s="159" t="e">
        <f>#REF!</f>
        <v>#REF!</v>
      </c>
      <c r="W727" s="159" t="e">
        <f>#REF!</f>
        <v>#REF!</v>
      </c>
      <c r="X727" s="159" t="e">
        <f>#REF!</f>
        <v>#REF!</v>
      </c>
      <c r="Y727" s="159" t="e">
        <f>#REF!</f>
        <v>#REF!</v>
      </c>
    </row>
    <row r="728" spans="1:25">
      <c r="A728" s="147">
        <v>17</v>
      </c>
      <c r="B728" s="159" t="e">
        <f>#REF!</f>
        <v>#REF!</v>
      </c>
      <c r="C728" s="159" t="e">
        <f>#REF!</f>
        <v>#REF!</v>
      </c>
      <c r="D728" s="159" t="e">
        <f>#REF!</f>
        <v>#REF!</v>
      </c>
      <c r="E728" s="159" t="e">
        <f>#REF!</f>
        <v>#REF!</v>
      </c>
      <c r="F728" s="159" t="e">
        <f>#REF!</f>
        <v>#REF!</v>
      </c>
      <c r="G728" s="159" t="e">
        <f>#REF!</f>
        <v>#REF!</v>
      </c>
      <c r="H728" s="159" t="e">
        <f>#REF!</f>
        <v>#REF!</v>
      </c>
      <c r="I728" s="159" t="e">
        <f>#REF!</f>
        <v>#REF!</v>
      </c>
      <c r="J728" s="159" t="e">
        <f>#REF!</f>
        <v>#REF!</v>
      </c>
      <c r="K728" s="159" t="e">
        <f>#REF!</f>
        <v>#REF!</v>
      </c>
      <c r="L728" s="159" t="e">
        <f>#REF!</f>
        <v>#REF!</v>
      </c>
      <c r="M728" s="159" t="e">
        <f>#REF!</f>
        <v>#REF!</v>
      </c>
      <c r="N728" s="159" t="e">
        <f>#REF!</f>
        <v>#REF!</v>
      </c>
      <c r="O728" s="159" t="e">
        <f>#REF!</f>
        <v>#REF!</v>
      </c>
      <c r="P728" s="159" t="e">
        <f>#REF!</f>
        <v>#REF!</v>
      </c>
      <c r="Q728" s="159" t="e">
        <f>#REF!</f>
        <v>#REF!</v>
      </c>
      <c r="R728" s="159" t="e">
        <f>#REF!</f>
        <v>#REF!</v>
      </c>
      <c r="S728" s="159" t="e">
        <f>#REF!</f>
        <v>#REF!</v>
      </c>
      <c r="T728" s="159" t="e">
        <f>#REF!</f>
        <v>#REF!</v>
      </c>
      <c r="U728" s="159" t="e">
        <f>#REF!</f>
        <v>#REF!</v>
      </c>
      <c r="V728" s="159" t="e">
        <f>#REF!</f>
        <v>#REF!</v>
      </c>
      <c r="W728" s="159" t="e">
        <f>#REF!</f>
        <v>#REF!</v>
      </c>
      <c r="X728" s="159" t="e">
        <f>#REF!</f>
        <v>#REF!</v>
      </c>
      <c r="Y728" s="159" t="e">
        <f>#REF!</f>
        <v>#REF!</v>
      </c>
    </row>
    <row r="729" spans="1:25">
      <c r="A729" s="147">
        <v>18</v>
      </c>
      <c r="B729" s="159" t="e">
        <f>#REF!</f>
        <v>#REF!</v>
      </c>
      <c r="C729" s="159" t="e">
        <f>#REF!</f>
        <v>#REF!</v>
      </c>
      <c r="D729" s="159" t="e">
        <f>#REF!</f>
        <v>#REF!</v>
      </c>
      <c r="E729" s="159" t="e">
        <f>#REF!</f>
        <v>#REF!</v>
      </c>
      <c r="F729" s="159" t="e">
        <f>#REF!</f>
        <v>#REF!</v>
      </c>
      <c r="G729" s="159" t="e">
        <f>#REF!</f>
        <v>#REF!</v>
      </c>
      <c r="H729" s="159" t="e">
        <f>#REF!</f>
        <v>#REF!</v>
      </c>
      <c r="I729" s="159" t="e">
        <f>#REF!</f>
        <v>#REF!</v>
      </c>
      <c r="J729" s="159" t="e">
        <f>#REF!</f>
        <v>#REF!</v>
      </c>
      <c r="K729" s="159" t="e">
        <f>#REF!</f>
        <v>#REF!</v>
      </c>
      <c r="L729" s="159" t="e">
        <f>#REF!</f>
        <v>#REF!</v>
      </c>
      <c r="M729" s="159" t="e">
        <f>#REF!</f>
        <v>#REF!</v>
      </c>
      <c r="N729" s="159" t="e">
        <f>#REF!</f>
        <v>#REF!</v>
      </c>
      <c r="O729" s="159" t="e">
        <f>#REF!</f>
        <v>#REF!</v>
      </c>
      <c r="P729" s="159" t="e">
        <f>#REF!</f>
        <v>#REF!</v>
      </c>
      <c r="Q729" s="159" t="e">
        <f>#REF!</f>
        <v>#REF!</v>
      </c>
      <c r="R729" s="159" t="e">
        <f>#REF!</f>
        <v>#REF!</v>
      </c>
      <c r="S729" s="159" t="e">
        <f>#REF!</f>
        <v>#REF!</v>
      </c>
      <c r="T729" s="159" t="e">
        <f>#REF!</f>
        <v>#REF!</v>
      </c>
      <c r="U729" s="159" t="e">
        <f>#REF!</f>
        <v>#REF!</v>
      </c>
      <c r="V729" s="159" t="e">
        <f>#REF!</f>
        <v>#REF!</v>
      </c>
      <c r="W729" s="159" t="e">
        <f>#REF!</f>
        <v>#REF!</v>
      </c>
      <c r="X729" s="159" t="e">
        <f>#REF!</f>
        <v>#REF!</v>
      </c>
      <c r="Y729" s="159" t="e">
        <f>#REF!</f>
        <v>#REF!</v>
      </c>
    </row>
    <row r="730" spans="1:25">
      <c r="A730" s="147">
        <v>19</v>
      </c>
      <c r="B730" s="159" t="e">
        <f>#REF!</f>
        <v>#REF!</v>
      </c>
      <c r="C730" s="159" t="e">
        <f>#REF!</f>
        <v>#REF!</v>
      </c>
      <c r="D730" s="159" t="e">
        <f>#REF!</f>
        <v>#REF!</v>
      </c>
      <c r="E730" s="159" t="e">
        <f>#REF!</f>
        <v>#REF!</v>
      </c>
      <c r="F730" s="159" t="e">
        <f>#REF!</f>
        <v>#REF!</v>
      </c>
      <c r="G730" s="159" t="e">
        <f>#REF!</f>
        <v>#REF!</v>
      </c>
      <c r="H730" s="159" t="e">
        <f>#REF!</f>
        <v>#REF!</v>
      </c>
      <c r="I730" s="159" t="e">
        <f>#REF!</f>
        <v>#REF!</v>
      </c>
      <c r="J730" s="159" t="e">
        <f>#REF!</f>
        <v>#REF!</v>
      </c>
      <c r="K730" s="159" t="e">
        <f>#REF!</f>
        <v>#REF!</v>
      </c>
      <c r="L730" s="159" t="e">
        <f>#REF!</f>
        <v>#REF!</v>
      </c>
      <c r="M730" s="159" t="e">
        <f>#REF!</f>
        <v>#REF!</v>
      </c>
      <c r="N730" s="159" t="e">
        <f>#REF!</f>
        <v>#REF!</v>
      </c>
      <c r="O730" s="159" t="e">
        <f>#REF!</f>
        <v>#REF!</v>
      </c>
      <c r="P730" s="159" t="e">
        <f>#REF!</f>
        <v>#REF!</v>
      </c>
      <c r="Q730" s="159" t="e">
        <f>#REF!</f>
        <v>#REF!</v>
      </c>
      <c r="R730" s="159" t="e">
        <f>#REF!</f>
        <v>#REF!</v>
      </c>
      <c r="S730" s="159" t="e">
        <f>#REF!</f>
        <v>#REF!</v>
      </c>
      <c r="T730" s="159" t="e">
        <f>#REF!</f>
        <v>#REF!</v>
      </c>
      <c r="U730" s="159" t="e">
        <f>#REF!</f>
        <v>#REF!</v>
      </c>
      <c r="V730" s="159" t="e">
        <f>#REF!</f>
        <v>#REF!</v>
      </c>
      <c r="W730" s="159" t="e">
        <f>#REF!</f>
        <v>#REF!</v>
      </c>
      <c r="X730" s="159" t="e">
        <f>#REF!</f>
        <v>#REF!</v>
      </c>
      <c r="Y730" s="159" t="e">
        <f>#REF!</f>
        <v>#REF!</v>
      </c>
    </row>
    <row r="731" spans="1:25">
      <c r="A731" s="147">
        <v>20</v>
      </c>
      <c r="B731" s="159" t="e">
        <f>#REF!</f>
        <v>#REF!</v>
      </c>
      <c r="C731" s="159" t="e">
        <f>#REF!</f>
        <v>#REF!</v>
      </c>
      <c r="D731" s="159" t="e">
        <f>#REF!</f>
        <v>#REF!</v>
      </c>
      <c r="E731" s="159" t="e">
        <f>#REF!</f>
        <v>#REF!</v>
      </c>
      <c r="F731" s="159" t="e">
        <f>#REF!</f>
        <v>#REF!</v>
      </c>
      <c r="G731" s="159" t="e">
        <f>#REF!</f>
        <v>#REF!</v>
      </c>
      <c r="H731" s="159" t="e">
        <f>#REF!</f>
        <v>#REF!</v>
      </c>
      <c r="I731" s="159" t="e">
        <f>#REF!</f>
        <v>#REF!</v>
      </c>
      <c r="J731" s="159" t="e">
        <f>#REF!</f>
        <v>#REF!</v>
      </c>
      <c r="K731" s="159" t="e">
        <f>#REF!</f>
        <v>#REF!</v>
      </c>
      <c r="L731" s="159" t="e">
        <f>#REF!</f>
        <v>#REF!</v>
      </c>
      <c r="M731" s="159" t="e">
        <f>#REF!</f>
        <v>#REF!</v>
      </c>
      <c r="N731" s="159" t="e">
        <f>#REF!</f>
        <v>#REF!</v>
      </c>
      <c r="O731" s="159" t="e">
        <f>#REF!</f>
        <v>#REF!</v>
      </c>
      <c r="P731" s="159" t="e">
        <f>#REF!</f>
        <v>#REF!</v>
      </c>
      <c r="Q731" s="159" t="e">
        <f>#REF!</f>
        <v>#REF!</v>
      </c>
      <c r="R731" s="159" t="e">
        <f>#REF!</f>
        <v>#REF!</v>
      </c>
      <c r="S731" s="159" t="e">
        <f>#REF!</f>
        <v>#REF!</v>
      </c>
      <c r="T731" s="159" t="e">
        <f>#REF!</f>
        <v>#REF!</v>
      </c>
      <c r="U731" s="159" t="e">
        <f>#REF!</f>
        <v>#REF!</v>
      </c>
      <c r="V731" s="159" t="e">
        <f>#REF!</f>
        <v>#REF!</v>
      </c>
      <c r="W731" s="159" t="e">
        <f>#REF!</f>
        <v>#REF!</v>
      </c>
      <c r="X731" s="159" t="e">
        <f>#REF!</f>
        <v>#REF!</v>
      </c>
      <c r="Y731" s="159" t="e">
        <f>#REF!</f>
        <v>#REF!</v>
      </c>
    </row>
    <row r="732" spans="1:25">
      <c r="A732" s="147">
        <v>21</v>
      </c>
      <c r="B732" s="159" t="e">
        <f>#REF!</f>
        <v>#REF!</v>
      </c>
      <c r="C732" s="159" t="e">
        <f>#REF!</f>
        <v>#REF!</v>
      </c>
      <c r="D732" s="159" t="e">
        <f>#REF!</f>
        <v>#REF!</v>
      </c>
      <c r="E732" s="159" t="e">
        <f>#REF!</f>
        <v>#REF!</v>
      </c>
      <c r="F732" s="159" t="e">
        <f>#REF!</f>
        <v>#REF!</v>
      </c>
      <c r="G732" s="159" t="e">
        <f>#REF!</f>
        <v>#REF!</v>
      </c>
      <c r="H732" s="159" t="e">
        <f>#REF!</f>
        <v>#REF!</v>
      </c>
      <c r="I732" s="159" t="e">
        <f>#REF!</f>
        <v>#REF!</v>
      </c>
      <c r="J732" s="159" t="e">
        <f>#REF!</f>
        <v>#REF!</v>
      </c>
      <c r="K732" s="159" t="e">
        <f>#REF!</f>
        <v>#REF!</v>
      </c>
      <c r="L732" s="159" t="e">
        <f>#REF!</f>
        <v>#REF!</v>
      </c>
      <c r="M732" s="159" t="e">
        <f>#REF!</f>
        <v>#REF!</v>
      </c>
      <c r="N732" s="159" t="e">
        <f>#REF!</f>
        <v>#REF!</v>
      </c>
      <c r="O732" s="159" t="e">
        <f>#REF!</f>
        <v>#REF!</v>
      </c>
      <c r="P732" s="159" t="e">
        <f>#REF!</f>
        <v>#REF!</v>
      </c>
      <c r="Q732" s="159" t="e">
        <f>#REF!</f>
        <v>#REF!</v>
      </c>
      <c r="R732" s="159" t="e">
        <f>#REF!</f>
        <v>#REF!</v>
      </c>
      <c r="S732" s="159" t="e">
        <f>#REF!</f>
        <v>#REF!</v>
      </c>
      <c r="T732" s="159" t="e">
        <f>#REF!</f>
        <v>#REF!</v>
      </c>
      <c r="U732" s="159" t="e">
        <f>#REF!</f>
        <v>#REF!</v>
      </c>
      <c r="V732" s="159" t="e">
        <f>#REF!</f>
        <v>#REF!</v>
      </c>
      <c r="W732" s="159" t="e">
        <f>#REF!</f>
        <v>#REF!</v>
      </c>
      <c r="X732" s="159" t="e">
        <f>#REF!</f>
        <v>#REF!</v>
      </c>
      <c r="Y732" s="159" t="e">
        <f>#REF!</f>
        <v>#REF!</v>
      </c>
    </row>
    <row r="733" spans="1:25">
      <c r="A733" s="147">
        <v>22</v>
      </c>
      <c r="B733" s="159" t="e">
        <f>#REF!</f>
        <v>#REF!</v>
      </c>
      <c r="C733" s="159" t="e">
        <f>#REF!</f>
        <v>#REF!</v>
      </c>
      <c r="D733" s="159" t="e">
        <f>#REF!</f>
        <v>#REF!</v>
      </c>
      <c r="E733" s="159" t="e">
        <f>#REF!</f>
        <v>#REF!</v>
      </c>
      <c r="F733" s="159" t="e">
        <f>#REF!</f>
        <v>#REF!</v>
      </c>
      <c r="G733" s="159" t="e">
        <f>#REF!</f>
        <v>#REF!</v>
      </c>
      <c r="H733" s="159" t="e">
        <f>#REF!</f>
        <v>#REF!</v>
      </c>
      <c r="I733" s="159" t="e">
        <f>#REF!</f>
        <v>#REF!</v>
      </c>
      <c r="J733" s="159" t="e">
        <f>#REF!</f>
        <v>#REF!</v>
      </c>
      <c r="K733" s="159" t="e">
        <f>#REF!</f>
        <v>#REF!</v>
      </c>
      <c r="L733" s="159" t="e">
        <f>#REF!</f>
        <v>#REF!</v>
      </c>
      <c r="M733" s="159" t="e">
        <f>#REF!</f>
        <v>#REF!</v>
      </c>
      <c r="N733" s="159" t="e">
        <f>#REF!</f>
        <v>#REF!</v>
      </c>
      <c r="O733" s="159" t="e">
        <f>#REF!</f>
        <v>#REF!</v>
      </c>
      <c r="P733" s="159" t="e">
        <f>#REF!</f>
        <v>#REF!</v>
      </c>
      <c r="Q733" s="159" t="e">
        <f>#REF!</f>
        <v>#REF!</v>
      </c>
      <c r="R733" s="159" t="e">
        <f>#REF!</f>
        <v>#REF!</v>
      </c>
      <c r="S733" s="159" t="e">
        <f>#REF!</f>
        <v>#REF!</v>
      </c>
      <c r="T733" s="159" t="e">
        <f>#REF!</f>
        <v>#REF!</v>
      </c>
      <c r="U733" s="159" t="e">
        <f>#REF!</f>
        <v>#REF!</v>
      </c>
      <c r="V733" s="159" t="e">
        <f>#REF!</f>
        <v>#REF!</v>
      </c>
      <c r="W733" s="159" t="e">
        <f>#REF!</f>
        <v>#REF!</v>
      </c>
      <c r="X733" s="159" t="e">
        <f>#REF!</f>
        <v>#REF!</v>
      </c>
      <c r="Y733" s="159" t="e">
        <f>#REF!</f>
        <v>#REF!</v>
      </c>
    </row>
    <row r="734" spans="1:25">
      <c r="A734" s="147">
        <v>23</v>
      </c>
      <c r="B734" s="159" t="e">
        <f>#REF!</f>
        <v>#REF!</v>
      </c>
      <c r="C734" s="159" t="e">
        <f>#REF!</f>
        <v>#REF!</v>
      </c>
      <c r="D734" s="159" t="e">
        <f>#REF!</f>
        <v>#REF!</v>
      </c>
      <c r="E734" s="159" t="e">
        <f>#REF!</f>
        <v>#REF!</v>
      </c>
      <c r="F734" s="159" t="e">
        <f>#REF!</f>
        <v>#REF!</v>
      </c>
      <c r="G734" s="159" t="e">
        <f>#REF!</f>
        <v>#REF!</v>
      </c>
      <c r="H734" s="159" t="e">
        <f>#REF!</f>
        <v>#REF!</v>
      </c>
      <c r="I734" s="159" t="e">
        <f>#REF!</f>
        <v>#REF!</v>
      </c>
      <c r="J734" s="159" t="e">
        <f>#REF!</f>
        <v>#REF!</v>
      </c>
      <c r="K734" s="159" t="e">
        <f>#REF!</f>
        <v>#REF!</v>
      </c>
      <c r="L734" s="159" t="e">
        <f>#REF!</f>
        <v>#REF!</v>
      </c>
      <c r="M734" s="159" t="e">
        <f>#REF!</f>
        <v>#REF!</v>
      </c>
      <c r="N734" s="159" t="e">
        <f>#REF!</f>
        <v>#REF!</v>
      </c>
      <c r="O734" s="159" t="e">
        <f>#REF!</f>
        <v>#REF!</v>
      </c>
      <c r="P734" s="159" t="e">
        <f>#REF!</f>
        <v>#REF!</v>
      </c>
      <c r="Q734" s="159" t="e">
        <f>#REF!</f>
        <v>#REF!</v>
      </c>
      <c r="R734" s="159" t="e">
        <f>#REF!</f>
        <v>#REF!</v>
      </c>
      <c r="S734" s="159" t="e">
        <f>#REF!</f>
        <v>#REF!</v>
      </c>
      <c r="T734" s="159" t="e">
        <f>#REF!</f>
        <v>#REF!</v>
      </c>
      <c r="U734" s="159" t="e">
        <f>#REF!</f>
        <v>#REF!</v>
      </c>
      <c r="V734" s="159" t="e">
        <f>#REF!</f>
        <v>#REF!</v>
      </c>
      <c r="W734" s="159" t="e">
        <f>#REF!</f>
        <v>#REF!</v>
      </c>
      <c r="X734" s="159" t="e">
        <f>#REF!</f>
        <v>#REF!</v>
      </c>
      <c r="Y734" s="159" t="e">
        <f>#REF!</f>
        <v>#REF!</v>
      </c>
    </row>
    <row r="735" spans="1:25">
      <c r="A735" s="147">
        <v>24</v>
      </c>
      <c r="B735" s="159" t="e">
        <f>#REF!</f>
        <v>#REF!</v>
      </c>
      <c r="C735" s="159" t="e">
        <f>#REF!</f>
        <v>#REF!</v>
      </c>
      <c r="D735" s="159" t="e">
        <f>#REF!</f>
        <v>#REF!</v>
      </c>
      <c r="E735" s="159" t="e">
        <f>#REF!</f>
        <v>#REF!</v>
      </c>
      <c r="F735" s="159" t="e">
        <f>#REF!</f>
        <v>#REF!</v>
      </c>
      <c r="G735" s="159" t="e">
        <f>#REF!</f>
        <v>#REF!</v>
      </c>
      <c r="H735" s="159" t="e">
        <f>#REF!</f>
        <v>#REF!</v>
      </c>
      <c r="I735" s="159" t="e">
        <f>#REF!</f>
        <v>#REF!</v>
      </c>
      <c r="J735" s="159" t="e">
        <f>#REF!</f>
        <v>#REF!</v>
      </c>
      <c r="K735" s="159" t="e">
        <f>#REF!</f>
        <v>#REF!</v>
      </c>
      <c r="L735" s="159" t="e">
        <f>#REF!</f>
        <v>#REF!</v>
      </c>
      <c r="M735" s="159" t="e">
        <f>#REF!</f>
        <v>#REF!</v>
      </c>
      <c r="N735" s="159" t="e">
        <f>#REF!</f>
        <v>#REF!</v>
      </c>
      <c r="O735" s="159" t="e">
        <f>#REF!</f>
        <v>#REF!</v>
      </c>
      <c r="P735" s="159" t="e">
        <f>#REF!</f>
        <v>#REF!</v>
      </c>
      <c r="Q735" s="159" t="e">
        <f>#REF!</f>
        <v>#REF!</v>
      </c>
      <c r="R735" s="159" t="e">
        <f>#REF!</f>
        <v>#REF!</v>
      </c>
      <c r="S735" s="159" t="e">
        <f>#REF!</f>
        <v>#REF!</v>
      </c>
      <c r="T735" s="159" t="e">
        <f>#REF!</f>
        <v>#REF!</v>
      </c>
      <c r="U735" s="159" t="e">
        <f>#REF!</f>
        <v>#REF!</v>
      </c>
      <c r="V735" s="159" t="e">
        <f>#REF!</f>
        <v>#REF!</v>
      </c>
      <c r="W735" s="159" t="e">
        <f>#REF!</f>
        <v>#REF!</v>
      </c>
      <c r="X735" s="159" t="e">
        <f>#REF!</f>
        <v>#REF!</v>
      </c>
      <c r="Y735" s="159" t="e">
        <f>#REF!</f>
        <v>#REF!</v>
      </c>
    </row>
    <row r="736" spans="1:25">
      <c r="A736" s="147">
        <v>25</v>
      </c>
      <c r="B736" s="159" t="e">
        <f>#REF!</f>
        <v>#REF!</v>
      </c>
      <c r="C736" s="159" t="e">
        <f>#REF!</f>
        <v>#REF!</v>
      </c>
      <c r="D736" s="159" t="e">
        <f>#REF!</f>
        <v>#REF!</v>
      </c>
      <c r="E736" s="159" t="e">
        <f>#REF!</f>
        <v>#REF!</v>
      </c>
      <c r="F736" s="159" t="e">
        <f>#REF!</f>
        <v>#REF!</v>
      </c>
      <c r="G736" s="159" t="e">
        <f>#REF!</f>
        <v>#REF!</v>
      </c>
      <c r="H736" s="159" t="e">
        <f>#REF!</f>
        <v>#REF!</v>
      </c>
      <c r="I736" s="159" t="e">
        <f>#REF!</f>
        <v>#REF!</v>
      </c>
      <c r="J736" s="159" t="e">
        <f>#REF!</f>
        <v>#REF!</v>
      </c>
      <c r="K736" s="159" t="e">
        <f>#REF!</f>
        <v>#REF!</v>
      </c>
      <c r="L736" s="159" t="e">
        <f>#REF!</f>
        <v>#REF!</v>
      </c>
      <c r="M736" s="159" t="e">
        <f>#REF!</f>
        <v>#REF!</v>
      </c>
      <c r="N736" s="159" t="e">
        <f>#REF!</f>
        <v>#REF!</v>
      </c>
      <c r="O736" s="159" t="e">
        <f>#REF!</f>
        <v>#REF!</v>
      </c>
      <c r="P736" s="159" t="e">
        <f>#REF!</f>
        <v>#REF!</v>
      </c>
      <c r="Q736" s="159" t="e">
        <f>#REF!</f>
        <v>#REF!</v>
      </c>
      <c r="R736" s="159" t="e">
        <f>#REF!</f>
        <v>#REF!</v>
      </c>
      <c r="S736" s="159" t="e">
        <f>#REF!</f>
        <v>#REF!</v>
      </c>
      <c r="T736" s="159" t="e">
        <f>#REF!</f>
        <v>#REF!</v>
      </c>
      <c r="U736" s="159" t="e">
        <f>#REF!</f>
        <v>#REF!</v>
      </c>
      <c r="V736" s="159" t="e">
        <f>#REF!</f>
        <v>#REF!</v>
      </c>
      <c r="W736" s="159" t="e">
        <f>#REF!</f>
        <v>#REF!</v>
      </c>
      <c r="X736" s="159" t="e">
        <f>#REF!</f>
        <v>#REF!</v>
      </c>
      <c r="Y736" s="159" t="e">
        <f>#REF!</f>
        <v>#REF!</v>
      </c>
    </row>
    <row r="737" spans="1:25">
      <c r="A737" s="147">
        <v>26</v>
      </c>
      <c r="B737" s="159" t="e">
        <f>#REF!</f>
        <v>#REF!</v>
      </c>
      <c r="C737" s="159" t="e">
        <f>#REF!</f>
        <v>#REF!</v>
      </c>
      <c r="D737" s="159" t="e">
        <f>#REF!</f>
        <v>#REF!</v>
      </c>
      <c r="E737" s="159" t="e">
        <f>#REF!</f>
        <v>#REF!</v>
      </c>
      <c r="F737" s="159" t="e">
        <f>#REF!</f>
        <v>#REF!</v>
      </c>
      <c r="G737" s="159" t="e">
        <f>#REF!</f>
        <v>#REF!</v>
      </c>
      <c r="H737" s="159" t="e">
        <f>#REF!</f>
        <v>#REF!</v>
      </c>
      <c r="I737" s="159" t="e">
        <f>#REF!</f>
        <v>#REF!</v>
      </c>
      <c r="J737" s="159" t="e">
        <f>#REF!</f>
        <v>#REF!</v>
      </c>
      <c r="K737" s="159" t="e">
        <f>#REF!</f>
        <v>#REF!</v>
      </c>
      <c r="L737" s="159" t="e">
        <f>#REF!</f>
        <v>#REF!</v>
      </c>
      <c r="M737" s="159" t="e">
        <f>#REF!</f>
        <v>#REF!</v>
      </c>
      <c r="N737" s="159" t="e">
        <f>#REF!</f>
        <v>#REF!</v>
      </c>
      <c r="O737" s="159" t="e">
        <f>#REF!</f>
        <v>#REF!</v>
      </c>
      <c r="P737" s="159" t="e">
        <f>#REF!</f>
        <v>#REF!</v>
      </c>
      <c r="Q737" s="159" t="e">
        <f>#REF!</f>
        <v>#REF!</v>
      </c>
      <c r="R737" s="159" t="e">
        <f>#REF!</f>
        <v>#REF!</v>
      </c>
      <c r="S737" s="159" t="e">
        <f>#REF!</f>
        <v>#REF!</v>
      </c>
      <c r="T737" s="159" t="e">
        <f>#REF!</f>
        <v>#REF!</v>
      </c>
      <c r="U737" s="159" t="e">
        <f>#REF!</f>
        <v>#REF!</v>
      </c>
      <c r="V737" s="159" t="e">
        <f>#REF!</f>
        <v>#REF!</v>
      </c>
      <c r="W737" s="159" t="e">
        <f>#REF!</f>
        <v>#REF!</v>
      </c>
      <c r="X737" s="159" t="e">
        <f>#REF!</f>
        <v>#REF!</v>
      </c>
      <c r="Y737" s="159" t="e">
        <f>#REF!</f>
        <v>#REF!</v>
      </c>
    </row>
    <row r="738" spans="1:25">
      <c r="A738" s="147">
        <v>27</v>
      </c>
      <c r="B738" s="159" t="e">
        <f>#REF!</f>
        <v>#REF!</v>
      </c>
      <c r="C738" s="159" t="e">
        <f>#REF!</f>
        <v>#REF!</v>
      </c>
      <c r="D738" s="159" t="e">
        <f>#REF!</f>
        <v>#REF!</v>
      </c>
      <c r="E738" s="159" t="e">
        <f>#REF!</f>
        <v>#REF!</v>
      </c>
      <c r="F738" s="159" t="e">
        <f>#REF!</f>
        <v>#REF!</v>
      </c>
      <c r="G738" s="159" t="e">
        <f>#REF!</f>
        <v>#REF!</v>
      </c>
      <c r="H738" s="159" t="e">
        <f>#REF!</f>
        <v>#REF!</v>
      </c>
      <c r="I738" s="159" t="e">
        <f>#REF!</f>
        <v>#REF!</v>
      </c>
      <c r="J738" s="159" t="e">
        <f>#REF!</f>
        <v>#REF!</v>
      </c>
      <c r="K738" s="159" t="e">
        <f>#REF!</f>
        <v>#REF!</v>
      </c>
      <c r="L738" s="159" t="e">
        <f>#REF!</f>
        <v>#REF!</v>
      </c>
      <c r="M738" s="159" t="e">
        <f>#REF!</f>
        <v>#REF!</v>
      </c>
      <c r="N738" s="159" t="e">
        <f>#REF!</f>
        <v>#REF!</v>
      </c>
      <c r="O738" s="159" t="e">
        <f>#REF!</f>
        <v>#REF!</v>
      </c>
      <c r="P738" s="159" t="e">
        <f>#REF!</f>
        <v>#REF!</v>
      </c>
      <c r="Q738" s="159" t="e">
        <f>#REF!</f>
        <v>#REF!</v>
      </c>
      <c r="R738" s="159" t="e">
        <f>#REF!</f>
        <v>#REF!</v>
      </c>
      <c r="S738" s="159" t="e">
        <f>#REF!</f>
        <v>#REF!</v>
      </c>
      <c r="T738" s="159" t="e">
        <f>#REF!</f>
        <v>#REF!</v>
      </c>
      <c r="U738" s="159" t="e">
        <f>#REF!</f>
        <v>#REF!</v>
      </c>
      <c r="V738" s="159" t="e">
        <f>#REF!</f>
        <v>#REF!</v>
      </c>
      <c r="W738" s="159" t="e">
        <f>#REF!</f>
        <v>#REF!</v>
      </c>
      <c r="X738" s="159" t="e">
        <f>#REF!</f>
        <v>#REF!</v>
      </c>
      <c r="Y738" s="159" t="e">
        <f>#REF!</f>
        <v>#REF!</v>
      </c>
    </row>
    <row r="739" spans="1:25">
      <c r="A739" s="147">
        <v>28</v>
      </c>
      <c r="B739" s="159" t="e">
        <f>#REF!</f>
        <v>#REF!</v>
      </c>
      <c r="C739" s="159" t="e">
        <f>#REF!</f>
        <v>#REF!</v>
      </c>
      <c r="D739" s="159" t="e">
        <f>#REF!</f>
        <v>#REF!</v>
      </c>
      <c r="E739" s="159" t="e">
        <f>#REF!</f>
        <v>#REF!</v>
      </c>
      <c r="F739" s="159" t="e">
        <f>#REF!</f>
        <v>#REF!</v>
      </c>
      <c r="G739" s="159" t="e">
        <f>#REF!</f>
        <v>#REF!</v>
      </c>
      <c r="H739" s="159" t="e">
        <f>#REF!</f>
        <v>#REF!</v>
      </c>
      <c r="I739" s="159" t="e">
        <f>#REF!</f>
        <v>#REF!</v>
      </c>
      <c r="J739" s="159" t="e">
        <f>#REF!</f>
        <v>#REF!</v>
      </c>
      <c r="K739" s="159" t="e">
        <f>#REF!</f>
        <v>#REF!</v>
      </c>
      <c r="L739" s="159" t="e">
        <f>#REF!</f>
        <v>#REF!</v>
      </c>
      <c r="M739" s="159" t="e">
        <f>#REF!</f>
        <v>#REF!</v>
      </c>
      <c r="N739" s="159" t="e">
        <f>#REF!</f>
        <v>#REF!</v>
      </c>
      <c r="O739" s="159" t="e">
        <f>#REF!</f>
        <v>#REF!</v>
      </c>
      <c r="P739" s="159" t="e">
        <f>#REF!</f>
        <v>#REF!</v>
      </c>
      <c r="Q739" s="159" t="e">
        <f>#REF!</f>
        <v>#REF!</v>
      </c>
      <c r="R739" s="159" t="e">
        <f>#REF!</f>
        <v>#REF!</v>
      </c>
      <c r="S739" s="159" t="e">
        <f>#REF!</f>
        <v>#REF!</v>
      </c>
      <c r="T739" s="159" t="e">
        <f>#REF!</f>
        <v>#REF!</v>
      </c>
      <c r="U739" s="159" t="e">
        <f>#REF!</f>
        <v>#REF!</v>
      </c>
      <c r="V739" s="159" t="e">
        <f>#REF!</f>
        <v>#REF!</v>
      </c>
      <c r="W739" s="159" t="e">
        <f>#REF!</f>
        <v>#REF!</v>
      </c>
      <c r="X739" s="159" t="e">
        <f>#REF!</f>
        <v>#REF!</v>
      </c>
      <c r="Y739" s="159" t="e">
        <f>#REF!</f>
        <v>#REF!</v>
      </c>
    </row>
    <row r="740" spans="1:25">
      <c r="A740" s="147">
        <v>29</v>
      </c>
      <c r="B740" s="159" t="e">
        <f>#REF!</f>
        <v>#REF!</v>
      </c>
      <c r="C740" s="159" t="e">
        <f>#REF!</f>
        <v>#REF!</v>
      </c>
      <c r="D740" s="159" t="e">
        <f>#REF!</f>
        <v>#REF!</v>
      </c>
      <c r="E740" s="159" t="e">
        <f>#REF!</f>
        <v>#REF!</v>
      </c>
      <c r="F740" s="159" t="e">
        <f>#REF!</f>
        <v>#REF!</v>
      </c>
      <c r="G740" s="159" t="e">
        <f>#REF!</f>
        <v>#REF!</v>
      </c>
      <c r="H740" s="159" t="e">
        <f>#REF!</f>
        <v>#REF!</v>
      </c>
      <c r="I740" s="159" t="e">
        <f>#REF!</f>
        <v>#REF!</v>
      </c>
      <c r="J740" s="159" t="e">
        <f>#REF!</f>
        <v>#REF!</v>
      </c>
      <c r="K740" s="159" t="e">
        <f>#REF!</f>
        <v>#REF!</v>
      </c>
      <c r="L740" s="159" t="e">
        <f>#REF!</f>
        <v>#REF!</v>
      </c>
      <c r="M740" s="159" t="e">
        <f>#REF!</f>
        <v>#REF!</v>
      </c>
      <c r="N740" s="159" t="e">
        <f>#REF!</f>
        <v>#REF!</v>
      </c>
      <c r="O740" s="159" t="e">
        <f>#REF!</f>
        <v>#REF!</v>
      </c>
      <c r="P740" s="159" t="e">
        <f>#REF!</f>
        <v>#REF!</v>
      </c>
      <c r="Q740" s="159" t="e">
        <f>#REF!</f>
        <v>#REF!</v>
      </c>
      <c r="R740" s="159" t="e">
        <f>#REF!</f>
        <v>#REF!</v>
      </c>
      <c r="S740" s="159" t="e">
        <f>#REF!</f>
        <v>#REF!</v>
      </c>
      <c r="T740" s="159" t="e">
        <f>#REF!</f>
        <v>#REF!</v>
      </c>
      <c r="U740" s="159" t="e">
        <f>#REF!</f>
        <v>#REF!</v>
      </c>
      <c r="V740" s="159" t="e">
        <f>#REF!</f>
        <v>#REF!</v>
      </c>
      <c r="W740" s="159" t="e">
        <f>#REF!</f>
        <v>#REF!</v>
      </c>
      <c r="X740" s="159" t="e">
        <f>#REF!</f>
        <v>#REF!</v>
      </c>
      <c r="Y740" s="159" t="e">
        <f>#REF!</f>
        <v>#REF!</v>
      </c>
    </row>
    <row r="741" spans="1:25">
      <c r="A741" s="147">
        <v>30</v>
      </c>
      <c r="B741" s="159" t="e">
        <f>#REF!</f>
        <v>#REF!</v>
      </c>
      <c r="C741" s="159" t="e">
        <f>#REF!</f>
        <v>#REF!</v>
      </c>
      <c r="D741" s="159" t="e">
        <f>#REF!</f>
        <v>#REF!</v>
      </c>
      <c r="E741" s="159" t="e">
        <f>#REF!</f>
        <v>#REF!</v>
      </c>
      <c r="F741" s="159" t="e">
        <f>#REF!</f>
        <v>#REF!</v>
      </c>
      <c r="G741" s="159" t="e">
        <f>#REF!</f>
        <v>#REF!</v>
      </c>
      <c r="H741" s="159" t="e">
        <f>#REF!</f>
        <v>#REF!</v>
      </c>
      <c r="I741" s="159" t="e">
        <f>#REF!</f>
        <v>#REF!</v>
      </c>
      <c r="J741" s="159" t="e">
        <f>#REF!</f>
        <v>#REF!</v>
      </c>
      <c r="K741" s="159" t="e">
        <f>#REF!</f>
        <v>#REF!</v>
      </c>
      <c r="L741" s="159" t="e">
        <f>#REF!</f>
        <v>#REF!</v>
      </c>
      <c r="M741" s="159" t="e">
        <f>#REF!</f>
        <v>#REF!</v>
      </c>
      <c r="N741" s="159" t="e">
        <f>#REF!</f>
        <v>#REF!</v>
      </c>
      <c r="O741" s="159" t="e">
        <f>#REF!</f>
        <v>#REF!</v>
      </c>
      <c r="P741" s="159" t="e">
        <f>#REF!</f>
        <v>#REF!</v>
      </c>
      <c r="Q741" s="159" t="e">
        <f>#REF!</f>
        <v>#REF!</v>
      </c>
      <c r="R741" s="159" t="e">
        <f>#REF!</f>
        <v>#REF!</v>
      </c>
      <c r="S741" s="159" t="e">
        <f>#REF!</f>
        <v>#REF!</v>
      </c>
      <c r="T741" s="159" t="e">
        <f>#REF!</f>
        <v>#REF!</v>
      </c>
      <c r="U741" s="159" t="e">
        <f>#REF!</f>
        <v>#REF!</v>
      </c>
      <c r="V741" s="159" t="e">
        <f>#REF!</f>
        <v>#REF!</v>
      </c>
      <c r="W741" s="159" t="e">
        <f>#REF!</f>
        <v>#REF!</v>
      </c>
      <c r="X741" s="159" t="e">
        <f>#REF!</f>
        <v>#REF!</v>
      </c>
      <c r="Y741" s="159" t="e">
        <f>#REF!</f>
        <v>#REF!</v>
      </c>
    </row>
    <row r="742" spans="1:25">
      <c r="A742" s="147">
        <v>31</v>
      </c>
      <c r="B742" s="159" t="e">
        <f>#REF!</f>
        <v>#REF!</v>
      </c>
      <c r="C742" s="159" t="e">
        <f>#REF!</f>
        <v>#REF!</v>
      </c>
      <c r="D742" s="159" t="e">
        <f>#REF!</f>
        <v>#REF!</v>
      </c>
      <c r="E742" s="159" t="e">
        <f>#REF!</f>
        <v>#REF!</v>
      </c>
      <c r="F742" s="159" t="e">
        <f>#REF!</f>
        <v>#REF!</v>
      </c>
      <c r="G742" s="159" t="e">
        <f>#REF!</f>
        <v>#REF!</v>
      </c>
      <c r="H742" s="159" t="e">
        <f>#REF!</f>
        <v>#REF!</v>
      </c>
      <c r="I742" s="159" t="e">
        <f>#REF!</f>
        <v>#REF!</v>
      </c>
      <c r="J742" s="159" t="e">
        <f>#REF!</f>
        <v>#REF!</v>
      </c>
      <c r="K742" s="159" t="e">
        <f>#REF!</f>
        <v>#REF!</v>
      </c>
      <c r="L742" s="159" t="e">
        <f>#REF!</f>
        <v>#REF!</v>
      </c>
      <c r="M742" s="159" t="e">
        <f>#REF!</f>
        <v>#REF!</v>
      </c>
      <c r="N742" s="159" t="e">
        <f>#REF!</f>
        <v>#REF!</v>
      </c>
      <c r="O742" s="159" t="e">
        <f>#REF!</f>
        <v>#REF!</v>
      </c>
      <c r="P742" s="159" t="e">
        <f>#REF!</f>
        <v>#REF!</v>
      </c>
      <c r="Q742" s="159" t="e">
        <f>#REF!</f>
        <v>#REF!</v>
      </c>
      <c r="R742" s="159" t="e">
        <f>#REF!</f>
        <v>#REF!</v>
      </c>
      <c r="S742" s="159" t="e">
        <f>#REF!</f>
        <v>#REF!</v>
      </c>
      <c r="T742" s="159" t="e">
        <f>#REF!</f>
        <v>#REF!</v>
      </c>
      <c r="U742" s="159" t="e">
        <f>#REF!</f>
        <v>#REF!</v>
      </c>
      <c r="V742" s="159" t="e">
        <f>#REF!</f>
        <v>#REF!</v>
      </c>
      <c r="W742" s="159" t="e">
        <f>#REF!</f>
        <v>#REF!</v>
      </c>
      <c r="X742" s="159" t="e">
        <f>#REF!</f>
        <v>#REF!</v>
      </c>
      <c r="Y742" s="159" t="e">
        <f>#REF!</f>
        <v>#REF!</v>
      </c>
    </row>
    <row r="744" spans="1:25">
      <c r="A744" s="489" t="s">
        <v>218</v>
      </c>
      <c r="B744" s="490" t="s">
        <v>321</v>
      </c>
      <c r="C744" s="490"/>
      <c r="D744" s="490"/>
      <c r="E744" s="490"/>
      <c r="F744" s="490"/>
      <c r="G744" s="490"/>
      <c r="H744" s="490"/>
      <c r="I744" s="490"/>
      <c r="J744" s="490"/>
      <c r="K744" s="490"/>
      <c r="L744" s="490"/>
      <c r="M744" s="490"/>
      <c r="N744" s="490"/>
      <c r="O744" s="490"/>
      <c r="P744" s="490"/>
      <c r="Q744" s="490"/>
      <c r="R744" s="490"/>
      <c r="S744" s="490"/>
      <c r="T744" s="490"/>
      <c r="U744" s="490"/>
      <c r="V744" s="490"/>
      <c r="W744" s="490"/>
      <c r="X744" s="490"/>
      <c r="Y744" s="490"/>
    </row>
    <row r="745" spans="1:25">
      <c r="A745" s="489"/>
      <c r="B745" s="161" t="s">
        <v>1</v>
      </c>
      <c r="C745" s="161" t="s">
        <v>2</v>
      </c>
      <c r="D745" s="161" t="s">
        <v>3</v>
      </c>
      <c r="E745" s="161" t="s">
        <v>4</v>
      </c>
      <c r="F745" s="161" t="s">
        <v>5</v>
      </c>
      <c r="G745" s="161" t="s">
        <v>6</v>
      </c>
      <c r="H745" s="161" t="s">
        <v>7</v>
      </c>
      <c r="I745" s="161" t="s">
        <v>8</v>
      </c>
      <c r="J745" s="161" t="s">
        <v>9</v>
      </c>
      <c r="K745" s="161" t="s">
        <v>10</v>
      </c>
      <c r="L745" s="161" t="s">
        <v>11</v>
      </c>
      <c r="M745" s="161" t="s">
        <v>12</v>
      </c>
      <c r="N745" s="161" t="s">
        <v>13</v>
      </c>
      <c r="O745" s="161" t="s">
        <v>14</v>
      </c>
      <c r="P745" s="161" t="s">
        <v>15</v>
      </c>
      <c r="Q745" s="161" t="s">
        <v>16</v>
      </c>
      <c r="R745" s="161" t="s">
        <v>17</v>
      </c>
      <c r="S745" s="161" t="s">
        <v>18</v>
      </c>
      <c r="T745" s="161" t="s">
        <v>19</v>
      </c>
      <c r="U745" s="161" t="s">
        <v>20</v>
      </c>
      <c r="V745" s="161" t="s">
        <v>21</v>
      </c>
      <c r="W745" s="161" t="s">
        <v>22</v>
      </c>
      <c r="X745" s="161" t="s">
        <v>23</v>
      </c>
      <c r="Y745" s="161" t="s">
        <v>24</v>
      </c>
    </row>
    <row r="746" spans="1:25">
      <c r="A746" s="147">
        <v>1</v>
      </c>
      <c r="B746" s="159" t="e">
        <f>#REF!</f>
        <v>#REF!</v>
      </c>
      <c r="C746" s="159" t="e">
        <f>#REF!</f>
        <v>#REF!</v>
      </c>
      <c r="D746" s="159" t="e">
        <f>#REF!</f>
        <v>#REF!</v>
      </c>
      <c r="E746" s="159" t="e">
        <f>#REF!</f>
        <v>#REF!</v>
      </c>
      <c r="F746" s="159" t="e">
        <f>#REF!</f>
        <v>#REF!</v>
      </c>
      <c r="G746" s="159" t="e">
        <f>#REF!</f>
        <v>#REF!</v>
      </c>
      <c r="H746" s="159" t="e">
        <f>#REF!</f>
        <v>#REF!</v>
      </c>
      <c r="I746" s="159" t="e">
        <f>#REF!</f>
        <v>#REF!</v>
      </c>
      <c r="J746" s="159" t="e">
        <f>#REF!</f>
        <v>#REF!</v>
      </c>
      <c r="K746" s="159" t="e">
        <f>#REF!</f>
        <v>#REF!</v>
      </c>
      <c r="L746" s="159" t="e">
        <f>#REF!</f>
        <v>#REF!</v>
      </c>
      <c r="M746" s="159" t="e">
        <f>#REF!</f>
        <v>#REF!</v>
      </c>
      <c r="N746" s="159" t="e">
        <f>#REF!</f>
        <v>#REF!</v>
      </c>
      <c r="O746" s="159" t="e">
        <f>#REF!</f>
        <v>#REF!</v>
      </c>
      <c r="P746" s="159" t="e">
        <f>#REF!</f>
        <v>#REF!</v>
      </c>
      <c r="Q746" s="159" t="e">
        <f>#REF!</f>
        <v>#REF!</v>
      </c>
      <c r="R746" s="159" t="e">
        <f>#REF!</f>
        <v>#REF!</v>
      </c>
      <c r="S746" s="159" t="e">
        <f>#REF!</f>
        <v>#REF!</v>
      </c>
      <c r="T746" s="159" t="e">
        <f>#REF!</f>
        <v>#REF!</v>
      </c>
      <c r="U746" s="159" t="e">
        <f>#REF!</f>
        <v>#REF!</v>
      </c>
      <c r="V746" s="159" t="e">
        <f>#REF!</f>
        <v>#REF!</v>
      </c>
      <c r="W746" s="159" t="e">
        <f>#REF!</f>
        <v>#REF!</v>
      </c>
      <c r="X746" s="159" t="e">
        <f>#REF!</f>
        <v>#REF!</v>
      </c>
      <c r="Y746" s="159" t="e">
        <f>#REF!</f>
        <v>#REF!</v>
      </c>
    </row>
    <row r="747" spans="1:25">
      <c r="A747" s="147">
        <v>2</v>
      </c>
      <c r="B747" s="159" t="e">
        <f>#REF!</f>
        <v>#REF!</v>
      </c>
      <c r="C747" s="159" t="e">
        <f>#REF!</f>
        <v>#REF!</v>
      </c>
      <c r="D747" s="159" t="e">
        <f>#REF!</f>
        <v>#REF!</v>
      </c>
      <c r="E747" s="159" t="e">
        <f>#REF!</f>
        <v>#REF!</v>
      </c>
      <c r="F747" s="159" t="e">
        <f>#REF!</f>
        <v>#REF!</v>
      </c>
      <c r="G747" s="159" t="e">
        <f>#REF!</f>
        <v>#REF!</v>
      </c>
      <c r="H747" s="159" t="e">
        <f>#REF!</f>
        <v>#REF!</v>
      </c>
      <c r="I747" s="159" t="e">
        <f>#REF!</f>
        <v>#REF!</v>
      </c>
      <c r="J747" s="159" t="e">
        <f>#REF!</f>
        <v>#REF!</v>
      </c>
      <c r="K747" s="159" t="e">
        <f>#REF!</f>
        <v>#REF!</v>
      </c>
      <c r="L747" s="159" t="e">
        <f>#REF!</f>
        <v>#REF!</v>
      </c>
      <c r="M747" s="159" t="e">
        <f>#REF!</f>
        <v>#REF!</v>
      </c>
      <c r="N747" s="159" t="e">
        <f>#REF!</f>
        <v>#REF!</v>
      </c>
      <c r="O747" s="159" t="e">
        <f>#REF!</f>
        <v>#REF!</v>
      </c>
      <c r="P747" s="159" t="e">
        <f>#REF!</f>
        <v>#REF!</v>
      </c>
      <c r="Q747" s="159" t="e">
        <f>#REF!</f>
        <v>#REF!</v>
      </c>
      <c r="R747" s="159" t="e">
        <f>#REF!</f>
        <v>#REF!</v>
      </c>
      <c r="S747" s="159" t="e">
        <f>#REF!</f>
        <v>#REF!</v>
      </c>
      <c r="T747" s="159" t="e">
        <f>#REF!</f>
        <v>#REF!</v>
      </c>
      <c r="U747" s="159" t="e">
        <f>#REF!</f>
        <v>#REF!</v>
      </c>
      <c r="V747" s="159" t="e">
        <f>#REF!</f>
        <v>#REF!</v>
      </c>
      <c r="W747" s="159" t="e">
        <f>#REF!</f>
        <v>#REF!</v>
      </c>
      <c r="X747" s="159" t="e">
        <f>#REF!</f>
        <v>#REF!</v>
      </c>
      <c r="Y747" s="159" t="e">
        <f>#REF!</f>
        <v>#REF!</v>
      </c>
    </row>
    <row r="748" spans="1:25">
      <c r="A748" s="147">
        <v>3</v>
      </c>
      <c r="B748" s="159" t="e">
        <f>#REF!</f>
        <v>#REF!</v>
      </c>
      <c r="C748" s="159" t="e">
        <f>#REF!</f>
        <v>#REF!</v>
      </c>
      <c r="D748" s="159" t="e">
        <f>#REF!</f>
        <v>#REF!</v>
      </c>
      <c r="E748" s="159" t="e">
        <f>#REF!</f>
        <v>#REF!</v>
      </c>
      <c r="F748" s="159" t="e">
        <f>#REF!</f>
        <v>#REF!</v>
      </c>
      <c r="G748" s="159" t="e">
        <f>#REF!</f>
        <v>#REF!</v>
      </c>
      <c r="H748" s="159" t="e">
        <f>#REF!</f>
        <v>#REF!</v>
      </c>
      <c r="I748" s="159" t="e">
        <f>#REF!</f>
        <v>#REF!</v>
      </c>
      <c r="J748" s="159" t="e">
        <f>#REF!</f>
        <v>#REF!</v>
      </c>
      <c r="K748" s="159" t="e">
        <f>#REF!</f>
        <v>#REF!</v>
      </c>
      <c r="L748" s="159" t="e">
        <f>#REF!</f>
        <v>#REF!</v>
      </c>
      <c r="M748" s="159" t="e">
        <f>#REF!</f>
        <v>#REF!</v>
      </c>
      <c r="N748" s="159" t="e">
        <f>#REF!</f>
        <v>#REF!</v>
      </c>
      <c r="O748" s="159" t="e">
        <f>#REF!</f>
        <v>#REF!</v>
      </c>
      <c r="P748" s="159" t="e">
        <f>#REF!</f>
        <v>#REF!</v>
      </c>
      <c r="Q748" s="159" t="e">
        <f>#REF!</f>
        <v>#REF!</v>
      </c>
      <c r="R748" s="159" t="e">
        <f>#REF!</f>
        <v>#REF!</v>
      </c>
      <c r="S748" s="159" t="e">
        <f>#REF!</f>
        <v>#REF!</v>
      </c>
      <c r="T748" s="159" t="e">
        <f>#REF!</f>
        <v>#REF!</v>
      </c>
      <c r="U748" s="159" t="e">
        <f>#REF!</f>
        <v>#REF!</v>
      </c>
      <c r="V748" s="159" t="e">
        <f>#REF!</f>
        <v>#REF!</v>
      </c>
      <c r="W748" s="159" t="e">
        <f>#REF!</f>
        <v>#REF!</v>
      </c>
      <c r="X748" s="159" t="e">
        <f>#REF!</f>
        <v>#REF!</v>
      </c>
      <c r="Y748" s="159" t="e">
        <f>#REF!</f>
        <v>#REF!</v>
      </c>
    </row>
    <row r="749" spans="1:25">
      <c r="A749" s="147">
        <v>4</v>
      </c>
      <c r="B749" s="159" t="e">
        <f>#REF!</f>
        <v>#REF!</v>
      </c>
      <c r="C749" s="159" t="e">
        <f>#REF!</f>
        <v>#REF!</v>
      </c>
      <c r="D749" s="159" t="e">
        <f>#REF!</f>
        <v>#REF!</v>
      </c>
      <c r="E749" s="159" t="e">
        <f>#REF!</f>
        <v>#REF!</v>
      </c>
      <c r="F749" s="159" t="e">
        <f>#REF!</f>
        <v>#REF!</v>
      </c>
      <c r="G749" s="159" t="e">
        <f>#REF!</f>
        <v>#REF!</v>
      </c>
      <c r="H749" s="159" t="e">
        <f>#REF!</f>
        <v>#REF!</v>
      </c>
      <c r="I749" s="159" t="e">
        <f>#REF!</f>
        <v>#REF!</v>
      </c>
      <c r="J749" s="159" t="e">
        <f>#REF!</f>
        <v>#REF!</v>
      </c>
      <c r="K749" s="159" t="e">
        <f>#REF!</f>
        <v>#REF!</v>
      </c>
      <c r="L749" s="159" t="e">
        <f>#REF!</f>
        <v>#REF!</v>
      </c>
      <c r="M749" s="159" t="e">
        <f>#REF!</f>
        <v>#REF!</v>
      </c>
      <c r="N749" s="159" t="e">
        <f>#REF!</f>
        <v>#REF!</v>
      </c>
      <c r="O749" s="159" t="e">
        <f>#REF!</f>
        <v>#REF!</v>
      </c>
      <c r="P749" s="159" t="e">
        <f>#REF!</f>
        <v>#REF!</v>
      </c>
      <c r="Q749" s="159" t="e">
        <f>#REF!</f>
        <v>#REF!</v>
      </c>
      <c r="R749" s="159" t="e">
        <f>#REF!</f>
        <v>#REF!</v>
      </c>
      <c r="S749" s="159" t="e">
        <f>#REF!</f>
        <v>#REF!</v>
      </c>
      <c r="T749" s="159" t="e">
        <f>#REF!</f>
        <v>#REF!</v>
      </c>
      <c r="U749" s="159" t="e">
        <f>#REF!</f>
        <v>#REF!</v>
      </c>
      <c r="V749" s="159" t="e">
        <f>#REF!</f>
        <v>#REF!</v>
      </c>
      <c r="W749" s="159" t="e">
        <f>#REF!</f>
        <v>#REF!</v>
      </c>
      <c r="X749" s="159" t="e">
        <f>#REF!</f>
        <v>#REF!</v>
      </c>
      <c r="Y749" s="159" t="e">
        <f>#REF!</f>
        <v>#REF!</v>
      </c>
    </row>
    <row r="750" spans="1:25">
      <c r="A750" s="147">
        <v>5</v>
      </c>
      <c r="B750" s="159" t="e">
        <f>#REF!</f>
        <v>#REF!</v>
      </c>
      <c r="C750" s="159" t="e">
        <f>#REF!</f>
        <v>#REF!</v>
      </c>
      <c r="D750" s="159" t="e">
        <f>#REF!</f>
        <v>#REF!</v>
      </c>
      <c r="E750" s="159" t="e">
        <f>#REF!</f>
        <v>#REF!</v>
      </c>
      <c r="F750" s="159" t="e">
        <f>#REF!</f>
        <v>#REF!</v>
      </c>
      <c r="G750" s="159" t="e">
        <f>#REF!</f>
        <v>#REF!</v>
      </c>
      <c r="H750" s="159" t="e">
        <f>#REF!</f>
        <v>#REF!</v>
      </c>
      <c r="I750" s="159" t="e">
        <f>#REF!</f>
        <v>#REF!</v>
      </c>
      <c r="J750" s="159" t="e">
        <f>#REF!</f>
        <v>#REF!</v>
      </c>
      <c r="K750" s="159" t="e">
        <f>#REF!</f>
        <v>#REF!</v>
      </c>
      <c r="L750" s="159" t="e">
        <f>#REF!</f>
        <v>#REF!</v>
      </c>
      <c r="M750" s="159" t="e">
        <f>#REF!</f>
        <v>#REF!</v>
      </c>
      <c r="N750" s="159" t="e">
        <f>#REF!</f>
        <v>#REF!</v>
      </c>
      <c r="O750" s="159" t="e">
        <f>#REF!</f>
        <v>#REF!</v>
      </c>
      <c r="P750" s="159" t="e">
        <f>#REF!</f>
        <v>#REF!</v>
      </c>
      <c r="Q750" s="159" t="e">
        <f>#REF!</f>
        <v>#REF!</v>
      </c>
      <c r="R750" s="159" t="e">
        <f>#REF!</f>
        <v>#REF!</v>
      </c>
      <c r="S750" s="159" t="e">
        <f>#REF!</f>
        <v>#REF!</v>
      </c>
      <c r="T750" s="159" t="e">
        <f>#REF!</f>
        <v>#REF!</v>
      </c>
      <c r="U750" s="159" t="e">
        <f>#REF!</f>
        <v>#REF!</v>
      </c>
      <c r="V750" s="159" t="e">
        <f>#REF!</f>
        <v>#REF!</v>
      </c>
      <c r="W750" s="159" t="e">
        <f>#REF!</f>
        <v>#REF!</v>
      </c>
      <c r="X750" s="159" t="e">
        <f>#REF!</f>
        <v>#REF!</v>
      </c>
      <c r="Y750" s="159" t="e">
        <f>#REF!</f>
        <v>#REF!</v>
      </c>
    </row>
    <row r="751" spans="1:25">
      <c r="A751" s="147">
        <v>6</v>
      </c>
      <c r="B751" s="159" t="e">
        <f>#REF!</f>
        <v>#REF!</v>
      </c>
      <c r="C751" s="159" t="e">
        <f>#REF!</f>
        <v>#REF!</v>
      </c>
      <c r="D751" s="159" t="e">
        <f>#REF!</f>
        <v>#REF!</v>
      </c>
      <c r="E751" s="159" t="e">
        <f>#REF!</f>
        <v>#REF!</v>
      </c>
      <c r="F751" s="159" t="e">
        <f>#REF!</f>
        <v>#REF!</v>
      </c>
      <c r="G751" s="159" t="e">
        <f>#REF!</f>
        <v>#REF!</v>
      </c>
      <c r="H751" s="159" t="e">
        <f>#REF!</f>
        <v>#REF!</v>
      </c>
      <c r="I751" s="159" t="e">
        <f>#REF!</f>
        <v>#REF!</v>
      </c>
      <c r="J751" s="159" t="e">
        <f>#REF!</f>
        <v>#REF!</v>
      </c>
      <c r="K751" s="159" t="e">
        <f>#REF!</f>
        <v>#REF!</v>
      </c>
      <c r="L751" s="159" t="e">
        <f>#REF!</f>
        <v>#REF!</v>
      </c>
      <c r="M751" s="159" t="e">
        <f>#REF!</f>
        <v>#REF!</v>
      </c>
      <c r="N751" s="159" t="e">
        <f>#REF!</f>
        <v>#REF!</v>
      </c>
      <c r="O751" s="159" t="e">
        <f>#REF!</f>
        <v>#REF!</v>
      </c>
      <c r="P751" s="159" t="e">
        <f>#REF!</f>
        <v>#REF!</v>
      </c>
      <c r="Q751" s="159" t="e">
        <f>#REF!</f>
        <v>#REF!</v>
      </c>
      <c r="R751" s="159" t="e">
        <f>#REF!</f>
        <v>#REF!</v>
      </c>
      <c r="S751" s="159" t="e">
        <f>#REF!</f>
        <v>#REF!</v>
      </c>
      <c r="T751" s="159" t="e">
        <f>#REF!</f>
        <v>#REF!</v>
      </c>
      <c r="U751" s="159" t="e">
        <f>#REF!</f>
        <v>#REF!</v>
      </c>
      <c r="V751" s="159" t="e">
        <f>#REF!</f>
        <v>#REF!</v>
      </c>
      <c r="W751" s="159" t="e">
        <f>#REF!</f>
        <v>#REF!</v>
      </c>
      <c r="X751" s="159" t="e">
        <f>#REF!</f>
        <v>#REF!</v>
      </c>
      <c r="Y751" s="159" t="e">
        <f>#REF!</f>
        <v>#REF!</v>
      </c>
    </row>
    <row r="752" spans="1:25">
      <c r="A752" s="147">
        <v>7</v>
      </c>
      <c r="B752" s="159" t="e">
        <f>#REF!</f>
        <v>#REF!</v>
      </c>
      <c r="C752" s="159" t="e">
        <f>#REF!</f>
        <v>#REF!</v>
      </c>
      <c r="D752" s="159" t="e">
        <f>#REF!</f>
        <v>#REF!</v>
      </c>
      <c r="E752" s="159" t="e">
        <f>#REF!</f>
        <v>#REF!</v>
      </c>
      <c r="F752" s="159" t="e">
        <f>#REF!</f>
        <v>#REF!</v>
      </c>
      <c r="G752" s="159" t="e">
        <f>#REF!</f>
        <v>#REF!</v>
      </c>
      <c r="H752" s="159" t="e">
        <f>#REF!</f>
        <v>#REF!</v>
      </c>
      <c r="I752" s="159" t="e">
        <f>#REF!</f>
        <v>#REF!</v>
      </c>
      <c r="J752" s="159" t="e">
        <f>#REF!</f>
        <v>#REF!</v>
      </c>
      <c r="K752" s="159" t="e">
        <f>#REF!</f>
        <v>#REF!</v>
      </c>
      <c r="L752" s="159" t="e">
        <f>#REF!</f>
        <v>#REF!</v>
      </c>
      <c r="M752" s="159" t="e">
        <f>#REF!</f>
        <v>#REF!</v>
      </c>
      <c r="N752" s="159" t="e">
        <f>#REF!</f>
        <v>#REF!</v>
      </c>
      <c r="O752" s="159" t="e">
        <f>#REF!</f>
        <v>#REF!</v>
      </c>
      <c r="P752" s="159" t="e">
        <f>#REF!</f>
        <v>#REF!</v>
      </c>
      <c r="Q752" s="159" t="e">
        <f>#REF!</f>
        <v>#REF!</v>
      </c>
      <c r="R752" s="159" t="e">
        <f>#REF!</f>
        <v>#REF!</v>
      </c>
      <c r="S752" s="159" t="e">
        <f>#REF!</f>
        <v>#REF!</v>
      </c>
      <c r="T752" s="159" t="e">
        <f>#REF!</f>
        <v>#REF!</v>
      </c>
      <c r="U752" s="159" t="e">
        <f>#REF!</f>
        <v>#REF!</v>
      </c>
      <c r="V752" s="159" t="e">
        <f>#REF!</f>
        <v>#REF!</v>
      </c>
      <c r="W752" s="159" t="e">
        <f>#REF!</f>
        <v>#REF!</v>
      </c>
      <c r="X752" s="159" t="e">
        <f>#REF!</f>
        <v>#REF!</v>
      </c>
      <c r="Y752" s="159" t="e">
        <f>#REF!</f>
        <v>#REF!</v>
      </c>
    </row>
    <row r="753" spans="1:25">
      <c r="A753" s="147">
        <v>8</v>
      </c>
      <c r="B753" s="159" t="e">
        <f>#REF!</f>
        <v>#REF!</v>
      </c>
      <c r="C753" s="159" t="e">
        <f>#REF!</f>
        <v>#REF!</v>
      </c>
      <c r="D753" s="159" t="e">
        <f>#REF!</f>
        <v>#REF!</v>
      </c>
      <c r="E753" s="159" t="e">
        <f>#REF!</f>
        <v>#REF!</v>
      </c>
      <c r="F753" s="159" t="e">
        <f>#REF!</f>
        <v>#REF!</v>
      </c>
      <c r="G753" s="159" t="e">
        <f>#REF!</f>
        <v>#REF!</v>
      </c>
      <c r="H753" s="159" t="e">
        <f>#REF!</f>
        <v>#REF!</v>
      </c>
      <c r="I753" s="159" t="e">
        <f>#REF!</f>
        <v>#REF!</v>
      </c>
      <c r="J753" s="159" t="e">
        <f>#REF!</f>
        <v>#REF!</v>
      </c>
      <c r="K753" s="159" t="e">
        <f>#REF!</f>
        <v>#REF!</v>
      </c>
      <c r="L753" s="159" t="e">
        <f>#REF!</f>
        <v>#REF!</v>
      </c>
      <c r="M753" s="159" t="e">
        <f>#REF!</f>
        <v>#REF!</v>
      </c>
      <c r="N753" s="159" t="e">
        <f>#REF!</f>
        <v>#REF!</v>
      </c>
      <c r="O753" s="159" t="e">
        <f>#REF!</f>
        <v>#REF!</v>
      </c>
      <c r="P753" s="159" t="e">
        <f>#REF!</f>
        <v>#REF!</v>
      </c>
      <c r="Q753" s="159" t="e">
        <f>#REF!</f>
        <v>#REF!</v>
      </c>
      <c r="R753" s="159" t="e">
        <f>#REF!</f>
        <v>#REF!</v>
      </c>
      <c r="S753" s="159" t="e">
        <f>#REF!</f>
        <v>#REF!</v>
      </c>
      <c r="T753" s="159" t="e">
        <f>#REF!</f>
        <v>#REF!</v>
      </c>
      <c r="U753" s="159" t="e">
        <f>#REF!</f>
        <v>#REF!</v>
      </c>
      <c r="V753" s="159" t="e">
        <f>#REF!</f>
        <v>#REF!</v>
      </c>
      <c r="W753" s="159" t="e">
        <f>#REF!</f>
        <v>#REF!</v>
      </c>
      <c r="X753" s="159" t="e">
        <f>#REF!</f>
        <v>#REF!</v>
      </c>
      <c r="Y753" s="159" t="e">
        <f>#REF!</f>
        <v>#REF!</v>
      </c>
    </row>
    <row r="754" spans="1:25">
      <c r="A754" s="147">
        <v>9</v>
      </c>
      <c r="B754" s="159" t="e">
        <f>#REF!</f>
        <v>#REF!</v>
      </c>
      <c r="C754" s="159" t="e">
        <f>#REF!</f>
        <v>#REF!</v>
      </c>
      <c r="D754" s="159" t="e">
        <f>#REF!</f>
        <v>#REF!</v>
      </c>
      <c r="E754" s="159" t="e">
        <f>#REF!</f>
        <v>#REF!</v>
      </c>
      <c r="F754" s="159" t="e">
        <f>#REF!</f>
        <v>#REF!</v>
      </c>
      <c r="G754" s="159" t="e">
        <f>#REF!</f>
        <v>#REF!</v>
      </c>
      <c r="H754" s="159" t="e">
        <f>#REF!</f>
        <v>#REF!</v>
      </c>
      <c r="I754" s="159" t="e">
        <f>#REF!</f>
        <v>#REF!</v>
      </c>
      <c r="J754" s="159" t="e">
        <f>#REF!</f>
        <v>#REF!</v>
      </c>
      <c r="K754" s="159" t="e">
        <f>#REF!</f>
        <v>#REF!</v>
      </c>
      <c r="L754" s="159" t="e">
        <f>#REF!</f>
        <v>#REF!</v>
      </c>
      <c r="M754" s="159" t="e">
        <f>#REF!</f>
        <v>#REF!</v>
      </c>
      <c r="N754" s="159" t="e">
        <f>#REF!</f>
        <v>#REF!</v>
      </c>
      <c r="O754" s="159" t="e">
        <f>#REF!</f>
        <v>#REF!</v>
      </c>
      <c r="P754" s="159" t="e">
        <f>#REF!</f>
        <v>#REF!</v>
      </c>
      <c r="Q754" s="159" t="e">
        <f>#REF!</f>
        <v>#REF!</v>
      </c>
      <c r="R754" s="159" t="e">
        <f>#REF!</f>
        <v>#REF!</v>
      </c>
      <c r="S754" s="159" t="e">
        <f>#REF!</f>
        <v>#REF!</v>
      </c>
      <c r="T754" s="159" t="e">
        <f>#REF!</f>
        <v>#REF!</v>
      </c>
      <c r="U754" s="159" t="e">
        <f>#REF!</f>
        <v>#REF!</v>
      </c>
      <c r="V754" s="159" t="e">
        <f>#REF!</f>
        <v>#REF!</v>
      </c>
      <c r="W754" s="159" t="e">
        <f>#REF!</f>
        <v>#REF!</v>
      </c>
      <c r="X754" s="159" t="e">
        <f>#REF!</f>
        <v>#REF!</v>
      </c>
      <c r="Y754" s="159" t="e">
        <f>#REF!</f>
        <v>#REF!</v>
      </c>
    </row>
    <row r="755" spans="1:25">
      <c r="A755" s="147">
        <v>10</v>
      </c>
      <c r="B755" s="159" t="e">
        <f>#REF!</f>
        <v>#REF!</v>
      </c>
      <c r="C755" s="159" t="e">
        <f>#REF!</f>
        <v>#REF!</v>
      </c>
      <c r="D755" s="159" t="e">
        <f>#REF!</f>
        <v>#REF!</v>
      </c>
      <c r="E755" s="159" t="e">
        <f>#REF!</f>
        <v>#REF!</v>
      </c>
      <c r="F755" s="159" t="e">
        <f>#REF!</f>
        <v>#REF!</v>
      </c>
      <c r="G755" s="159" t="e">
        <f>#REF!</f>
        <v>#REF!</v>
      </c>
      <c r="H755" s="159" t="e">
        <f>#REF!</f>
        <v>#REF!</v>
      </c>
      <c r="I755" s="159" t="e">
        <f>#REF!</f>
        <v>#REF!</v>
      </c>
      <c r="J755" s="159" t="e">
        <f>#REF!</f>
        <v>#REF!</v>
      </c>
      <c r="K755" s="159" t="e">
        <f>#REF!</f>
        <v>#REF!</v>
      </c>
      <c r="L755" s="159" t="e">
        <f>#REF!</f>
        <v>#REF!</v>
      </c>
      <c r="M755" s="159" t="e">
        <f>#REF!</f>
        <v>#REF!</v>
      </c>
      <c r="N755" s="159" t="e">
        <f>#REF!</f>
        <v>#REF!</v>
      </c>
      <c r="O755" s="159" t="e">
        <f>#REF!</f>
        <v>#REF!</v>
      </c>
      <c r="P755" s="159" t="e">
        <f>#REF!</f>
        <v>#REF!</v>
      </c>
      <c r="Q755" s="159" t="e">
        <f>#REF!</f>
        <v>#REF!</v>
      </c>
      <c r="R755" s="159" t="e">
        <f>#REF!</f>
        <v>#REF!</v>
      </c>
      <c r="S755" s="159" t="e">
        <f>#REF!</f>
        <v>#REF!</v>
      </c>
      <c r="T755" s="159" t="e">
        <f>#REF!</f>
        <v>#REF!</v>
      </c>
      <c r="U755" s="159" t="e">
        <f>#REF!</f>
        <v>#REF!</v>
      </c>
      <c r="V755" s="159" t="e">
        <f>#REF!</f>
        <v>#REF!</v>
      </c>
      <c r="W755" s="159" t="e">
        <f>#REF!</f>
        <v>#REF!</v>
      </c>
      <c r="X755" s="159" t="e">
        <f>#REF!</f>
        <v>#REF!</v>
      </c>
      <c r="Y755" s="159" t="e">
        <f>#REF!</f>
        <v>#REF!</v>
      </c>
    </row>
    <row r="756" spans="1:25">
      <c r="A756" s="147">
        <v>11</v>
      </c>
      <c r="B756" s="159" t="e">
        <f>#REF!</f>
        <v>#REF!</v>
      </c>
      <c r="C756" s="159" t="e">
        <f>#REF!</f>
        <v>#REF!</v>
      </c>
      <c r="D756" s="159" t="e">
        <f>#REF!</f>
        <v>#REF!</v>
      </c>
      <c r="E756" s="159" t="e">
        <f>#REF!</f>
        <v>#REF!</v>
      </c>
      <c r="F756" s="159" t="e">
        <f>#REF!</f>
        <v>#REF!</v>
      </c>
      <c r="G756" s="159" t="e">
        <f>#REF!</f>
        <v>#REF!</v>
      </c>
      <c r="H756" s="159" t="e">
        <f>#REF!</f>
        <v>#REF!</v>
      </c>
      <c r="I756" s="159" t="e">
        <f>#REF!</f>
        <v>#REF!</v>
      </c>
      <c r="J756" s="159" t="e">
        <f>#REF!</f>
        <v>#REF!</v>
      </c>
      <c r="K756" s="159" t="e">
        <f>#REF!</f>
        <v>#REF!</v>
      </c>
      <c r="L756" s="159" t="e">
        <f>#REF!</f>
        <v>#REF!</v>
      </c>
      <c r="M756" s="159" t="e">
        <f>#REF!</f>
        <v>#REF!</v>
      </c>
      <c r="N756" s="159" t="e">
        <f>#REF!</f>
        <v>#REF!</v>
      </c>
      <c r="O756" s="159" t="e">
        <f>#REF!</f>
        <v>#REF!</v>
      </c>
      <c r="P756" s="159" t="e">
        <f>#REF!</f>
        <v>#REF!</v>
      </c>
      <c r="Q756" s="159" t="e">
        <f>#REF!</f>
        <v>#REF!</v>
      </c>
      <c r="R756" s="159" t="e">
        <f>#REF!</f>
        <v>#REF!</v>
      </c>
      <c r="S756" s="159" t="e">
        <f>#REF!</f>
        <v>#REF!</v>
      </c>
      <c r="T756" s="159" t="e">
        <f>#REF!</f>
        <v>#REF!</v>
      </c>
      <c r="U756" s="159" t="e">
        <f>#REF!</f>
        <v>#REF!</v>
      </c>
      <c r="V756" s="159" t="e">
        <f>#REF!</f>
        <v>#REF!</v>
      </c>
      <c r="W756" s="159" t="e">
        <f>#REF!</f>
        <v>#REF!</v>
      </c>
      <c r="X756" s="159" t="e">
        <f>#REF!</f>
        <v>#REF!</v>
      </c>
      <c r="Y756" s="159" t="e">
        <f>#REF!</f>
        <v>#REF!</v>
      </c>
    </row>
    <row r="757" spans="1:25">
      <c r="A757" s="147">
        <v>12</v>
      </c>
      <c r="B757" s="159" t="e">
        <f>#REF!</f>
        <v>#REF!</v>
      </c>
      <c r="C757" s="159" t="e">
        <f>#REF!</f>
        <v>#REF!</v>
      </c>
      <c r="D757" s="159" t="e">
        <f>#REF!</f>
        <v>#REF!</v>
      </c>
      <c r="E757" s="159" t="e">
        <f>#REF!</f>
        <v>#REF!</v>
      </c>
      <c r="F757" s="159" t="e">
        <f>#REF!</f>
        <v>#REF!</v>
      </c>
      <c r="G757" s="159" t="e">
        <f>#REF!</f>
        <v>#REF!</v>
      </c>
      <c r="H757" s="159" t="e">
        <f>#REF!</f>
        <v>#REF!</v>
      </c>
      <c r="I757" s="159" t="e">
        <f>#REF!</f>
        <v>#REF!</v>
      </c>
      <c r="J757" s="159" t="e">
        <f>#REF!</f>
        <v>#REF!</v>
      </c>
      <c r="K757" s="159" t="e">
        <f>#REF!</f>
        <v>#REF!</v>
      </c>
      <c r="L757" s="159" t="e">
        <f>#REF!</f>
        <v>#REF!</v>
      </c>
      <c r="M757" s="159" t="e">
        <f>#REF!</f>
        <v>#REF!</v>
      </c>
      <c r="N757" s="159" t="e">
        <f>#REF!</f>
        <v>#REF!</v>
      </c>
      <c r="O757" s="159" t="e">
        <f>#REF!</f>
        <v>#REF!</v>
      </c>
      <c r="P757" s="159" t="e">
        <f>#REF!</f>
        <v>#REF!</v>
      </c>
      <c r="Q757" s="159" t="e">
        <f>#REF!</f>
        <v>#REF!</v>
      </c>
      <c r="R757" s="159" t="e">
        <f>#REF!</f>
        <v>#REF!</v>
      </c>
      <c r="S757" s="159" t="e">
        <f>#REF!</f>
        <v>#REF!</v>
      </c>
      <c r="T757" s="159" t="e">
        <f>#REF!</f>
        <v>#REF!</v>
      </c>
      <c r="U757" s="159" t="e">
        <f>#REF!</f>
        <v>#REF!</v>
      </c>
      <c r="V757" s="159" t="e">
        <f>#REF!</f>
        <v>#REF!</v>
      </c>
      <c r="W757" s="159" t="e">
        <f>#REF!</f>
        <v>#REF!</v>
      </c>
      <c r="X757" s="159" t="e">
        <f>#REF!</f>
        <v>#REF!</v>
      </c>
      <c r="Y757" s="159" t="e">
        <f>#REF!</f>
        <v>#REF!</v>
      </c>
    </row>
    <row r="758" spans="1:25">
      <c r="A758" s="147">
        <v>13</v>
      </c>
      <c r="B758" s="159" t="e">
        <f>#REF!</f>
        <v>#REF!</v>
      </c>
      <c r="C758" s="159" t="e">
        <f>#REF!</f>
        <v>#REF!</v>
      </c>
      <c r="D758" s="159" t="e">
        <f>#REF!</f>
        <v>#REF!</v>
      </c>
      <c r="E758" s="159" t="e">
        <f>#REF!</f>
        <v>#REF!</v>
      </c>
      <c r="F758" s="159" t="e">
        <f>#REF!</f>
        <v>#REF!</v>
      </c>
      <c r="G758" s="159" t="e">
        <f>#REF!</f>
        <v>#REF!</v>
      </c>
      <c r="H758" s="159" t="e">
        <f>#REF!</f>
        <v>#REF!</v>
      </c>
      <c r="I758" s="159" t="e">
        <f>#REF!</f>
        <v>#REF!</v>
      </c>
      <c r="J758" s="159" t="e">
        <f>#REF!</f>
        <v>#REF!</v>
      </c>
      <c r="K758" s="159" t="e">
        <f>#REF!</f>
        <v>#REF!</v>
      </c>
      <c r="L758" s="159" t="e">
        <f>#REF!</f>
        <v>#REF!</v>
      </c>
      <c r="M758" s="159" t="e">
        <f>#REF!</f>
        <v>#REF!</v>
      </c>
      <c r="N758" s="159" t="e">
        <f>#REF!</f>
        <v>#REF!</v>
      </c>
      <c r="O758" s="159" t="e">
        <f>#REF!</f>
        <v>#REF!</v>
      </c>
      <c r="P758" s="159" t="e">
        <f>#REF!</f>
        <v>#REF!</v>
      </c>
      <c r="Q758" s="159" t="e">
        <f>#REF!</f>
        <v>#REF!</v>
      </c>
      <c r="R758" s="159" t="e">
        <f>#REF!</f>
        <v>#REF!</v>
      </c>
      <c r="S758" s="159" t="e">
        <f>#REF!</f>
        <v>#REF!</v>
      </c>
      <c r="T758" s="159" t="e">
        <f>#REF!</f>
        <v>#REF!</v>
      </c>
      <c r="U758" s="159" t="e">
        <f>#REF!</f>
        <v>#REF!</v>
      </c>
      <c r="V758" s="159" t="e">
        <f>#REF!</f>
        <v>#REF!</v>
      </c>
      <c r="W758" s="159" t="e">
        <f>#REF!</f>
        <v>#REF!</v>
      </c>
      <c r="X758" s="159" t="e">
        <f>#REF!</f>
        <v>#REF!</v>
      </c>
      <c r="Y758" s="159" t="e">
        <f>#REF!</f>
        <v>#REF!</v>
      </c>
    </row>
    <row r="759" spans="1:25">
      <c r="A759" s="147">
        <v>14</v>
      </c>
      <c r="B759" s="159" t="e">
        <f>#REF!</f>
        <v>#REF!</v>
      </c>
      <c r="C759" s="159" t="e">
        <f>#REF!</f>
        <v>#REF!</v>
      </c>
      <c r="D759" s="159" t="e">
        <f>#REF!</f>
        <v>#REF!</v>
      </c>
      <c r="E759" s="159" t="e">
        <f>#REF!</f>
        <v>#REF!</v>
      </c>
      <c r="F759" s="159" t="e">
        <f>#REF!</f>
        <v>#REF!</v>
      </c>
      <c r="G759" s="159" t="e">
        <f>#REF!</f>
        <v>#REF!</v>
      </c>
      <c r="H759" s="159" t="e">
        <f>#REF!</f>
        <v>#REF!</v>
      </c>
      <c r="I759" s="159" t="e">
        <f>#REF!</f>
        <v>#REF!</v>
      </c>
      <c r="J759" s="159" t="e">
        <f>#REF!</f>
        <v>#REF!</v>
      </c>
      <c r="K759" s="159" t="e">
        <f>#REF!</f>
        <v>#REF!</v>
      </c>
      <c r="L759" s="159" t="e">
        <f>#REF!</f>
        <v>#REF!</v>
      </c>
      <c r="M759" s="159" t="e">
        <f>#REF!</f>
        <v>#REF!</v>
      </c>
      <c r="N759" s="159" t="e">
        <f>#REF!</f>
        <v>#REF!</v>
      </c>
      <c r="O759" s="159" t="e">
        <f>#REF!</f>
        <v>#REF!</v>
      </c>
      <c r="P759" s="159" t="e">
        <f>#REF!</f>
        <v>#REF!</v>
      </c>
      <c r="Q759" s="159" t="e">
        <f>#REF!</f>
        <v>#REF!</v>
      </c>
      <c r="R759" s="159" t="e">
        <f>#REF!</f>
        <v>#REF!</v>
      </c>
      <c r="S759" s="159" t="e">
        <f>#REF!</f>
        <v>#REF!</v>
      </c>
      <c r="T759" s="159" t="e">
        <f>#REF!</f>
        <v>#REF!</v>
      </c>
      <c r="U759" s="159" t="e">
        <f>#REF!</f>
        <v>#REF!</v>
      </c>
      <c r="V759" s="159" t="e">
        <f>#REF!</f>
        <v>#REF!</v>
      </c>
      <c r="W759" s="159" t="e">
        <f>#REF!</f>
        <v>#REF!</v>
      </c>
      <c r="X759" s="159" t="e">
        <f>#REF!</f>
        <v>#REF!</v>
      </c>
      <c r="Y759" s="159" t="e">
        <f>#REF!</f>
        <v>#REF!</v>
      </c>
    </row>
    <row r="760" spans="1:25">
      <c r="A760" s="147">
        <v>15</v>
      </c>
      <c r="B760" s="159" t="e">
        <f>#REF!</f>
        <v>#REF!</v>
      </c>
      <c r="C760" s="159" t="e">
        <f>#REF!</f>
        <v>#REF!</v>
      </c>
      <c r="D760" s="159" t="e">
        <f>#REF!</f>
        <v>#REF!</v>
      </c>
      <c r="E760" s="159" t="e">
        <f>#REF!</f>
        <v>#REF!</v>
      </c>
      <c r="F760" s="159" t="e">
        <f>#REF!</f>
        <v>#REF!</v>
      </c>
      <c r="G760" s="159" t="e">
        <f>#REF!</f>
        <v>#REF!</v>
      </c>
      <c r="H760" s="159" t="e">
        <f>#REF!</f>
        <v>#REF!</v>
      </c>
      <c r="I760" s="159" t="e">
        <f>#REF!</f>
        <v>#REF!</v>
      </c>
      <c r="J760" s="159" t="e">
        <f>#REF!</f>
        <v>#REF!</v>
      </c>
      <c r="K760" s="159" t="e">
        <f>#REF!</f>
        <v>#REF!</v>
      </c>
      <c r="L760" s="159" t="e">
        <f>#REF!</f>
        <v>#REF!</v>
      </c>
      <c r="M760" s="159" t="e">
        <f>#REF!</f>
        <v>#REF!</v>
      </c>
      <c r="N760" s="159" t="e">
        <f>#REF!</f>
        <v>#REF!</v>
      </c>
      <c r="O760" s="159" t="e">
        <f>#REF!</f>
        <v>#REF!</v>
      </c>
      <c r="P760" s="159" t="e">
        <f>#REF!</f>
        <v>#REF!</v>
      </c>
      <c r="Q760" s="159" t="e">
        <f>#REF!</f>
        <v>#REF!</v>
      </c>
      <c r="R760" s="159" t="e">
        <f>#REF!</f>
        <v>#REF!</v>
      </c>
      <c r="S760" s="159" t="e">
        <f>#REF!</f>
        <v>#REF!</v>
      </c>
      <c r="T760" s="159" t="e">
        <f>#REF!</f>
        <v>#REF!</v>
      </c>
      <c r="U760" s="159" t="e">
        <f>#REF!</f>
        <v>#REF!</v>
      </c>
      <c r="V760" s="159" t="e">
        <f>#REF!</f>
        <v>#REF!</v>
      </c>
      <c r="W760" s="159" t="e">
        <f>#REF!</f>
        <v>#REF!</v>
      </c>
      <c r="X760" s="159" t="e">
        <f>#REF!</f>
        <v>#REF!</v>
      </c>
      <c r="Y760" s="159" t="e">
        <f>#REF!</f>
        <v>#REF!</v>
      </c>
    </row>
    <row r="761" spans="1:25">
      <c r="A761" s="147">
        <v>16</v>
      </c>
      <c r="B761" s="159" t="e">
        <f>#REF!</f>
        <v>#REF!</v>
      </c>
      <c r="C761" s="159" t="e">
        <f>#REF!</f>
        <v>#REF!</v>
      </c>
      <c r="D761" s="159" t="e">
        <f>#REF!</f>
        <v>#REF!</v>
      </c>
      <c r="E761" s="159" t="e">
        <f>#REF!</f>
        <v>#REF!</v>
      </c>
      <c r="F761" s="159" t="e">
        <f>#REF!</f>
        <v>#REF!</v>
      </c>
      <c r="G761" s="159" t="e">
        <f>#REF!</f>
        <v>#REF!</v>
      </c>
      <c r="H761" s="159" t="e">
        <f>#REF!</f>
        <v>#REF!</v>
      </c>
      <c r="I761" s="159" t="e">
        <f>#REF!</f>
        <v>#REF!</v>
      </c>
      <c r="J761" s="159" t="e">
        <f>#REF!</f>
        <v>#REF!</v>
      </c>
      <c r="K761" s="159" t="e">
        <f>#REF!</f>
        <v>#REF!</v>
      </c>
      <c r="L761" s="159" t="e">
        <f>#REF!</f>
        <v>#REF!</v>
      </c>
      <c r="M761" s="159" t="e">
        <f>#REF!</f>
        <v>#REF!</v>
      </c>
      <c r="N761" s="159" t="e">
        <f>#REF!</f>
        <v>#REF!</v>
      </c>
      <c r="O761" s="159" t="e">
        <f>#REF!</f>
        <v>#REF!</v>
      </c>
      <c r="P761" s="159" t="e">
        <f>#REF!</f>
        <v>#REF!</v>
      </c>
      <c r="Q761" s="159" t="e">
        <f>#REF!</f>
        <v>#REF!</v>
      </c>
      <c r="R761" s="159" t="e">
        <f>#REF!</f>
        <v>#REF!</v>
      </c>
      <c r="S761" s="159" t="e">
        <f>#REF!</f>
        <v>#REF!</v>
      </c>
      <c r="T761" s="159" t="e">
        <f>#REF!</f>
        <v>#REF!</v>
      </c>
      <c r="U761" s="159" t="e">
        <f>#REF!</f>
        <v>#REF!</v>
      </c>
      <c r="V761" s="159" t="e">
        <f>#REF!</f>
        <v>#REF!</v>
      </c>
      <c r="W761" s="159" t="e">
        <f>#REF!</f>
        <v>#REF!</v>
      </c>
      <c r="X761" s="159" t="e">
        <f>#REF!</f>
        <v>#REF!</v>
      </c>
      <c r="Y761" s="159" t="e">
        <f>#REF!</f>
        <v>#REF!</v>
      </c>
    </row>
    <row r="762" spans="1:25">
      <c r="A762" s="147">
        <v>17</v>
      </c>
      <c r="B762" s="159" t="e">
        <f>#REF!</f>
        <v>#REF!</v>
      </c>
      <c r="C762" s="159" t="e">
        <f>#REF!</f>
        <v>#REF!</v>
      </c>
      <c r="D762" s="159" t="e">
        <f>#REF!</f>
        <v>#REF!</v>
      </c>
      <c r="E762" s="159" t="e">
        <f>#REF!</f>
        <v>#REF!</v>
      </c>
      <c r="F762" s="159" t="e">
        <f>#REF!</f>
        <v>#REF!</v>
      </c>
      <c r="G762" s="159" t="e">
        <f>#REF!</f>
        <v>#REF!</v>
      </c>
      <c r="H762" s="159" t="e">
        <f>#REF!</f>
        <v>#REF!</v>
      </c>
      <c r="I762" s="159" t="e">
        <f>#REF!</f>
        <v>#REF!</v>
      </c>
      <c r="J762" s="159" t="e">
        <f>#REF!</f>
        <v>#REF!</v>
      </c>
      <c r="K762" s="159" t="e">
        <f>#REF!</f>
        <v>#REF!</v>
      </c>
      <c r="L762" s="159" t="e">
        <f>#REF!</f>
        <v>#REF!</v>
      </c>
      <c r="M762" s="159" t="e">
        <f>#REF!</f>
        <v>#REF!</v>
      </c>
      <c r="N762" s="159" t="e">
        <f>#REF!</f>
        <v>#REF!</v>
      </c>
      <c r="O762" s="159" t="e">
        <f>#REF!</f>
        <v>#REF!</v>
      </c>
      <c r="P762" s="159" t="e">
        <f>#REF!</f>
        <v>#REF!</v>
      </c>
      <c r="Q762" s="159" t="e">
        <f>#REF!</f>
        <v>#REF!</v>
      </c>
      <c r="R762" s="159" t="e">
        <f>#REF!</f>
        <v>#REF!</v>
      </c>
      <c r="S762" s="159" t="e">
        <f>#REF!</f>
        <v>#REF!</v>
      </c>
      <c r="T762" s="159" t="e">
        <f>#REF!</f>
        <v>#REF!</v>
      </c>
      <c r="U762" s="159" t="e">
        <f>#REF!</f>
        <v>#REF!</v>
      </c>
      <c r="V762" s="159" t="e">
        <f>#REF!</f>
        <v>#REF!</v>
      </c>
      <c r="W762" s="159" t="e">
        <f>#REF!</f>
        <v>#REF!</v>
      </c>
      <c r="X762" s="159" t="e">
        <f>#REF!</f>
        <v>#REF!</v>
      </c>
      <c r="Y762" s="159" t="e">
        <f>#REF!</f>
        <v>#REF!</v>
      </c>
    </row>
    <row r="763" spans="1:25">
      <c r="A763" s="147">
        <v>18</v>
      </c>
      <c r="B763" s="159" t="e">
        <f>#REF!</f>
        <v>#REF!</v>
      </c>
      <c r="C763" s="159" t="e">
        <f>#REF!</f>
        <v>#REF!</v>
      </c>
      <c r="D763" s="159" t="e">
        <f>#REF!</f>
        <v>#REF!</v>
      </c>
      <c r="E763" s="159" t="e">
        <f>#REF!</f>
        <v>#REF!</v>
      </c>
      <c r="F763" s="159" t="e">
        <f>#REF!</f>
        <v>#REF!</v>
      </c>
      <c r="G763" s="159" t="e">
        <f>#REF!</f>
        <v>#REF!</v>
      </c>
      <c r="H763" s="159" t="e">
        <f>#REF!</f>
        <v>#REF!</v>
      </c>
      <c r="I763" s="159" t="e">
        <f>#REF!</f>
        <v>#REF!</v>
      </c>
      <c r="J763" s="159" t="e">
        <f>#REF!</f>
        <v>#REF!</v>
      </c>
      <c r="K763" s="159" t="e">
        <f>#REF!</f>
        <v>#REF!</v>
      </c>
      <c r="L763" s="159" t="e">
        <f>#REF!</f>
        <v>#REF!</v>
      </c>
      <c r="M763" s="159" t="e">
        <f>#REF!</f>
        <v>#REF!</v>
      </c>
      <c r="N763" s="159" t="e">
        <f>#REF!</f>
        <v>#REF!</v>
      </c>
      <c r="O763" s="159" t="e">
        <f>#REF!</f>
        <v>#REF!</v>
      </c>
      <c r="P763" s="159" t="e">
        <f>#REF!</f>
        <v>#REF!</v>
      </c>
      <c r="Q763" s="159" t="e">
        <f>#REF!</f>
        <v>#REF!</v>
      </c>
      <c r="R763" s="159" t="e">
        <f>#REF!</f>
        <v>#REF!</v>
      </c>
      <c r="S763" s="159" t="e">
        <f>#REF!</f>
        <v>#REF!</v>
      </c>
      <c r="T763" s="159" t="e">
        <f>#REF!</f>
        <v>#REF!</v>
      </c>
      <c r="U763" s="159" t="e">
        <f>#REF!</f>
        <v>#REF!</v>
      </c>
      <c r="V763" s="159" t="e">
        <f>#REF!</f>
        <v>#REF!</v>
      </c>
      <c r="W763" s="159" t="e">
        <f>#REF!</f>
        <v>#REF!</v>
      </c>
      <c r="X763" s="159" t="e">
        <f>#REF!</f>
        <v>#REF!</v>
      </c>
      <c r="Y763" s="159" t="e">
        <f>#REF!</f>
        <v>#REF!</v>
      </c>
    </row>
    <row r="764" spans="1:25">
      <c r="A764" s="147">
        <v>19</v>
      </c>
      <c r="B764" s="159" t="e">
        <f>#REF!</f>
        <v>#REF!</v>
      </c>
      <c r="C764" s="159" t="e">
        <f>#REF!</f>
        <v>#REF!</v>
      </c>
      <c r="D764" s="159" t="e">
        <f>#REF!</f>
        <v>#REF!</v>
      </c>
      <c r="E764" s="159" t="e">
        <f>#REF!</f>
        <v>#REF!</v>
      </c>
      <c r="F764" s="159" t="e">
        <f>#REF!</f>
        <v>#REF!</v>
      </c>
      <c r="G764" s="159" t="e">
        <f>#REF!</f>
        <v>#REF!</v>
      </c>
      <c r="H764" s="159" t="e">
        <f>#REF!</f>
        <v>#REF!</v>
      </c>
      <c r="I764" s="159" t="e">
        <f>#REF!</f>
        <v>#REF!</v>
      </c>
      <c r="J764" s="159" t="e">
        <f>#REF!</f>
        <v>#REF!</v>
      </c>
      <c r="K764" s="159" t="e">
        <f>#REF!</f>
        <v>#REF!</v>
      </c>
      <c r="L764" s="159" t="e">
        <f>#REF!</f>
        <v>#REF!</v>
      </c>
      <c r="M764" s="159" t="e">
        <f>#REF!</f>
        <v>#REF!</v>
      </c>
      <c r="N764" s="159" t="e">
        <f>#REF!</f>
        <v>#REF!</v>
      </c>
      <c r="O764" s="159" t="e">
        <f>#REF!</f>
        <v>#REF!</v>
      </c>
      <c r="P764" s="159" t="e">
        <f>#REF!</f>
        <v>#REF!</v>
      </c>
      <c r="Q764" s="159" t="e">
        <f>#REF!</f>
        <v>#REF!</v>
      </c>
      <c r="R764" s="159" t="e">
        <f>#REF!</f>
        <v>#REF!</v>
      </c>
      <c r="S764" s="159" t="e">
        <f>#REF!</f>
        <v>#REF!</v>
      </c>
      <c r="T764" s="159" t="e">
        <f>#REF!</f>
        <v>#REF!</v>
      </c>
      <c r="U764" s="159" t="e">
        <f>#REF!</f>
        <v>#REF!</v>
      </c>
      <c r="V764" s="159" t="e">
        <f>#REF!</f>
        <v>#REF!</v>
      </c>
      <c r="W764" s="159" t="e">
        <f>#REF!</f>
        <v>#REF!</v>
      </c>
      <c r="X764" s="159" t="e">
        <f>#REF!</f>
        <v>#REF!</v>
      </c>
      <c r="Y764" s="159" t="e">
        <f>#REF!</f>
        <v>#REF!</v>
      </c>
    </row>
    <row r="765" spans="1:25">
      <c r="A765" s="147">
        <v>20</v>
      </c>
      <c r="B765" s="159" t="e">
        <f>#REF!</f>
        <v>#REF!</v>
      </c>
      <c r="C765" s="159" t="e">
        <f>#REF!</f>
        <v>#REF!</v>
      </c>
      <c r="D765" s="159" t="e">
        <f>#REF!</f>
        <v>#REF!</v>
      </c>
      <c r="E765" s="159" t="e">
        <f>#REF!</f>
        <v>#REF!</v>
      </c>
      <c r="F765" s="159" t="e">
        <f>#REF!</f>
        <v>#REF!</v>
      </c>
      <c r="G765" s="159" t="e">
        <f>#REF!</f>
        <v>#REF!</v>
      </c>
      <c r="H765" s="159" t="e">
        <f>#REF!</f>
        <v>#REF!</v>
      </c>
      <c r="I765" s="159" t="e">
        <f>#REF!</f>
        <v>#REF!</v>
      </c>
      <c r="J765" s="159" t="e">
        <f>#REF!</f>
        <v>#REF!</v>
      </c>
      <c r="K765" s="159" t="e">
        <f>#REF!</f>
        <v>#REF!</v>
      </c>
      <c r="L765" s="159" t="e">
        <f>#REF!</f>
        <v>#REF!</v>
      </c>
      <c r="M765" s="159" t="e">
        <f>#REF!</f>
        <v>#REF!</v>
      </c>
      <c r="N765" s="159" t="e">
        <f>#REF!</f>
        <v>#REF!</v>
      </c>
      <c r="O765" s="159" t="e">
        <f>#REF!</f>
        <v>#REF!</v>
      </c>
      <c r="P765" s="159" t="e">
        <f>#REF!</f>
        <v>#REF!</v>
      </c>
      <c r="Q765" s="159" t="e">
        <f>#REF!</f>
        <v>#REF!</v>
      </c>
      <c r="R765" s="159" t="e">
        <f>#REF!</f>
        <v>#REF!</v>
      </c>
      <c r="S765" s="159" t="e">
        <f>#REF!</f>
        <v>#REF!</v>
      </c>
      <c r="T765" s="159" t="e">
        <f>#REF!</f>
        <v>#REF!</v>
      </c>
      <c r="U765" s="159" t="e">
        <f>#REF!</f>
        <v>#REF!</v>
      </c>
      <c r="V765" s="159" t="e">
        <f>#REF!</f>
        <v>#REF!</v>
      </c>
      <c r="W765" s="159" t="e">
        <f>#REF!</f>
        <v>#REF!</v>
      </c>
      <c r="X765" s="159" t="e">
        <f>#REF!</f>
        <v>#REF!</v>
      </c>
      <c r="Y765" s="159" t="e">
        <f>#REF!</f>
        <v>#REF!</v>
      </c>
    </row>
    <row r="766" spans="1:25">
      <c r="A766" s="147">
        <v>21</v>
      </c>
      <c r="B766" s="159" t="e">
        <f>#REF!</f>
        <v>#REF!</v>
      </c>
      <c r="C766" s="159" t="e">
        <f>#REF!</f>
        <v>#REF!</v>
      </c>
      <c r="D766" s="159" t="e">
        <f>#REF!</f>
        <v>#REF!</v>
      </c>
      <c r="E766" s="159" t="e">
        <f>#REF!</f>
        <v>#REF!</v>
      </c>
      <c r="F766" s="159" t="e">
        <f>#REF!</f>
        <v>#REF!</v>
      </c>
      <c r="G766" s="159" t="e">
        <f>#REF!</f>
        <v>#REF!</v>
      </c>
      <c r="H766" s="159" t="e">
        <f>#REF!</f>
        <v>#REF!</v>
      </c>
      <c r="I766" s="159" t="e">
        <f>#REF!</f>
        <v>#REF!</v>
      </c>
      <c r="J766" s="159" t="e">
        <f>#REF!</f>
        <v>#REF!</v>
      </c>
      <c r="K766" s="159" t="e">
        <f>#REF!</f>
        <v>#REF!</v>
      </c>
      <c r="L766" s="159" t="e">
        <f>#REF!</f>
        <v>#REF!</v>
      </c>
      <c r="M766" s="159" t="e">
        <f>#REF!</f>
        <v>#REF!</v>
      </c>
      <c r="N766" s="159" t="e">
        <f>#REF!</f>
        <v>#REF!</v>
      </c>
      <c r="O766" s="159" t="e">
        <f>#REF!</f>
        <v>#REF!</v>
      </c>
      <c r="P766" s="159" t="e">
        <f>#REF!</f>
        <v>#REF!</v>
      </c>
      <c r="Q766" s="159" t="e">
        <f>#REF!</f>
        <v>#REF!</v>
      </c>
      <c r="R766" s="159" t="e">
        <f>#REF!</f>
        <v>#REF!</v>
      </c>
      <c r="S766" s="159" t="e">
        <f>#REF!</f>
        <v>#REF!</v>
      </c>
      <c r="T766" s="159" t="e">
        <f>#REF!</f>
        <v>#REF!</v>
      </c>
      <c r="U766" s="159" t="e">
        <f>#REF!</f>
        <v>#REF!</v>
      </c>
      <c r="V766" s="159" t="e">
        <f>#REF!</f>
        <v>#REF!</v>
      </c>
      <c r="W766" s="159" t="e">
        <f>#REF!</f>
        <v>#REF!</v>
      </c>
      <c r="X766" s="159" t="e">
        <f>#REF!</f>
        <v>#REF!</v>
      </c>
      <c r="Y766" s="159" t="e">
        <f>#REF!</f>
        <v>#REF!</v>
      </c>
    </row>
    <row r="767" spans="1:25">
      <c r="A767" s="147">
        <v>22</v>
      </c>
      <c r="B767" s="159" t="e">
        <f>#REF!</f>
        <v>#REF!</v>
      </c>
      <c r="C767" s="159" t="e">
        <f>#REF!</f>
        <v>#REF!</v>
      </c>
      <c r="D767" s="159" t="e">
        <f>#REF!</f>
        <v>#REF!</v>
      </c>
      <c r="E767" s="159" t="e">
        <f>#REF!</f>
        <v>#REF!</v>
      </c>
      <c r="F767" s="159" t="e">
        <f>#REF!</f>
        <v>#REF!</v>
      </c>
      <c r="G767" s="159" t="e">
        <f>#REF!</f>
        <v>#REF!</v>
      </c>
      <c r="H767" s="159" t="e">
        <f>#REF!</f>
        <v>#REF!</v>
      </c>
      <c r="I767" s="159" t="e">
        <f>#REF!</f>
        <v>#REF!</v>
      </c>
      <c r="J767" s="159" t="e">
        <f>#REF!</f>
        <v>#REF!</v>
      </c>
      <c r="K767" s="159" t="e">
        <f>#REF!</f>
        <v>#REF!</v>
      </c>
      <c r="L767" s="159" t="e">
        <f>#REF!</f>
        <v>#REF!</v>
      </c>
      <c r="M767" s="159" t="e">
        <f>#REF!</f>
        <v>#REF!</v>
      </c>
      <c r="N767" s="159" t="e">
        <f>#REF!</f>
        <v>#REF!</v>
      </c>
      <c r="O767" s="159" t="e">
        <f>#REF!</f>
        <v>#REF!</v>
      </c>
      <c r="P767" s="159" t="e">
        <f>#REF!</f>
        <v>#REF!</v>
      </c>
      <c r="Q767" s="159" t="e">
        <f>#REF!</f>
        <v>#REF!</v>
      </c>
      <c r="R767" s="159" t="e">
        <f>#REF!</f>
        <v>#REF!</v>
      </c>
      <c r="S767" s="159" t="e">
        <f>#REF!</f>
        <v>#REF!</v>
      </c>
      <c r="T767" s="159" t="e">
        <f>#REF!</f>
        <v>#REF!</v>
      </c>
      <c r="U767" s="159" t="e">
        <f>#REF!</f>
        <v>#REF!</v>
      </c>
      <c r="V767" s="159" t="e">
        <f>#REF!</f>
        <v>#REF!</v>
      </c>
      <c r="W767" s="159" t="e">
        <f>#REF!</f>
        <v>#REF!</v>
      </c>
      <c r="X767" s="159" t="e">
        <f>#REF!</f>
        <v>#REF!</v>
      </c>
      <c r="Y767" s="159" t="e">
        <f>#REF!</f>
        <v>#REF!</v>
      </c>
    </row>
    <row r="768" spans="1:25">
      <c r="A768" s="147">
        <v>23</v>
      </c>
      <c r="B768" s="159" t="e">
        <f>#REF!</f>
        <v>#REF!</v>
      </c>
      <c r="C768" s="159" t="e">
        <f>#REF!</f>
        <v>#REF!</v>
      </c>
      <c r="D768" s="159" t="e">
        <f>#REF!</f>
        <v>#REF!</v>
      </c>
      <c r="E768" s="159" t="e">
        <f>#REF!</f>
        <v>#REF!</v>
      </c>
      <c r="F768" s="159" t="e">
        <f>#REF!</f>
        <v>#REF!</v>
      </c>
      <c r="G768" s="159" t="e">
        <f>#REF!</f>
        <v>#REF!</v>
      </c>
      <c r="H768" s="159" t="e">
        <f>#REF!</f>
        <v>#REF!</v>
      </c>
      <c r="I768" s="159" t="e">
        <f>#REF!</f>
        <v>#REF!</v>
      </c>
      <c r="J768" s="159" t="e">
        <f>#REF!</f>
        <v>#REF!</v>
      </c>
      <c r="K768" s="159" t="e">
        <f>#REF!</f>
        <v>#REF!</v>
      </c>
      <c r="L768" s="159" t="e">
        <f>#REF!</f>
        <v>#REF!</v>
      </c>
      <c r="M768" s="159" t="e">
        <f>#REF!</f>
        <v>#REF!</v>
      </c>
      <c r="N768" s="159" t="e">
        <f>#REF!</f>
        <v>#REF!</v>
      </c>
      <c r="O768" s="159" t="e">
        <f>#REF!</f>
        <v>#REF!</v>
      </c>
      <c r="P768" s="159" t="e">
        <f>#REF!</f>
        <v>#REF!</v>
      </c>
      <c r="Q768" s="159" t="e">
        <f>#REF!</f>
        <v>#REF!</v>
      </c>
      <c r="R768" s="159" t="e">
        <f>#REF!</f>
        <v>#REF!</v>
      </c>
      <c r="S768" s="159" t="e">
        <f>#REF!</f>
        <v>#REF!</v>
      </c>
      <c r="T768" s="159" t="e">
        <f>#REF!</f>
        <v>#REF!</v>
      </c>
      <c r="U768" s="159" t="e">
        <f>#REF!</f>
        <v>#REF!</v>
      </c>
      <c r="V768" s="159" t="e">
        <f>#REF!</f>
        <v>#REF!</v>
      </c>
      <c r="W768" s="159" t="e">
        <f>#REF!</f>
        <v>#REF!</v>
      </c>
      <c r="X768" s="159" t="e">
        <f>#REF!</f>
        <v>#REF!</v>
      </c>
      <c r="Y768" s="159" t="e">
        <f>#REF!</f>
        <v>#REF!</v>
      </c>
    </row>
    <row r="769" spans="1:129">
      <c r="A769" s="147">
        <v>24</v>
      </c>
      <c r="B769" s="159" t="e">
        <f>#REF!</f>
        <v>#REF!</v>
      </c>
      <c r="C769" s="159" t="e">
        <f>#REF!</f>
        <v>#REF!</v>
      </c>
      <c r="D769" s="159" t="e">
        <f>#REF!</f>
        <v>#REF!</v>
      </c>
      <c r="E769" s="159" t="e">
        <f>#REF!</f>
        <v>#REF!</v>
      </c>
      <c r="F769" s="159" t="e">
        <f>#REF!</f>
        <v>#REF!</v>
      </c>
      <c r="G769" s="159" t="e">
        <f>#REF!</f>
        <v>#REF!</v>
      </c>
      <c r="H769" s="159" t="e">
        <f>#REF!</f>
        <v>#REF!</v>
      </c>
      <c r="I769" s="159" t="e">
        <f>#REF!</f>
        <v>#REF!</v>
      </c>
      <c r="J769" s="159" t="e">
        <f>#REF!</f>
        <v>#REF!</v>
      </c>
      <c r="K769" s="159" t="e">
        <f>#REF!</f>
        <v>#REF!</v>
      </c>
      <c r="L769" s="159" t="e">
        <f>#REF!</f>
        <v>#REF!</v>
      </c>
      <c r="M769" s="159" t="e">
        <f>#REF!</f>
        <v>#REF!</v>
      </c>
      <c r="N769" s="159" t="e">
        <f>#REF!</f>
        <v>#REF!</v>
      </c>
      <c r="O769" s="159" t="e">
        <f>#REF!</f>
        <v>#REF!</v>
      </c>
      <c r="P769" s="159" t="e">
        <f>#REF!</f>
        <v>#REF!</v>
      </c>
      <c r="Q769" s="159" t="e">
        <f>#REF!</f>
        <v>#REF!</v>
      </c>
      <c r="R769" s="159" t="e">
        <f>#REF!</f>
        <v>#REF!</v>
      </c>
      <c r="S769" s="159" t="e">
        <f>#REF!</f>
        <v>#REF!</v>
      </c>
      <c r="T769" s="159" t="e">
        <f>#REF!</f>
        <v>#REF!</v>
      </c>
      <c r="U769" s="159" t="e">
        <f>#REF!</f>
        <v>#REF!</v>
      </c>
      <c r="V769" s="159" t="e">
        <f>#REF!</f>
        <v>#REF!</v>
      </c>
      <c r="W769" s="159" t="e">
        <f>#REF!</f>
        <v>#REF!</v>
      </c>
      <c r="X769" s="159" t="e">
        <f>#REF!</f>
        <v>#REF!</v>
      </c>
      <c r="Y769" s="159" t="e">
        <f>#REF!</f>
        <v>#REF!</v>
      </c>
    </row>
    <row r="770" spans="1:129">
      <c r="A770" s="147">
        <v>25</v>
      </c>
      <c r="B770" s="159" t="e">
        <f>#REF!</f>
        <v>#REF!</v>
      </c>
      <c r="C770" s="159" t="e">
        <f>#REF!</f>
        <v>#REF!</v>
      </c>
      <c r="D770" s="159" t="e">
        <f>#REF!</f>
        <v>#REF!</v>
      </c>
      <c r="E770" s="159" t="e">
        <f>#REF!</f>
        <v>#REF!</v>
      </c>
      <c r="F770" s="159" t="e">
        <f>#REF!</f>
        <v>#REF!</v>
      </c>
      <c r="G770" s="159" t="e">
        <f>#REF!</f>
        <v>#REF!</v>
      </c>
      <c r="H770" s="159" t="e">
        <f>#REF!</f>
        <v>#REF!</v>
      </c>
      <c r="I770" s="159" t="e">
        <f>#REF!</f>
        <v>#REF!</v>
      </c>
      <c r="J770" s="159" t="e">
        <f>#REF!</f>
        <v>#REF!</v>
      </c>
      <c r="K770" s="159" t="e">
        <f>#REF!</f>
        <v>#REF!</v>
      </c>
      <c r="L770" s="159" t="e">
        <f>#REF!</f>
        <v>#REF!</v>
      </c>
      <c r="M770" s="159" t="e">
        <f>#REF!</f>
        <v>#REF!</v>
      </c>
      <c r="N770" s="159" t="e">
        <f>#REF!</f>
        <v>#REF!</v>
      </c>
      <c r="O770" s="159" t="e">
        <f>#REF!</f>
        <v>#REF!</v>
      </c>
      <c r="P770" s="159" t="e">
        <f>#REF!</f>
        <v>#REF!</v>
      </c>
      <c r="Q770" s="159" t="e">
        <f>#REF!</f>
        <v>#REF!</v>
      </c>
      <c r="R770" s="159" t="e">
        <f>#REF!</f>
        <v>#REF!</v>
      </c>
      <c r="S770" s="159" t="e">
        <f>#REF!</f>
        <v>#REF!</v>
      </c>
      <c r="T770" s="159" t="e">
        <f>#REF!</f>
        <v>#REF!</v>
      </c>
      <c r="U770" s="159" t="e">
        <f>#REF!</f>
        <v>#REF!</v>
      </c>
      <c r="V770" s="159" t="e">
        <f>#REF!</f>
        <v>#REF!</v>
      </c>
      <c r="W770" s="159" t="e">
        <f>#REF!</f>
        <v>#REF!</v>
      </c>
      <c r="X770" s="159" t="e">
        <f>#REF!</f>
        <v>#REF!</v>
      </c>
      <c r="Y770" s="159" t="e">
        <f>#REF!</f>
        <v>#REF!</v>
      </c>
    </row>
    <row r="771" spans="1:129">
      <c r="A771" s="147">
        <v>26</v>
      </c>
      <c r="B771" s="159" t="e">
        <f>#REF!</f>
        <v>#REF!</v>
      </c>
      <c r="C771" s="159" t="e">
        <f>#REF!</f>
        <v>#REF!</v>
      </c>
      <c r="D771" s="159" t="e">
        <f>#REF!</f>
        <v>#REF!</v>
      </c>
      <c r="E771" s="159" t="e">
        <f>#REF!</f>
        <v>#REF!</v>
      </c>
      <c r="F771" s="159" t="e">
        <f>#REF!</f>
        <v>#REF!</v>
      </c>
      <c r="G771" s="159" t="e">
        <f>#REF!</f>
        <v>#REF!</v>
      </c>
      <c r="H771" s="159" t="e">
        <f>#REF!</f>
        <v>#REF!</v>
      </c>
      <c r="I771" s="159" t="e">
        <f>#REF!</f>
        <v>#REF!</v>
      </c>
      <c r="J771" s="159" t="e">
        <f>#REF!</f>
        <v>#REF!</v>
      </c>
      <c r="K771" s="159" t="e">
        <f>#REF!</f>
        <v>#REF!</v>
      </c>
      <c r="L771" s="159" t="e">
        <f>#REF!</f>
        <v>#REF!</v>
      </c>
      <c r="M771" s="159" t="e">
        <f>#REF!</f>
        <v>#REF!</v>
      </c>
      <c r="N771" s="159" t="e">
        <f>#REF!</f>
        <v>#REF!</v>
      </c>
      <c r="O771" s="159" t="e">
        <f>#REF!</f>
        <v>#REF!</v>
      </c>
      <c r="P771" s="159" t="e">
        <f>#REF!</f>
        <v>#REF!</v>
      </c>
      <c r="Q771" s="159" t="e">
        <f>#REF!</f>
        <v>#REF!</v>
      </c>
      <c r="R771" s="159" t="e">
        <f>#REF!</f>
        <v>#REF!</v>
      </c>
      <c r="S771" s="159" t="e">
        <f>#REF!</f>
        <v>#REF!</v>
      </c>
      <c r="T771" s="159" t="e">
        <f>#REF!</f>
        <v>#REF!</v>
      </c>
      <c r="U771" s="159" t="e">
        <f>#REF!</f>
        <v>#REF!</v>
      </c>
      <c r="V771" s="159" t="e">
        <f>#REF!</f>
        <v>#REF!</v>
      </c>
      <c r="W771" s="159" t="e">
        <f>#REF!</f>
        <v>#REF!</v>
      </c>
      <c r="X771" s="159" t="e">
        <f>#REF!</f>
        <v>#REF!</v>
      </c>
      <c r="Y771" s="159" t="e">
        <f>#REF!</f>
        <v>#REF!</v>
      </c>
    </row>
    <row r="772" spans="1:129">
      <c r="A772" s="147">
        <v>27</v>
      </c>
      <c r="B772" s="159" t="e">
        <f>#REF!</f>
        <v>#REF!</v>
      </c>
      <c r="C772" s="159" t="e">
        <f>#REF!</f>
        <v>#REF!</v>
      </c>
      <c r="D772" s="159" t="e">
        <f>#REF!</f>
        <v>#REF!</v>
      </c>
      <c r="E772" s="159" t="e">
        <f>#REF!</f>
        <v>#REF!</v>
      </c>
      <c r="F772" s="159" t="e">
        <f>#REF!</f>
        <v>#REF!</v>
      </c>
      <c r="G772" s="159" t="e">
        <f>#REF!</f>
        <v>#REF!</v>
      </c>
      <c r="H772" s="159" t="e">
        <f>#REF!</f>
        <v>#REF!</v>
      </c>
      <c r="I772" s="159" t="e">
        <f>#REF!</f>
        <v>#REF!</v>
      </c>
      <c r="J772" s="159" t="e">
        <f>#REF!</f>
        <v>#REF!</v>
      </c>
      <c r="K772" s="159" t="e">
        <f>#REF!</f>
        <v>#REF!</v>
      </c>
      <c r="L772" s="159" t="e">
        <f>#REF!</f>
        <v>#REF!</v>
      </c>
      <c r="M772" s="159" t="e">
        <f>#REF!</f>
        <v>#REF!</v>
      </c>
      <c r="N772" s="159" t="e">
        <f>#REF!</f>
        <v>#REF!</v>
      </c>
      <c r="O772" s="159" t="e">
        <f>#REF!</f>
        <v>#REF!</v>
      </c>
      <c r="P772" s="159" t="e">
        <f>#REF!</f>
        <v>#REF!</v>
      </c>
      <c r="Q772" s="159" t="e">
        <f>#REF!</f>
        <v>#REF!</v>
      </c>
      <c r="R772" s="159" t="e">
        <f>#REF!</f>
        <v>#REF!</v>
      </c>
      <c r="S772" s="159" t="e">
        <f>#REF!</f>
        <v>#REF!</v>
      </c>
      <c r="T772" s="159" t="e">
        <f>#REF!</f>
        <v>#REF!</v>
      </c>
      <c r="U772" s="159" t="e">
        <f>#REF!</f>
        <v>#REF!</v>
      </c>
      <c r="V772" s="159" t="e">
        <f>#REF!</f>
        <v>#REF!</v>
      </c>
      <c r="W772" s="159" t="e">
        <f>#REF!</f>
        <v>#REF!</v>
      </c>
      <c r="X772" s="159" t="e">
        <f>#REF!</f>
        <v>#REF!</v>
      </c>
      <c r="Y772" s="159" t="e">
        <f>#REF!</f>
        <v>#REF!</v>
      </c>
    </row>
    <row r="773" spans="1:129">
      <c r="A773" s="147">
        <v>28</v>
      </c>
      <c r="B773" s="159" t="e">
        <f>#REF!</f>
        <v>#REF!</v>
      </c>
      <c r="C773" s="159" t="e">
        <f>#REF!</f>
        <v>#REF!</v>
      </c>
      <c r="D773" s="159" t="e">
        <f>#REF!</f>
        <v>#REF!</v>
      </c>
      <c r="E773" s="159" t="e">
        <f>#REF!</f>
        <v>#REF!</v>
      </c>
      <c r="F773" s="159" t="e">
        <f>#REF!</f>
        <v>#REF!</v>
      </c>
      <c r="G773" s="159" t="e">
        <f>#REF!</f>
        <v>#REF!</v>
      </c>
      <c r="H773" s="159" t="e">
        <f>#REF!</f>
        <v>#REF!</v>
      </c>
      <c r="I773" s="159" t="e">
        <f>#REF!</f>
        <v>#REF!</v>
      </c>
      <c r="J773" s="159" t="e">
        <f>#REF!</f>
        <v>#REF!</v>
      </c>
      <c r="K773" s="159" t="e">
        <f>#REF!</f>
        <v>#REF!</v>
      </c>
      <c r="L773" s="159" t="e">
        <f>#REF!</f>
        <v>#REF!</v>
      </c>
      <c r="M773" s="159" t="e">
        <f>#REF!</f>
        <v>#REF!</v>
      </c>
      <c r="N773" s="159" t="e">
        <f>#REF!</f>
        <v>#REF!</v>
      </c>
      <c r="O773" s="159" t="e">
        <f>#REF!</f>
        <v>#REF!</v>
      </c>
      <c r="P773" s="159" t="e">
        <f>#REF!</f>
        <v>#REF!</v>
      </c>
      <c r="Q773" s="159" t="e">
        <f>#REF!</f>
        <v>#REF!</v>
      </c>
      <c r="R773" s="159" t="e">
        <f>#REF!</f>
        <v>#REF!</v>
      </c>
      <c r="S773" s="159" t="e">
        <f>#REF!</f>
        <v>#REF!</v>
      </c>
      <c r="T773" s="159" t="e">
        <f>#REF!</f>
        <v>#REF!</v>
      </c>
      <c r="U773" s="159" t="e">
        <f>#REF!</f>
        <v>#REF!</v>
      </c>
      <c r="V773" s="159" t="e">
        <f>#REF!</f>
        <v>#REF!</v>
      </c>
      <c r="W773" s="159" t="e">
        <f>#REF!</f>
        <v>#REF!</v>
      </c>
      <c r="X773" s="159" t="e">
        <f>#REF!</f>
        <v>#REF!</v>
      </c>
      <c r="Y773" s="159" t="e">
        <f>#REF!</f>
        <v>#REF!</v>
      </c>
    </row>
    <row r="774" spans="1:129">
      <c r="A774" s="147">
        <v>29</v>
      </c>
      <c r="B774" s="159" t="e">
        <f>#REF!</f>
        <v>#REF!</v>
      </c>
      <c r="C774" s="159" t="e">
        <f>#REF!</f>
        <v>#REF!</v>
      </c>
      <c r="D774" s="159" t="e">
        <f>#REF!</f>
        <v>#REF!</v>
      </c>
      <c r="E774" s="159" t="e">
        <f>#REF!</f>
        <v>#REF!</v>
      </c>
      <c r="F774" s="159" t="e">
        <f>#REF!</f>
        <v>#REF!</v>
      </c>
      <c r="G774" s="159" t="e">
        <f>#REF!</f>
        <v>#REF!</v>
      </c>
      <c r="H774" s="159" t="e">
        <f>#REF!</f>
        <v>#REF!</v>
      </c>
      <c r="I774" s="159" t="e">
        <f>#REF!</f>
        <v>#REF!</v>
      </c>
      <c r="J774" s="159" t="e">
        <f>#REF!</f>
        <v>#REF!</v>
      </c>
      <c r="K774" s="159" t="e">
        <f>#REF!</f>
        <v>#REF!</v>
      </c>
      <c r="L774" s="159" t="e">
        <f>#REF!</f>
        <v>#REF!</v>
      </c>
      <c r="M774" s="159" t="e">
        <f>#REF!</f>
        <v>#REF!</v>
      </c>
      <c r="N774" s="159" t="e">
        <f>#REF!</f>
        <v>#REF!</v>
      </c>
      <c r="O774" s="159" t="e">
        <f>#REF!</f>
        <v>#REF!</v>
      </c>
      <c r="P774" s="159" t="e">
        <f>#REF!</f>
        <v>#REF!</v>
      </c>
      <c r="Q774" s="159" t="e">
        <f>#REF!</f>
        <v>#REF!</v>
      </c>
      <c r="R774" s="159" t="e">
        <f>#REF!</f>
        <v>#REF!</v>
      </c>
      <c r="S774" s="159" t="e">
        <f>#REF!</f>
        <v>#REF!</v>
      </c>
      <c r="T774" s="159" t="e">
        <f>#REF!</f>
        <v>#REF!</v>
      </c>
      <c r="U774" s="159" t="e">
        <f>#REF!</f>
        <v>#REF!</v>
      </c>
      <c r="V774" s="159" t="e">
        <f>#REF!</f>
        <v>#REF!</v>
      </c>
      <c r="W774" s="159" t="e">
        <f>#REF!</f>
        <v>#REF!</v>
      </c>
      <c r="X774" s="159" t="e">
        <f>#REF!</f>
        <v>#REF!</v>
      </c>
      <c r="Y774" s="159" t="e">
        <f>#REF!</f>
        <v>#REF!</v>
      </c>
    </row>
    <row r="775" spans="1:129">
      <c r="A775" s="147">
        <v>30</v>
      </c>
      <c r="B775" s="159" t="e">
        <f>#REF!</f>
        <v>#REF!</v>
      </c>
      <c r="C775" s="159" t="e">
        <f>#REF!</f>
        <v>#REF!</v>
      </c>
      <c r="D775" s="159" t="e">
        <f>#REF!</f>
        <v>#REF!</v>
      </c>
      <c r="E775" s="159" t="e">
        <f>#REF!</f>
        <v>#REF!</v>
      </c>
      <c r="F775" s="159" t="e">
        <f>#REF!</f>
        <v>#REF!</v>
      </c>
      <c r="G775" s="159" t="e">
        <f>#REF!</f>
        <v>#REF!</v>
      </c>
      <c r="H775" s="159" t="e">
        <f>#REF!</f>
        <v>#REF!</v>
      </c>
      <c r="I775" s="159" t="e">
        <f>#REF!</f>
        <v>#REF!</v>
      </c>
      <c r="J775" s="159" t="e">
        <f>#REF!</f>
        <v>#REF!</v>
      </c>
      <c r="K775" s="159" t="e">
        <f>#REF!</f>
        <v>#REF!</v>
      </c>
      <c r="L775" s="159" t="e">
        <f>#REF!</f>
        <v>#REF!</v>
      </c>
      <c r="M775" s="159" t="e">
        <f>#REF!</f>
        <v>#REF!</v>
      </c>
      <c r="N775" s="159" t="e">
        <f>#REF!</f>
        <v>#REF!</v>
      </c>
      <c r="O775" s="159" t="e">
        <f>#REF!</f>
        <v>#REF!</v>
      </c>
      <c r="P775" s="159" t="e">
        <f>#REF!</f>
        <v>#REF!</v>
      </c>
      <c r="Q775" s="159" t="e">
        <f>#REF!</f>
        <v>#REF!</v>
      </c>
      <c r="R775" s="159" t="e">
        <f>#REF!</f>
        <v>#REF!</v>
      </c>
      <c r="S775" s="159" t="e">
        <f>#REF!</f>
        <v>#REF!</v>
      </c>
      <c r="T775" s="159" t="e">
        <f>#REF!</f>
        <v>#REF!</v>
      </c>
      <c r="U775" s="159" t="e">
        <f>#REF!</f>
        <v>#REF!</v>
      </c>
      <c r="V775" s="159" t="e">
        <f>#REF!</f>
        <v>#REF!</v>
      </c>
      <c r="W775" s="159" t="e">
        <f>#REF!</f>
        <v>#REF!</v>
      </c>
      <c r="X775" s="159" t="e">
        <f>#REF!</f>
        <v>#REF!</v>
      </c>
      <c r="Y775" s="159" t="e">
        <f>#REF!</f>
        <v>#REF!</v>
      </c>
    </row>
    <row r="776" spans="1:129">
      <c r="A776" s="147">
        <v>31</v>
      </c>
      <c r="B776" s="159" t="e">
        <f>#REF!</f>
        <v>#REF!</v>
      </c>
      <c r="C776" s="159" t="e">
        <f>#REF!</f>
        <v>#REF!</v>
      </c>
      <c r="D776" s="159" t="e">
        <f>#REF!</f>
        <v>#REF!</v>
      </c>
      <c r="E776" s="159" t="e">
        <f>#REF!</f>
        <v>#REF!</v>
      </c>
      <c r="F776" s="159" t="e">
        <f>#REF!</f>
        <v>#REF!</v>
      </c>
      <c r="G776" s="159" t="e">
        <f>#REF!</f>
        <v>#REF!</v>
      </c>
      <c r="H776" s="159" t="e">
        <f>#REF!</f>
        <v>#REF!</v>
      </c>
      <c r="I776" s="159" t="e">
        <f>#REF!</f>
        <v>#REF!</v>
      </c>
      <c r="J776" s="159" t="e">
        <f>#REF!</f>
        <v>#REF!</v>
      </c>
      <c r="K776" s="159" t="e">
        <f>#REF!</f>
        <v>#REF!</v>
      </c>
      <c r="L776" s="159" t="e">
        <f>#REF!</f>
        <v>#REF!</v>
      </c>
      <c r="M776" s="159" t="e">
        <f>#REF!</f>
        <v>#REF!</v>
      </c>
      <c r="N776" s="159" t="e">
        <f>#REF!</f>
        <v>#REF!</v>
      </c>
      <c r="O776" s="159" t="e">
        <f>#REF!</f>
        <v>#REF!</v>
      </c>
      <c r="P776" s="159" t="e">
        <f>#REF!</f>
        <v>#REF!</v>
      </c>
      <c r="Q776" s="159" t="e">
        <f>#REF!</f>
        <v>#REF!</v>
      </c>
      <c r="R776" s="159" t="e">
        <f>#REF!</f>
        <v>#REF!</v>
      </c>
      <c r="S776" s="159" t="e">
        <f>#REF!</f>
        <v>#REF!</v>
      </c>
      <c r="T776" s="159" t="e">
        <f>#REF!</f>
        <v>#REF!</v>
      </c>
      <c r="U776" s="159" t="e">
        <f>#REF!</f>
        <v>#REF!</v>
      </c>
      <c r="V776" s="159" t="e">
        <f>#REF!</f>
        <v>#REF!</v>
      </c>
      <c r="W776" s="159" t="e">
        <f>#REF!</f>
        <v>#REF!</v>
      </c>
      <c r="X776" s="159" t="e">
        <f>#REF!</f>
        <v>#REF!</v>
      </c>
      <c r="Y776" s="159" t="e">
        <f>#REF!</f>
        <v>#REF!</v>
      </c>
    </row>
    <row r="777" spans="1:129" s="156" customFormat="1" ht="15.75">
      <c r="B777" s="157"/>
      <c r="C777" s="157"/>
      <c r="D777" s="157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  <c r="CM777" s="157"/>
      <c r="CN777" s="157"/>
      <c r="CO777" s="157"/>
      <c r="CP777" s="157"/>
      <c r="CQ777" s="157"/>
      <c r="CR777" s="157"/>
      <c r="CS777" s="157"/>
      <c r="CT777" s="157"/>
      <c r="CU777" s="157"/>
      <c r="CV777" s="157"/>
      <c r="CW777" s="157"/>
      <c r="CX777" s="157"/>
      <c r="CY777" s="157"/>
      <c r="CZ777" s="157"/>
      <c r="DA777" s="157"/>
      <c r="DB777" s="157"/>
      <c r="DC777" s="157"/>
      <c r="DD777" s="157"/>
      <c r="DE777" s="157"/>
      <c r="DF777" s="157"/>
      <c r="DG777" s="157"/>
      <c r="DH777" s="157"/>
      <c r="DI777" s="157"/>
      <c r="DJ777" s="157"/>
      <c r="DK777" s="157"/>
      <c r="DL777" s="157"/>
      <c r="DM777" s="157"/>
      <c r="DN777" s="157"/>
      <c r="DO777" s="157"/>
      <c r="DP777" s="157"/>
      <c r="DQ777" s="157"/>
      <c r="DR777" s="157"/>
      <c r="DS777" s="157"/>
      <c r="DT777" s="157"/>
      <c r="DU777" s="157"/>
      <c r="DV777" s="157"/>
      <c r="DW777" s="157"/>
      <c r="DX777" s="157"/>
      <c r="DY777" s="157"/>
    </row>
    <row r="778" spans="1:129" s="156" customFormat="1" ht="15.75" customHeight="1">
      <c r="B778" s="496" t="s">
        <v>230</v>
      </c>
      <c r="C778" s="496"/>
      <c r="D778" s="496"/>
      <c r="E778" s="496"/>
      <c r="F778" s="496"/>
      <c r="G778" s="496"/>
      <c r="H778" s="496"/>
      <c r="I778" s="496"/>
      <c r="J778" s="496"/>
      <c r="K778" s="496"/>
      <c r="L778" s="496"/>
      <c r="M778" s="496"/>
      <c r="N778" s="496"/>
      <c r="O778" s="496"/>
      <c r="P778" s="496"/>
      <c r="Q778" s="496"/>
      <c r="R778" s="160" t="e">
        <f>#REF!</f>
        <v>#REF!</v>
      </c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58"/>
      <c r="BJ778" s="158"/>
      <c r="BK778" s="158"/>
      <c r="BL778" s="158"/>
      <c r="BM778" s="158"/>
      <c r="BN778" s="158"/>
      <c r="BO778" s="158"/>
      <c r="BP778" s="158"/>
      <c r="BQ778" s="158"/>
      <c r="BR778" s="158"/>
      <c r="BS778" s="158"/>
      <c r="BT778" s="158"/>
      <c r="BU778" s="158"/>
      <c r="BV778" s="158"/>
      <c r="BW778" s="158"/>
      <c r="BX778" s="158"/>
      <c r="BY778" s="158"/>
      <c r="BZ778" s="158"/>
      <c r="CA778" s="158"/>
      <c r="CB778" s="158"/>
      <c r="CC778" s="158"/>
      <c r="CD778" s="158"/>
      <c r="CE778" s="158"/>
      <c r="CF778" s="158"/>
      <c r="CG778" s="158"/>
      <c r="CH778" s="158"/>
      <c r="CI778" s="158"/>
      <c r="CJ778" s="158"/>
      <c r="CK778" s="158"/>
      <c r="CL778" s="158"/>
      <c r="CM778" s="158"/>
      <c r="CN778" s="158"/>
      <c r="CO778" s="158"/>
      <c r="CP778" s="158"/>
      <c r="CQ778" s="158"/>
      <c r="CR778" s="158"/>
      <c r="CS778" s="158"/>
      <c r="CT778" s="158"/>
      <c r="CU778" s="158"/>
      <c r="CV778" s="158"/>
      <c r="CW778" s="158"/>
      <c r="CX778" s="158"/>
      <c r="CY778" s="158"/>
      <c r="CZ778" s="158"/>
      <c r="DA778" s="158"/>
      <c r="DB778" s="158"/>
      <c r="DC778" s="158"/>
      <c r="DD778" s="158"/>
      <c r="DE778" s="158"/>
      <c r="DF778" s="158"/>
      <c r="DG778" s="158"/>
      <c r="DH778" s="158"/>
      <c r="DI778" s="158"/>
      <c r="DJ778" s="158"/>
      <c r="DK778" s="158"/>
      <c r="DL778" s="158"/>
      <c r="DM778" s="158"/>
      <c r="DN778" s="158"/>
      <c r="DO778" s="158"/>
      <c r="DP778" s="158"/>
      <c r="DQ778" s="158"/>
      <c r="DR778" s="158"/>
      <c r="DS778" s="158"/>
      <c r="DT778" s="158"/>
      <c r="DU778" s="158"/>
      <c r="DV778" s="158"/>
      <c r="DW778" s="158"/>
      <c r="DX778" s="158"/>
      <c r="DY778" s="158"/>
    </row>
    <row r="779" spans="1:129" s="156" customFormat="1" ht="15.75" customHeight="1">
      <c r="B779" s="496" t="s">
        <v>231</v>
      </c>
      <c r="C779" s="496"/>
      <c r="D779" s="496"/>
      <c r="E779" s="496"/>
      <c r="F779" s="496"/>
      <c r="G779" s="496"/>
      <c r="H779" s="496"/>
      <c r="I779" s="496"/>
      <c r="J779" s="496"/>
      <c r="K779" s="496"/>
      <c r="L779" s="496"/>
      <c r="M779" s="496"/>
      <c r="N779" s="496"/>
      <c r="O779" s="496"/>
      <c r="P779" s="496"/>
      <c r="Q779" s="496"/>
      <c r="R779" s="160" t="e">
        <f>#REF!</f>
        <v>#REF!</v>
      </c>
      <c r="S779" s="158"/>
      <c r="T779" s="158"/>
      <c r="U779" s="158"/>
      <c r="V779" s="158"/>
      <c r="W779" s="158"/>
      <c r="X779" s="158"/>
      <c r="Y779" s="158"/>
      <c r="Z779" s="158"/>
      <c r="AA779" s="158"/>
      <c r="AB779" s="158"/>
      <c r="AC779" s="158"/>
      <c r="AD779" s="158"/>
      <c r="AE779" s="158"/>
      <c r="AF779" s="158"/>
      <c r="AG779" s="158"/>
      <c r="AH779" s="158"/>
      <c r="AI779" s="158"/>
      <c r="AJ779" s="158"/>
      <c r="AK779" s="158"/>
      <c r="AL779" s="158"/>
      <c r="AM779" s="158"/>
      <c r="AN779" s="158"/>
      <c r="AO779" s="158"/>
      <c r="AP779" s="158"/>
      <c r="AQ779" s="158"/>
      <c r="AR779" s="158"/>
      <c r="AS779" s="158"/>
      <c r="AT779" s="158"/>
      <c r="AU779" s="158"/>
      <c r="AV779" s="158"/>
      <c r="AW779" s="158"/>
      <c r="AX779" s="158"/>
      <c r="AY779" s="158"/>
      <c r="AZ779" s="158"/>
      <c r="BA779" s="158"/>
      <c r="BB779" s="158"/>
      <c r="BC779" s="158"/>
      <c r="BD779" s="158"/>
      <c r="BE779" s="158"/>
      <c r="BF779" s="158"/>
      <c r="BG779" s="158"/>
      <c r="BH779" s="158"/>
      <c r="BI779" s="158"/>
      <c r="BJ779" s="158"/>
      <c r="BK779" s="158"/>
      <c r="BL779" s="158"/>
      <c r="BM779" s="158"/>
      <c r="BN779" s="158"/>
      <c r="BO779" s="158"/>
      <c r="BP779" s="158"/>
      <c r="BQ779" s="158"/>
      <c r="BR779" s="158"/>
      <c r="BS779" s="158"/>
      <c r="BT779" s="158"/>
      <c r="BU779" s="158"/>
      <c r="BV779" s="158"/>
      <c r="BW779" s="158"/>
      <c r="BX779" s="158"/>
      <c r="BY779" s="158"/>
      <c r="BZ779" s="158"/>
      <c r="CA779" s="158"/>
      <c r="CB779" s="158"/>
      <c r="CC779" s="158"/>
      <c r="CD779" s="158"/>
      <c r="CE779" s="158"/>
      <c r="CF779" s="158"/>
      <c r="CG779" s="158"/>
      <c r="CH779" s="158"/>
      <c r="CI779" s="158"/>
      <c r="CJ779" s="158"/>
      <c r="CK779" s="158"/>
      <c r="CL779" s="158"/>
      <c r="CM779" s="158"/>
      <c r="CN779" s="158"/>
      <c r="CO779" s="158"/>
      <c r="CP779" s="158"/>
      <c r="CQ779" s="158"/>
      <c r="CR779" s="158"/>
      <c r="CS779" s="158"/>
      <c r="CT779" s="158"/>
      <c r="CU779" s="158"/>
      <c r="CV779" s="158"/>
      <c r="CW779" s="158"/>
      <c r="CX779" s="158"/>
      <c r="CY779" s="158"/>
      <c r="CZ779" s="158"/>
      <c r="DA779" s="158"/>
      <c r="DB779" s="158"/>
      <c r="DC779" s="158"/>
      <c r="DD779" s="158"/>
      <c r="DE779" s="158"/>
      <c r="DF779" s="158"/>
      <c r="DG779" s="158"/>
      <c r="DH779" s="158"/>
      <c r="DI779" s="158"/>
      <c r="DJ779" s="158"/>
      <c r="DK779" s="158"/>
      <c r="DL779" s="158"/>
      <c r="DM779" s="158"/>
      <c r="DN779" s="158"/>
      <c r="DO779" s="158"/>
      <c r="DP779" s="158"/>
      <c r="DQ779" s="158"/>
      <c r="DR779" s="158"/>
      <c r="DS779" s="158"/>
      <c r="DT779" s="158"/>
      <c r="DU779" s="158"/>
      <c r="DV779" s="158"/>
      <c r="DW779" s="158"/>
      <c r="DX779" s="158"/>
      <c r="DY779" s="158"/>
    </row>
    <row r="781" spans="1:129" ht="15.75" thickBot="1">
      <c r="B781" s="148" t="s">
        <v>224</v>
      </c>
      <c r="N781" s="162" t="e">
        <f>#REF!</f>
        <v>#REF!</v>
      </c>
    </row>
    <row r="783" spans="1:129" ht="57" customHeight="1">
      <c r="A783" s="423" t="s">
        <v>232</v>
      </c>
      <c r="B783" s="423"/>
      <c r="C783" s="423"/>
      <c r="D783" s="423"/>
      <c r="E783" s="423"/>
      <c r="F783" s="423"/>
      <c r="G783" s="423"/>
      <c r="H783" s="423"/>
      <c r="I783" s="423"/>
      <c r="J783" s="423"/>
      <c r="K783" s="423"/>
      <c r="L783" s="423"/>
      <c r="M783" s="423"/>
      <c r="N783" s="423"/>
      <c r="O783" s="423"/>
      <c r="P783" s="423"/>
      <c r="Q783" s="423"/>
      <c r="R783" s="423"/>
      <c r="S783" s="423"/>
      <c r="T783" s="423"/>
      <c r="U783" s="423"/>
      <c r="V783" s="423"/>
      <c r="W783" s="423"/>
      <c r="X783" s="423"/>
      <c r="Y783" s="423"/>
    </row>
    <row r="784" spans="1:129">
      <c r="A784" s="148"/>
      <c r="B784" s="149" t="s">
        <v>219</v>
      </c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</row>
    <row r="785" spans="1:25">
      <c r="A785" s="489" t="s">
        <v>218</v>
      </c>
      <c r="B785" s="490" t="s">
        <v>95</v>
      </c>
      <c r="C785" s="490"/>
      <c r="D785" s="490"/>
      <c r="E785" s="490"/>
      <c r="F785" s="490"/>
      <c r="G785" s="490"/>
      <c r="H785" s="490"/>
      <c r="I785" s="490"/>
      <c r="J785" s="490"/>
      <c r="K785" s="490"/>
      <c r="L785" s="490"/>
      <c r="M785" s="490"/>
      <c r="N785" s="490"/>
      <c r="O785" s="490"/>
      <c r="P785" s="490"/>
      <c r="Q785" s="490"/>
      <c r="R785" s="490"/>
      <c r="S785" s="490"/>
      <c r="T785" s="490"/>
      <c r="U785" s="490"/>
      <c r="V785" s="490"/>
      <c r="W785" s="490"/>
      <c r="X785" s="490"/>
      <c r="Y785" s="490"/>
    </row>
    <row r="786" spans="1:25">
      <c r="A786" s="489"/>
      <c r="B786" s="161" t="s">
        <v>1</v>
      </c>
      <c r="C786" s="161" t="s">
        <v>2</v>
      </c>
      <c r="D786" s="161" t="s">
        <v>3</v>
      </c>
      <c r="E786" s="161" t="s">
        <v>4</v>
      </c>
      <c r="F786" s="161" t="s">
        <v>5</v>
      </c>
      <c r="G786" s="161" t="s">
        <v>6</v>
      </c>
      <c r="H786" s="161" t="s">
        <v>7</v>
      </c>
      <c r="I786" s="161" t="s">
        <v>8</v>
      </c>
      <c r="J786" s="161" t="s">
        <v>9</v>
      </c>
      <c r="K786" s="161" t="s">
        <v>10</v>
      </c>
      <c r="L786" s="161" t="s">
        <v>11</v>
      </c>
      <c r="M786" s="161" t="s">
        <v>12</v>
      </c>
      <c r="N786" s="161" t="s">
        <v>13</v>
      </c>
      <c r="O786" s="161" t="s">
        <v>14</v>
      </c>
      <c r="P786" s="161" t="s">
        <v>15</v>
      </c>
      <c r="Q786" s="161" t="s">
        <v>16</v>
      </c>
      <c r="R786" s="161" t="s">
        <v>17</v>
      </c>
      <c r="S786" s="161" t="s">
        <v>18</v>
      </c>
      <c r="T786" s="161" t="s">
        <v>19</v>
      </c>
      <c r="U786" s="161" t="s">
        <v>20</v>
      </c>
      <c r="V786" s="161" t="s">
        <v>21</v>
      </c>
      <c r="W786" s="161" t="s">
        <v>22</v>
      </c>
      <c r="X786" s="161" t="s">
        <v>23</v>
      </c>
      <c r="Y786" s="161" t="s">
        <v>24</v>
      </c>
    </row>
    <row r="787" spans="1:25">
      <c r="A787" s="147">
        <v>1</v>
      </c>
      <c r="B787" s="159" t="e">
        <f>#REF!</f>
        <v>#REF!</v>
      </c>
      <c r="C787" s="159" t="e">
        <f>#REF!</f>
        <v>#REF!</v>
      </c>
      <c r="D787" s="159" t="e">
        <f>#REF!</f>
        <v>#REF!</v>
      </c>
      <c r="E787" s="159" t="e">
        <f>#REF!</f>
        <v>#REF!</v>
      </c>
      <c r="F787" s="159" t="e">
        <f>#REF!</f>
        <v>#REF!</v>
      </c>
      <c r="G787" s="159" t="e">
        <f>#REF!</f>
        <v>#REF!</v>
      </c>
      <c r="H787" s="159" t="e">
        <f>#REF!</f>
        <v>#REF!</v>
      </c>
      <c r="I787" s="159" t="e">
        <f>#REF!</f>
        <v>#REF!</v>
      </c>
      <c r="J787" s="159" t="e">
        <f>#REF!</f>
        <v>#REF!</v>
      </c>
      <c r="K787" s="159" t="e">
        <f>#REF!</f>
        <v>#REF!</v>
      </c>
      <c r="L787" s="159" t="e">
        <f>#REF!</f>
        <v>#REF!</v>
      </c>
      <c r="M787" s="159" t="e">
        <f>#REF!</f>
        <v>#REF!</v>
      </c>
      <c r="N787" s="159" t="e">
        <f>#REF!</f>
        <v>#REF!</v>
      </c>
      <c r="O787" s="159" t="e">
        <f>#REF!</f>
        <v>#REF!</v>
      </c>
      <c r="P787" s="159" t="e">
        <f>#REF!</f>
        <v>#REF!</v>
      </c>
      <c r="Q787" s="159" t="e">
        <f>#REF!</f>
        <v>#REF!</v>
      </c>
      <c r="R787" s="159" t="e">
        <f>#REF!</f>
        <v>#REF!</v>
      </c>
      <c r="S787" s="159" t="e">
        <f>#REF!</f>
        <v>#REF!</v>
      </c>
      <c r="T787" s="159" t="e">
        <f>#REF!</f>
        <v>#REF!</v>
      </c>
      <c r="U787" s="159" t="e">
        <f>#REF!</f>
        <v>#REF!</v>
      </c>
      <c r="V787" s="159" t="e">
        <f>#REF!</f>
        <v>#REF!</v>
      </c>
      <c r="W787" s="159" t="e">
        <f>#REF!</f>
        <v>#REF!</v>
      </c>
      <c r="X787" s="159" t="e">
        <f>#REF!</f>
        <v>#REF!</v>
      </c>
      <c r="Y787" s="159" t="e">
        <f>#REF!</f>
        <v>#REF!</v>
      </c>
    </row>
    <row r="788" spans="1:25">
      <c r="A788" s="147">
        <v>2</v>
      </c>
      <c r="B788" s="159" t="e">
        <f>#REF!</f>
        <v>#REF!</v>
      </c>
      <c r="C788" s="159" t="e">
        <f>#REF!</f>
        <v>#REF!</v>
      </c>
      <c r="D788" s="159" t="e">
        <f>#REF!</f>
        <v>#REF!</v>
      </c>
      <c r="E788" s="159" t="e">
        <f>#REF!</f>
        <v>#REF!</v>
      </c>
      <c r="F788" s="159" t="e">
        <f>#REF!</f>
        <v>#REF!</v>
      </c>
      <c r="G788" s="159" t="e">
        <f>#REF!</f>
        <v>#REF!</v>
      </c>
      <c r="H788" s="159" t="e">
        <f>#REF!</f>
        <v>#REF!</v>
      </c>
      <c r="I788" s="159" t="e">
        <f>#REF!</f>
        <v>#REF!</v>
      </c>
      <c r="J788" s="159" t="e">
        <f>#REF!</f>
        <v>#REF!</v>
      </c>
      <c r="K788" s="159" t="e">
        <f>#REF!</f>
        <v>#REF!</v>
      </c>
      <c r="L788" s="159" t="e">
        <f>#REF!</f>
        <v>#REF!</v>
      </c>
      <c r="M788" s="159" t="e">
        <f>#REF!</f>
        <v>#REF!</v>
      </c>
      <c r="N788" s="159" t="e">
        <f>#REF!</f>
        <v>#REF!</v>
      </c>
      <c r="O788" s="159" t="e">
        <f>#REF!</f>
        <v>#REF!</v>
      </c>
      <c r="P788" s="159" t="e">
        <f>#REF!</f>
        <v>#REF!</v>
      </c>
      <c r="Q788" s="159" t="e">
        <f>#REF!</f>
        <v>#REF!</v>
      </c>
      <c r="R788" s="159" t="e">
        <f>#REF!</f>
        <v>#REF!</v>
      </c>
      <c r="S788" s="159" t="e">
        <f>#REF!</f>
        <v>#REF!</v>
      </c>
      <c r="T788" s="159" t="e">
        <f>#REF!</f>
        <v>#REF!</v>
      </c>
      <c r="U788" s="159" t="e">
        <f>#REF!</f>
        <v>#REF!</v>
      </c>
      <c r="V788" s="159" t="e">
        <f>#REF!</f>
        <v>#REF!</v>
      </c>
      <c r="W788" s="159" t="e">
        <f>#REF!</f>
        <v>#REF!</v>
      </c>
      <c r="X788" s="159" t="e">
        <f>#REF!</f>
        <v>#REF!</v>
      </c>
      <c r="Y788" s="159" t="e">
        <f>#REF!</f>
        <v>#REF!</v>
      </c>
    </row>
    <row r="789" spans="1:25">
      <c r="A789" s="147">
        <v>3</v>
      </c>
      <c r="B789" s="159" t="e">
        <f>#REF!</f>
        <v>#REF!</v>
      </c>
      <c r="C789" s="159" t="e">
        <f>#REF!</f>
        <v>#REF!</v>
      </c>
      <c r="D789" s="159" t="e">
        <f>#REF!</f>
        <v>#REF!</v>
      </c>
      <c r="E789" s="159" t="e">
        <f>#REF!</f>
        <v>#REF!</v>
      </c>
      <c r="F789" s="159" t="e">
        <f>#REF!</f>
        <v>#REF!</v>
      </c>
      <c r="G789" s="159" t="e">
        <f>#REF!</f>
        <v>#REF!</v>
      </c>
      <c r="H789" s="159" t="e">
        <f>#REF!</f>
        <v>#REF!</v>
      </c>
      <c r="I789" s="159" t="e">
        <f>#REF!</f>
        <v>#REF!</v>
      </c>
      <c r="J789" s="159" t="e">
        <f>#REF!</f>
        <v>#REF!</v>
      </c>
      <c r="K789" s="159" t="e">
        <f>#REF!</f>
        <v>#REF!</v>
      </c>
      <c r="L789" s="159" t="e">
        <f>#REF!</f>
        <v>#REF!</v>
      </c>
      <c r="M789" s="159" t="e">
        <f>#REF!</f>
        <v>#REF!</v>
      </c>
      <c r="N789" s="159" t="e">
        <f>#REF!</f>
        <v>#REF!</v>
      </c>
      <c r="O789" s="159" t="e">
        <f>#REF!</f>
        <v>#REF!</v>
      </c>
      <c r="P789" s="159" t="e">
        <f>#REF!</f>
        <v>#REF!</v>
      </c>
      <c r="Q789" s="159" t="e">
        <f>#REF!</f>
        <v>#REF!</v>
      </c>
      <c r="R789" s="159" t="e">
        <f>#REF!</f>
        <v>#REF!</v>
      </c>
      <c r="S789" s="159" t="e">
        <f>#REF!</f>
        <v>#REF!</v>
      </c>
      <c r="T789" s="159" t="e">
        <f>#REF!</f>
        <v>#REF!</v>
      </c>
      <c r="U789" s="159" t="e">
        <f>#REF!</f>
        <v>#REF!</v>
      </c>
      <c r="V789" s="159" t="e">
        <f>#REF!</f>
        <v>#REF!</v>
      </c>
      <c r="W789" s="159" t="e">
        <f>#REF!</f>
        <v>#REF!</v>
      </c>
      <c r="X789" s="159" t="e">
        <f>#REF!</f>
        <v>#REF!</v>
      </c>
      <c r="Y789" s="159" t="e">
        <f>#REF!</f>
        <v>#REF!</v>
      </c>
    </row>
    <row r="790" spans="1:25">
      <c r="A790" s="147">
        <v>4</v>
      </c>
      <c r="B790" s="159" t="e">
        <f>#REF!</f>
        <v>#REF!</v>
      </c>
      <c r="C790" s="159" t="e">
        <f>#REF!</f>
        <v>#REF!</v>
      </c>
      <c r="D790" s="159" t="e">
        <f>#REF!</f>
        <v>#REF!</v>
      </c>
      <c r="E790" s="159" t="e">
        <f>#REF!</f>
        <v>#REF!</v>
      </c>
      <c r="F790" s="159" t="e">
        <f>#REF!</f>
        <v>#REF!</v>
      </c>
      <c r="G790" s="159" t="e">
        <f>#REF!</f>
        <v>#REF!</v>
      </c>
      <c r="H790" s="159" t="e">
        <f>#REF!</f>
        <v>#REF!</v>
      </c>
      <c r="I790" s="159" t="e">
        <f>#REF!</f>
        <v>#REF!</v>
      </c>
      <c r="J790" s="159" t="e">
        <f>#REF!</f>
        <v>#REF!</v>
      </c>
      <c r="K790" s="159" t="e">
        <f>#REF!</f>
        <v>#REF!</v>
      </c>
      <c r="L790" s="159" t="e">
        <f>#REF!</f>
        <v>#REF!</v>
      </c>
      <c r="M790" s="159" t="e">
        <f>#REF!</f>
        <v>#REF!</v>
      </c>
      <c r="N790" s="159" t="e">
        <f>#REF!</f>
        <v>#REF!</v>
      </c>
      <c r="O790" s="159" t="e">
        <f>#REF!</f>
        <v>#REF!</v>
      </c>
      <c r="P790" s="159" t="e">
        <f>#REF!</f>
        <v>#REF!</v>
      </c>
      <c r="Q790" s="159" t="e">
        <f>#REF!</f>
        <v>#REF!</v>
      </c>
      <c r="R790" s="159" t="e">
        <f>#REF!</f>
        <v>#REF!</v>
      </c>
      <c r="S790" s="159" t="e">
        <f>#REF!</f>
        <v>#REF!</v>
      </c>
      <c r="T790" s="159" t="e">
        <f>#REF!</f>
        <v>#REF!</v>
      </c>
      <c r="U790" s="159" t="e">
        <f>#REF!</f>
        <v>#REF!</v>
      </c>
      <c r="V790" s="159" t="e">
        <f>#REF!</f>
        <v>#REF!</v>
      </c>
      <c r="W790" s="159" t="e">
        <f>#REF!</f>
        <v>#REF!</v>
      </c>
      <c r="X790" s="159" t="e">
        <f>#REF!</f>
        <v>#REF!</v>
      </c>
      <c r="Y790" s="159" t="e">
        <f>#REF!</f>
        <v>#REF!</v>
      </c>
    </row>
    <row r="791" spans="1:25">
      <c r="A791" s="147">
        <v>5</v>
      </c>
      <c r="B791" s="159" t="e">
        <f>#REF!</f>
        <v>#REF!</v>
      </c>
      <c r="C791" s="159" t="e">
        <f>#REF!</f>
        <v>#REF!</v>
      </c>
      <c r="D791" s="159" t="e">
        <f>#REF!</f>
        <v>#REF!</v>
      </c>
      <c r="E791" s="159" t="e">
        <f>#REF!</f>
        <v>#REF!</v>
      </c>
      <c r="F791" s="159" t="e">
        <f>#REF!</f>
        <v>#REF!</v>
      </c>
      <c r="G791" s="159" t="e">
        <f>#REF!</f>
        <v>#REF!</v>
      </c>
      <c r="H791" s="159" t="e">
        <f>#REF!</f>
        <v>#REF!</v>
      </c>
      <c r="I791" s="159" t="e">
        <f>#REF!</f>
        <v>#REF!</v>
      </c>
      <c r="J791" s="159" t="e">
        <f>#REF!</f>
        <v>#REF!</v>
      </c>
      <c r="K791" s="159" t="e">
        <f>#REF!</f>
        <v>#REF!</v>
      </c>
      <c r="L791" s="159" t="e">
        <f>#REF!</f>
        <v>#REF!</v>
      </c>
      <c r="M791" s="159" t="e">
        <f>#REF!</f>
        <v>#REF!</v>
      </c>
      <c r="N791" s="159" t="e">
        <f>#REF!</f>
        <v>#REF!</v>
      </c>
      <c r="O791" s="159" t="e">
        <f>#REF!</f>
        <v>#REF!</v>
      </c>
      <c r="P791" s="159" t="e">
        <f>#REF!</f>
        <v>#REF!</v>
      </c>
      <c r="Q791" s="159" t="e">
        <f>#REF!</f>
        <v>#REF!</v>
      </c>
      <c r="R791" s="159" t="e">
        <f>#REF!</f>
        <v>#REF!</v>
      </c>
      <c r="S791" s="159" t="e">
        <f>#REF!</f>
        <v>#REF!</v>
      </c>
      <c r="T791" s="159" t="e">
        <f>#REF!</f>
        <v>#REF!</v>
      </c>
      <c r="U791" s="159" t="e">
        <f>#REF!</f>
        <v>#REF!</v>
      </c>
      <c r="V791" s="159" t="e">
        <f>#REF!</f>
        <v>#REF!</v>
      </c>
      <c r="W791" s="159" t="e">
        <f>#REF!</f>
        <v>#REF!</v>
      </c>
      <c r="X791" s="159" t="e">
        <f>#REF!</f>
        <v>#REF!</v>
      </c>
      <c r="Y791" s="159" t="e">
        <f>#REF!</f>
        <v>#REF!</v>
      </c>
    </row>
    <row r="792" spans="1:25">
      <c r="A792" s="147">
        <v>6</v>
      </c>
      <c r="B792" s="159" t="e">
        <f>#REF!</f>
        <v>#REF!</v>
      </c>
      <c r="C792" s="159" t="e">
        <f>#REF!</f>
        <v>#REF!</v>
      </c>
      <c r="D792" s="159" t="e">
        <f>#REF!</f>
        <v>#REF!</v>
      </c>
      <c r="E792" s="159" t="e">
        <f>#REF!</f>
        <v>#REF!</v>
      </c>
      <c r="F792" s="159" t="e">
        <f>#REF!</f>
        <v>#REF!</v>
      </c>
      <c r="G792" s="159" t="e">
        <f>#REF!</f>
        <v>#REF!</v>
      </c>
      <c r="H792" s="159" t="e">
        <f>#REF!</f>
        <v>#REF!</v>
      </c>
      <c r="I792" s="159" t="e">
        <f>#REF!</f>
        <v>#REF!</v>
      </c>
      <c r="J792" s="159" t="e">
        <f>#REF!</f>
        <v>#REF!</v>
      </c>
      <c r="K792" s="159" t="e">
        <f>#REF!</f>
        <v>#REF!</v>
      </c>
      <c r="L792" s="159" t="e">
        <f>#REF!</f>
        <v>#REF!</v>
      </c>
      <c r="M792" s="159" t="e">
        <f>#REF!</f>
        <v>#REF!</v>
      </c>
      <c r="N792" s="159" t="e">
        <f>#REF!</f>
        <v>#REF!</v>
      </c>
      <c r="O792" s="159" t="e">
        <f>#REF!</f>
        <v>#REF!</v>
      </c>
      <c r="P792" s="159" t="e">
        <f>#REF!</f>
        <v>#REF!</v>
      </c>
      <c r="Q792" s="159" t="e">
        <f>#REF!</f>
        <v>#REF!</v>
      </c>
      <c r="R792" s="159" t="e">
        <f>#REF!</f>
        <v>#REF!</v>
      </c>
      <c r="S792" s="159" t="e">
        <f>#REF!</f>
        <v>#REF!</v>
      </c>
      <c r="T792" s="159" t="e">
        <f>#REF!</f>
        <v>#REF!</v>
      </c>
      <c r="U792" s="159" t="e">
        <f>#REF!</f>
        <v>#REF!</v>
      </c>
      <c r="V792" s="159" t="e">
        <f>#REF!</f>
        <v>#REF!</v>
      </c>
      <c r="W792" s="159" t="e">
        <f>#REF!</f>
        <v>#REF!</v>
      </c>
      <c r="X792" s="159" t="e">
        <f>#REF!</f>
        <v>#REF!</v>
      </c>
      <c r="Y792" s="159" t="e">
        <f>#REF!</f>
        <v>#REF!</v>
      </c>
    </row>
    <row r="793" spans="1:25">
      <c r="A793" s="147">
        <v>7</v>
      </c>
      <c r="B793" s="159" t="e">
        <f>#REF!</f>
        <v>#REF!</v>
      </c>
      <c r="C793" s="159" t="e">
        <f>#REF!</f>
        <v>#REF!</v>
      </c>
      <c r="D793" s="159" t="e">
        <f>#REF!</f>
        <v>#REF!</v>
      </c>
      <c r="E793" s="159" t="e">
        <f>#REF!</f>
        <v>#REF!</v>
      </c>
      <c r="F793" s="159" t="e">
        <f>#REF!</f>
        <v>#REF!</v>
      </c>
      <c r="G793" s="159" t="e">
        <f>#REF!</f>
        <v>#REF!</v>
      </c>
      <c r="H793" s="159" t="e">
        <f>#REF!</f>
        <v>#REF!</v>
      </c>
      <c r="I793" s="159" t="e">
        <f>#REF!</f>
        <v>#REF!</v>
      </c>
      <c r="J793" s="159" t="e">
        <f>#REF!</f>
        <v>#REF!</v>
      </c>
      <c r="K793" s="159" t="e">
        <f>#REF!</f>
        <v>#REF!</v>
      </c>
      <c r="L793" s="159" t="e">
        <f>#REF!</f>
        <v>#REF!</v>
      </c>
      <c r="M793" s="159" t="e">
        <f>#REF!</f>
        <v>#REF!</v>
      </c>
      <c r="N793" s="159" t="e">
        <f>#REF!</f>
        <v>#REF!</v>
      </c>
      <c r="O793" s="159" t="e">
        <f>#REF!</f>
        <v>#REF!</v>
      </c>
      <c r="P793" s="159" t="e">
        <f>#REF!</f>
        <v>#REF!</v>
      </c>
      <c r="Q793" s="159" t="e">
        <f>#REF!</f>
        <v>#REF!</v>
      </c>
      <c r="R793" s="159" t="e">
        <f>#REF!</f>
        <v>#REF!</v>
      </c>
      <c r="S793" s="159" t="e">
        <f>#REF!</f>
        <v>#REF!</v>
      </c>
      <c r="T793" s="159" t="e">
        <f>#REF!</f>
        <v>#REF!</v>
      </c>
      <c r="U793" s="159" t="e">
        <f>#REF!</f>
        <v>#REF!</v>
      </c>
      <c r="V793" s="159" t="e">
        <f>#REF!</f>
        <v>#REF!</v>
      </c>
      <c r="W793" s="159" t="e">
        <f>#REF!</f>
        <v>#REF!</v>
      </c>
      <c r="X793" s="159" t="e">
        <f>#REF!</f>
        <v>#REF!</v>
      </c>
      <c r="Y793" s="159" t="e">
        <f>#REF!</f>
        <v>#REF!</v>
      </c>
    </row>
    <row r="794" spans="1:25">
      <c r="A794" s="147">
        <v>8</v>
      </c>
      <c r="B794" s="159" t="e">
        <f>#REF!</f>
        <v>#REF!</v>
      </c>
      <c r="C794" s="159" t="e">
        <f>#REF!</f>
        <v>#REF!</v>
      </c>
      <c r="D794" s="159" t="e">
        <f>#REF!</f>
        <v>#REF!</v>
      </c>
      <c r="E794" s="159" t="e">
        <f>#REF!</f>
        <v>#REF!</v>
      </c>
      <c r="F794" s="159" t="e">
        <f>#REF!</f>
        <v>#REF!</v>
      </c>
      <c r="G794" s="159" t="e">
        <f>#REF!</f>
        <v>#REF!</v>
      </c>
      <c r="H794" s="159" t="e">
        <f>#REF!</f>
        <v>#REF!</v>
      </c>
      <c r="I794" s="159" t="e">
        <f>#REF!</f>
        <v>#REF!</v>
      </c>
      <c r="J794" s="159" t="e">
        <f>#REF!</f>
        <v>#REF!</v>
      </c>
      <c r="K794" s="159" t="e">
        <f>#REF!</f>
        <v>#REF!</v>
      </c>
      <c r="L794" s="159" t="e">
        <f>#REF!</f>
        <v>#REF!</v>
      </c>
      <c r="M794" s="159" t="e">
        <f>#REF!</f>
        <v>#REF!</v>
      </c>
      <c r="N794" s="159" t="e">
        <f>#REF!</f>
        <v>#REF!</v>
      </c>
      <c r="O794" s="159" t="e">
        <f>#REF!</f>
        <v>#REF!</v>
      </c>
      <c r="P794" s="159" t="e">
        <f>#REF!</f>
        <v>#REF!</v>
      </c>
      <c r="Q794" s="159" t="e">
        <f>#REF!</f>
        <v>#REF!</v>
      </c>
      <c r="R794" s="159" t="e">
        <f>#REF!</f>
        <v>#REF!</v>
      </c>
      <c r="S794" s="159" t="e">
        <f>#REF!</f>
        <v>#REF!</v>
      </c>
      <c r="T794" s="159" t="e">
        <f>#REF!</f>
        <v>#REF!</v>
      </c>
      <c r="U794" s="159" t="e">
        <f>#REF!</f>
        <v>#REF!</v>
      </c>
      <c r="V794" s="159" t="e">
        <f>#REF!</f>
        <v>#REF!</v>
      </c>
      <c r="W794" s="159" t="e">
        <f>#REF!</f>
        <v>#REF!</v>
      </c>
      <c r="X794" s="159" t="e">
        <f>#REF!</f>
        <v>#REF!</v>
      </c>
      <c r="Y794" s="159" t="e">
        <f>#REF!</f>
        <v>#REF!</v>
      </c>
    </row>
    <row r="795" spans="1:25">
      <c r="A795" s="147">
        <v>9</v>
      </c>
      <c r="B795" s="159" t="e">
        <f>#REF!</f>
        <v>#REF!</v>
      </c>
      <c r="C795" s="159" t="e">
        <f>#REF!</f>
        <v>#REF!</v>
      </c>
      <c r="D795" s="159" t="e">
        <f>#REF!</f>
        <v>#REF!</v>
      </c>
      <c r="E795" s="159" t="e">
        <f>#REF!</f>
        <v>#REF!</v>
      </c>
      <c r="F795" s="159" t="e">
        <f>#REF!</f>
        <v>#REF!</v>
      </c>
      <c r="G795" s="159" t="e">
        <f>#REF!</f>
        <v>#REF!</v>
      </c>
      <c r="H795" s="159" t="e">
        <f>#REF!</f>
        <v>#REF!</v>
      </c>
      <c r="I795" s="159" t="e">
        <f>#REF!</f>
        <v>#REF!</v>
      </c>
      <c r="J795" s="159" t="e">
        <f>#REF!</f>
        <v>#REF!</v>
      </c>
      <c r="K795" s="159" t="e">
        <f>#REF!</f>
        <v>#REF!</v>
      </c>
      <c r="L795" s="159" t="e">
        <f>#REF!</f>
        <v>#REF!</v>
      </c>
      <c r="M795" s="159" t="e">
        <f>#REF!</f>
        <v>#REF!</v>
      </c>
      <c r="N795" s="159" t="e">
        <f>#REF!</f>
        <v>#REF!</v>
      </c>
      <c r="O795" s="159" t="e">
        <f>#REF!</f>
        <v>#REF!</v>
      </c>
      <c r="P795" s="159" t="e">
        <f>#REF!</f>
        <v>#REF!</v>
      </c>
      <c r="Q795" s="159" t="e">
        <f>#REF!</f>
        <v>#REF!</v>
      </c>
      <c r="R795" s="159" t="e">
        <f>#REF!</f>
        <v>#REF!</v>
      </c>
      <c r="S795" s="159" t="e">
        <f>#REF!</f>
        <v>#REF!</v>
      </c>
      <c r="T795" s="159" t="e">
        <f>#REF!</f>
        <v>#REF!</v>
      </c>
      <c r="U795" s="159" t="e">
        <f>#REF!</f>
        <v>#REF!</v>
      </c>
      <c r="V795" s="159" t="e">
        <f>#REF!</f>
        <v>#REF!</v>
      </c>
      <c r="W795" s="159" t="e">
        <f>#REF!</f>
        <v>#REF!</v>
      </c>
      <c r="X795" s="159" t="e">
        <f>#REF!</f>
        <v>#REF!</v>
      </c>
      <c r="Y795" s="159" t="e">
        <f>#REF!</f>
        <v>#REF!</v>
      </c>
    </row>
    <row r="796" spans="1:25">
      <c r="A796" s="147">
        <v>10</v>
      </c>
      <c r="B796" s="159" t="e">
        <f>#REF!</f>
        <v>#REF!</v>
      </c>
      <c r="C796" s="159" t="e">
        <f>#REF!</f>
        <v>#REF!</v>
      </c>
      <c r="D796" s="159" t="e">
        <f>#REF!</f>
        <v>#REF!</v>
      </c>
      <c r="E796" s="159" t="e">
        <f>#REF!</f>
        <v>#REF!</v>
      </c>
      <c r="F796" s="159" t="e">
        <f>#REF!</f>
        <v>#REF!</v>
      </c>
      <c r="G796" s="159" t="e">
        <f>#REF!</f>
        <v>#REF!</v>
      </c>
      <c r="H796" s="159" t="e">
        <f>#REF!</f>
        <v>#REF!</v>
      </c>
      <c r="I796" s="159" t="e">
        <f>#REF!</f>
        <v>#REF!</v>
      </c>
      <c r="J796" s="159" t="e">
        <f>#REF!</f>
        <v>#REF!</v>
      </c>
      <c r="K796" s="159" t="e">
        <f>#REF!</f>
        <v>#REF!</v>
      </c>
      <c r="L796" s="159" t="e">
        <f>#REF!</f>
        <v>#REF!</v>
      </c>
      <c r="M796" s="159" t="e">
        <f>#REF!</f>
        <v>#REF!</v>
      </c>
      <c r="N796" s="159" t="e">
        <f>#REF!</f>
        <v>#REF!</v>
      </c>
      <c r="O796" s="159" t="e">
        <f>#REF!</f>
        <v>#REF!</v>
      </c>
      <c r="P796" s="159" t="e">
        <f>#REF!</f>
        <v>#REF!</v>
      </c>
      <c r="Q796" s="159" t="e">
        <f>#REF!</f>
        <v>#REF!</v>
      </c>
      <c r="R796" s="159" t="e">
        <f>#REF!</f>
        <v>#REF!</v>
      </c>
      <c r="S796" s="159" t="e">
        <f>#REF!</f>
        <v>#REF!</v>
      </c>
      <c r="T796" s="159" t="e">
        <f>#REF!</f>
        <v>#REF!</v>
      </c>
      <c r="U796" s="159" t="e">
        <f>#REF!</f>
        <v>#REF!</v>
      </c>
      <c r="V796" s="159" t="e">
        <f>#REF!</f>
        <v>#REF!</v>
      </c>
      <c r="W796" s="159" t="e">
        <f>#REF!</f>
        <v>#REF!</v>
      </c>
      <c r="X796" s="159" t="e">
        <f>#REF!</f>
        <v>#REF!</v>
      </c>
      <c r="Y796" s="159" t="e">
        <f>#REF!</f>
        <v>#REF!</v>
      </c>
    </row>
    <row r="797" spans="1:25">
      <c r="A797" s="147">
        <v>11</v>
      </c>
      <c r="B797" s="159" t="e">
        <f>#REF!</f>
        <v>#REF!</v>
      </c>
      <c r="C797" s="159" t="e">
        <f>#REF!</f>
        <v>#REF!</v>
      </c>
      <c r="D797" s="159" t="e">
        <f>#REF!</f>
        <v>#REF!</v>
      </c>
      <c r="E797" s="159" t="e">
        <f>#REF!</f>
        <v>#REF!</v>
      </c>
      <c r="F797" s="159" t="e">
        <f>#REF!</f>
        <v>#REF!</v>
      </c>
      <c r="G797" s="159" t="e">
        <f>#REF!</f>
        <v>#REF!</v>
      </c>
      <c r="H797" s="159" t="e">
        <f>#REF!</f>
        <v>#REF!</v>
      </c>
      <c r="I797" s="159" t="e">
        <f>#REF!</f>
        <v>#REF!</v>
      </c>
      <c r="J797" s="159" t="e">
        <f>#REF!</f>
        <v>#REF!</v>
      </c>
      <c r="K797" s="159" t="e">
        <f>#REF!</f>
        <v>#REF!</v>
      </c>
      <c r="L797" s="159" t="e">
        <f>#REF!</f>
        <v>#REF!</v>
      </c>
      <c r="M797" s="159" t="e">
        <f>#REF!</f>
        <v>#REF!</v>
      </c>
      <c r="N797" s="159" t="e">
        <f>#REF!</f>
        <v>#REF!</v>
      </c>
      <c r="O797" s="159" t="e">
        <f>#REF!</f>
        <v>#REF!</v>
      </c>
      <c r="P797" s="159" t="e">
        <f>#REF!</f>
        <v>#REF!</v>
      </c>
      <c r="Q797" s="159" t="e">
        <f>#REF!</f>
        <v>#REF!</v>
      </c>
      <c r="R797" s="159" t="e">
        <f>#REF!</f>
        <v>#REF!</v>
      </c>
      <c r="S797" s="159" t="e">
        <f>#REF!</f>
        <v>#REF!</v>
      </c>
      <c r="T797" s="159" t="e">
        <f>#REF!</f>
        <v>#REF!</v>
      </c>
      <c r="U797" s="159" t="e">
        <f>#REF!</f>
        <v>#REF!</v>
      </c>
      <c r="V797" s="159" t="e">
        <f>#REF!</f>
        <v>#REF!</v>
      </c>
      <c r="W797" s="159" t="e">
        <f>#REF!</f>
        <v>#REF!</v>
      </c>
      <c r="X797" s="159" t="e">
        <f>#REF!</f>
        <v>#REF!</v>
      </c>
      <c r="Y797" s="159" t="e">
        <f>#REF!</f>
        <v>#REF!</v>
      </c>
    </row>
    <row r="798" spans="1:25">
      <c r="A798" s="147">
        <v>12</v>
      </c>
      <c r="B798" s="159" t="e">
        <f>#REF!</f>
        <v>#REF!</v>
      </c>
      <c r="C798" s="159" t="e">
        <f>#REF!</f>
        <v>#REF!</v>
      </c>
      <c r="D798" s="159" t="e">
        <f>#REF!</f>
        <v>#REF!</v>
      </c>
      <c r="E798" s="159" t="e">
        <f>#REF!</f>
        <v>#REF!</v>
      </c>
      <c r="F798" s="159" t="e">
        <f>#REF!</f>
        <v>#REF!</v>
      </c>
      <c r="G798" s="159" t="e">
        <f>#REF!</f>
        <v>#REF!</v>
      </c>
      <c r="H798" s="159" t="e">
        <f>#REF!</f>
        <v>#REF!</v>
      </c>
      <c r="I798" s="159" t="e">
        <f>#REF!</f>
        <v>#REF!</v>
      </c>
      <c r="J798" s="159" t="e">
        <f>#REF!</f>
        <v>#REF!</v>
      </c>
      <c r="K798" s="159" t="e">
        <f>#REF!</f>
        <v>#REF!</v>
      </c>
      <c r="L798" s="159" t="e">
        <f>#REF!</f>
        <v>#REF!</v>
      </c>
      <c r="M798" s="159" t="e">
        <f>#REF!</f>
        <v>#REF!</v>
      </c>
      <c r="N798" s="159" t="e">
        <f>#REF!</f>
        <v>#REF!</v>
      </c>
      <c r="O798" s="159" t="e">
        <f>#REF!</f>
        <v>#REF!</v>
      </c>
      <c r="P798" s="159" t="e">
        <f>#REF!</f>
        <v>#REF!</v>
      </c>
      <c r="Q798" s="159" t="e">
        <f>#REF!</f>
        <v>#REF!</v>
      </c>
      <c r="R798" s="159" t="e">
        <f>#REF!</f>
        <v>#REF!</v>
      </c>
      <c r="S798" s="159" t="e">
        <f>#REF!</f>
        <v>#REF!</v>
      </c>
      <c r="T798" s="159" t="e">
        <f>#REF!</f>
        <v>#REF!</v>
      </c>
      <c r="U798" s="159" t="e">
        <f>#REF!</f>
        <v>#REF!</v>
      </c>
      <c r="V798" s="159" t="e">
        <f>#REF!</f>
        <v>#REF!</v>
      </c>
      <c r="W798" s="159" t="e">
        <f>#REF!</f>
        <v>#REF!</v>
      </c>
      <c r="X798" s="159" t="e">
        <f>#REF!</f>
        <v>#REF!</v>
      </c>
      <c r="Y798" s="159" t="e">
        <f>#REF!</f>
        <v>#REF!</v>
      </c>
    </row>
    <row r="799" spans="1:25">
      <c r="A799" s="147">
        <v>13</v>
      </c>
      <c r="B799" s="159" t="e">
        <f>#REF!</f>
        <v>#REF!</v>
      </c>
      <c r="C799" s="159" t="e">
        <f>#REF!</f>
        <v>#REF!</v>
      </c>
      <c r="D799" s="159" t="e">
        <f>#REF!</f>
        <v>#REF!</v>
      </c>
      <c r="E799" s="159" t="e">
        <f>#REF!</f>
        <v>#REF!</v>
      </c>
      <c r="F799" s="159" t="e">
        <f>#REF!</f>
        <v>#REF!</v>
      </c>
      <c r="G799" s="159" t="e">
        <f>#REF!</f>
        <v>#REF!</v>
      </c>
      <c r="H799" s="159" t="e">
        <f>#REF!</f>
        <v>#REF!</v>
      </c>
      <c r="I799" s="159" t="e">
        <f>#REF!</f>
        <v>#REF!</v>
      </c>
      <c r="J799" s="159" t="e">
        <f>#REF!</f>
        <v>#REF!</v>
      </c>
      <c r="K799" s="159" t="e">
        <f>#REF!</f>
        <v>#REF!</v>
      </c>
      <c r="L799" s="159" t="e">
        <f>#REF!</f>
        <v>#REF!</v>
      </c>
      <c r="M799" s="159" t="e">
        <f>#REF!</f>
        <v>#REF!</v>
      </c>
      <c r="N799" s="159" t="e">
        <f>#REF!</f>
        <v>#REF!</v>
      </c>
      <c r="O799" s="159" t="e">
        <f>#REF!</f>
        <v>#REF!</v>
      </c>
      <c r="P799" s="159" t="e">
        <f>#REF!</f>
        <v>#REF!</v>
      </c>
      <c r="Q799" s="159" t="e">
        <f>#REF!</f>
        <v>#REF!</v>
      </c>
      <c r="R799" s="159" t="e">
        <f>#REF!</f>
        <v>#REF!</v>
      </c>
      <c r="S799" s="159" t="e">
        <f>#REF!</f>
        <v>#REF!</v>
      </c>
      <c r="T799" s="159" t="e">
        <f>#REF!</f>
        <v>#REF!</v>
      </c>
      <c r="U799" s="159" t="e">
        <f>#REF!</f>
        <v>#REF!</v>
      </c>
      <c r="V799" s="159" t="e">
        <f>#REF!</f>
        <v>#REF!</v>
      </c>
      <c r="W799" s="159" t="e">
        <f>#REF!</f>
        <v>#REF!</v>
      </c>
      <c r="X799" s="159" t="e">
        <f>#REF!</f>
        <v>#REF!</v>
      </c>
      <c r="Y799" s="159" t="e">
        <f>#REF!</f>
        <v>#REF!</v>
      </c>
    </row>
    <row r="800" spans="1:25">
      <c r="A800" s="147">
        <v>14</v>
      </c>
      <c r="B800" s="159" t="e">
        <f>#REF!</f>
        <v>#REF!</v>
      </c>
      <c r="C800" s="159" t="e">
        <f>#REF!</f>
        <v>#REF!</v>
      </c>
      <c r="D800" s="159" t="e">
        <f>#REF!</f>
        <v>#REF!</v>
      </c>
      <c r="E800" s="159" t="e">
        <f>#REF!</f>
        <v>#REF!</v>
      </c>
      <c r="F800" s="159" t="e">
        <f>#REF!</f>
        <v>#REF!</v>
      </c>
      <c r="G800" s="159" t="e">
        <f>#REF!</f>
        <v>#REF!</v>
      </c>
      <c r="H800" s="159" t="e">
        <f>#REF!</f>
        <v>#REF!</v>
      </c>
      <c r="I800" s="159" t="e">
        <f>#REF!</f>
        <v>#REF!</v>
      </c>
      <c r="J800" s="159" t="e">
        <f>#REF!</f>
        <v>#REF!</v>
      </c>
      <c r="K800" s="159" t="e">
        <f>#REF!</f>
        <v>#REF!</v>
      </c>
      <c r="L800" s="159" t="e">
        <f>#REF!</f>
        <v>#REF!</v>
      </c>
      <c r="M800" s="159" t="e">
        <f>#REF!</f>
        <v>#REF!</v>
      </c>
      <c r="N800" s="159" t="e">
        <f>#REF!</f>
        <v>#REF!</v>
      </c>
      <c r="O800" s="159" t="e">
        <f>#REF!</f>
        <v>#REF!</v>
      </c>
      <c r="P800" s="159" t="e">
        <f>#REF!</f>
        <v>#REF!</v>
      </c>
      <c r="Q800" s="159" t="e">
        <f>#REF!</f>
        <v>#REF!</v>
      </c>
      <c r="R800" s="159" t="e">
        <f>#REF!</f>
        <v>#REF!</v>
      </c>
      <c r="S800" s="159" t="e">
        <f>#REF!</f>
        <v>#REF!</v>
      </c>
      <c r="T800" s="159" t="e">
        <f>#REF!</f>
        <v>#REF!</v>
      </c>
      <c r="U800" s="159" t="e">
        <f>#REF!</f>
        <v>#REF!</v>
      </c>
      <c r="V800" s="159" t="e">
        <f>#REF!</f>
        <v>#REF!</v>
      </c>
      <c r="W800" s="159" t="e">
        <f>#REF!</f>
        <v>#REF!</v>
      </c>
      <c r="X800" s="159" t="e">
        <f>#REF!</f>
        <v>#REF!</v>
      </c>
      <c r="Y800" s="159" t="e">
        <f>#REF!</f>
        <v>#REF!</v>
      </c>
    </row>
    <row r="801" spans="1:25">
      <c r="A801" s="147">
        <v>15</v>
      </c>
      <c r="B801" s="159" t="e">
        <f>#REF!</f>
        <v>#REF!</v>
      </c>
      <c r="C801" s="159" t="e">
        <f>#REF!</f>
        <v>#REF!</v>
      </c>
      <c r="D801" s="159" t="e">
        <f>#REF!</f>
        <v>#REF!</v>
      </c>
      <c r="E801" s="159" t="e">
        <f>#REF!</f>
        <v>#REF!</v>
      </c>
      <c r="F801" s="159" t="e">
        <f>#REF!</f>
        <v>#REF!</v>
      </c>
      <c r="G801" s="159" t="e">
        <f>#REF!</f>
        <v>#REF!</v>
      </c>
      <c r="H801" s="159" t="e">
        <f>#REF!</f>
        <v>#REF!</v>
      </c>
      <c r="I801" s="159" t="e">
        <f>#REF!</f>
        <v>#REF!</v>
      </c>
      <c r="J801" s="159" t="e">
        <f>#REF!</f>
        <v>#REF!</v>
      </c>
      <c r="K801" s="159" t="e">
        <f>#REF!</f>
        <v>#REF!</v>
      </c>
      <c r="L801" s="159" t="e">
        <f>#REF!</f>
        <v>#REF!</v>
      </c>
      <c r="M801" s="159" t="e">
        <f>#REF!</f>
        <v>#REF!</v>
      </c>
      <c r="N801" s="159" t="e">
        <f>#REF!</f>
        <v>#REF!</v>
      </c>
      <c r="O801" s="159" t="e">
        <f>#REF!</f>
        <v>#REF!</v>
      </c>
      <c r="P801" s="159" t="e">
        <f>#REF!</f>
        <v>#REF!</v>
      </c>
      <c r="Q801" s="159" t="e">
        <f>#REF!</f>
        <v>#REF!</v>
      </c>
      <c r="R801" s="159" t="e">
        <f>#REF!</f>
        <v>#REF!</v>
      </c>
      <c r="S801" s="159" t="e">
        <f>#REF!</f>
        <v>#REF!</v>
      </c>
      <c r="T801" s="159" t="e">
        <f>#REF!</f>
        <v>#REF!</v>
      </c>
      <c r="U801" s="159" t="e">
        <f>#REF!</f>
        <v>#REF!</v>
      </c>
      <c r="V801" s="159" t="e">
        <f>#REF!</f>
        <v>#REF!</v>
      </c>
      <c r="W801" s="159" t="e">
        <f>#REF!</f>
        <v>#REF!</v>
      </c>
      <c r="X801" s="159" t="e">
        <f>#REF!</f>
        <v>#REF!</v>
      </c>
      <c r="Y801" s="159" t="e">
        <f>#REF!</f>
        <v>#REF!</v>
      </c>
    </row>
    <row r="802" spans="1:25">
      <c r="A802" s="147">
        <v>16</v>
      </c>
      <c r="B802" s="159" t="e">
        <f>#REF!</f>
        <v>#REF!</v>
      </c>
      <c r="C802" s="159" t="e">
        <f>#REF!</f>
        <v>#REF!</v>
      </c>
      <c r="D802" s="159" t="e">
        <f>#REF!</f>
        <v>#REF!</v>
      </c>
      <c r="E802" s="159" t="e">
        <f>#REF!</f>
        <v>#REF!</v>
      </c>
      <c r="F802" s="159" t="e">
        <f>#REF!</f>
        <v>#REF!</v>
      </c>
      <c r="G802" s="159" t="e">
        <f>#REF!</f>
        <v>#REF!</v>
      </c>
      <c r="H802" s="159" t="e">
        <f>#REF!</f>
        <v>#REF!</v>
      </c>
      <c r="I802" s="159" t="e">
        <f>#REF!</f>
        <v>#REF!</v>
      </c>
      <c r="J802" s="159" t="e">
        <f>#REF!</f>
        <v>#REF!</v>
      </c>
      <c r="K802" s="159" t="e">
        <f>#REF!</f>
        <v>#REF!</v>
      </c>
      <c r="L802" s="159" t="e">
        <f>#REF!</f>
        <v>#REF!</v>
      </c>
      <c r="M802" s="159" t="e">
        <f>#REF!</f>
        <v>#REF!</v>
      </c>
      <c r="N802" s="159" t="e">
        <f>#REF!</f>
        <v>#REF!</v>
      </c>
      <c r="O802" s="159" t="e">
        <f>#REF!</f>
        <v>#REF!</v>
      </c>
      <c r="P802" s="159" t="e">
        <f>#REF!</f>
        <v>#REF!</v>
      </c>
      <c r="Q802" s="159" t="e">
        <f>#REF!</f>
        <v>#REF!</v>
      </c>
      <c r="R802" s="159" t="e">
        <f>#REF!</f>
        <v>#REF!</v>
      </c>
      <c r="S802" s="159" t="e">
        <f>#REF!</f>
        <v>#REF!</v>
      </c>
      <c r="T802" s="159" t="e">
        <f>#REF!</f>
        <v>#REF!</v>
      </c>
      <c r="U802" s="159" t="e">
        <f>#REF!</f>
        <v>#REF!</v>
      </c>
      <c r="V802" s="159" t="e">
        <f>#REF!</f>
        <v>#REF!</v>
      </c>
      <c r="W802" s="159" t="e">
        <f>#REF!</f>
        <v>#REF!</v>
      </c>
      <c r="X802" s="159" t="e">
        <f>#REF!</f>
        <v>#REF!</v>
      </c>
      <c r="Y802" s="159" t="e">
        <f>#REF!</f>
        <v>#REF!</v>
      </c>
    </row>
    <row r="803" spans="1:25">
      <c r="A803" s="147">
        <v>17</v>
      </c>
      <c r="B803" s="159" t="e">
        <f>#REF!</f>
        <v>#REF!</v>
      </c>
      <c r="C803" s="159" t="e">
        <f>#REF!</f>
        <v>#REF!</v>
      </c>
      <c r="D803" s="159" t="e">
        <f>#REF!</f>
        <v>#REF!</v>
      </c>
      <c r="E803" s="159" t="e">
        <f>#REF!</f>
        <v>#REF!</v>
      </c>
      <c r="F803" s="159" t="e">
        <f>#REF!</f>
        <v>#REF!</v>
      </c>
      <c r="G803" s="159" t="e">
        <f>#REF!</f>
        <v>#REF!</v>
      </c>
      <c r="H803" s="159" t="e">
        <f>#REF!</f>
        <v>#REF!</v>
      </c>
      <c r="I803" s="159" t="e">
        <f>#REF!</f>
        <v>#REF!</v>
      </c>
      <c r="J803" s="159" t="e">
        <f>#REF!</f>
        <v>#REF!</v>
      </c>
      <c r="K803" s="159" t="e">
        <f>#REF!</f>
        <v>#REF!</v>
      </c>
      <c r="L803" s="159" t="e">
        <f>#REF!</f>
        <v>#REF!</v>
      </c>
      <c r="M803" s="159" t="e">
        <f>#REF!</f>
        <v>#REF!</v>
      </c>
      <c r="N803" s="159" t="e">
        <f>#REF!</f>
        <v>#REF!</v>
      </c>
      <c r="O803" s="159" t="e">
        <f>#REF!</f>
        <v>#REF!</v>
      </c>
      <c r="P803" s="159" t="e">
        <f>#REF!</f>
        <v>#REF!</v>
      </c>
      <c r="Q803" s="159" t="e">
        <f>#REF!</f>
        <v>#REF!</v>
      </c>
      <c r="R803" s="159" t="e">
        <f>#REF!</f>
        <v>#REF!</v>
      </c>
      <c r="S803" s="159" t="e">
        <f>#REF!</f>
        <v>#REF!</v>
      </c>
      <c r="T803" s="159" t="e">
        <f>#REF!</f>
        <v>#REF!</v>
      </c>
      <c r="U803" s="159" t="e">
        <f>#REF!</f>
        <v>#REF!</v>
      </c>
      <c r="V803" s="159" t="e">
        <f>#REF!</f>
        <v>#REF!</v>
      </c>
      <c r="W803" s="159" t="e">
        <f>#REF!</f>
        <v>#REF!</v>
      </c>
      <c r="X803" s="159" t="e">
        <f>#REF!</f>
        <v>#REF!</v>
      </c>
      <c r="Y803" s="159" t="e">
        <f>#REF!</f>
        <v>#REF!</v>
      </c>
    </row>
    <row r="804" spans="1:25">
      <c r="A804" s="147">
        <v>18</v>
      </c>
      <c r="B804" s="159" t="e">
        <f>#REF!</f>
        <v>#REF!</v>
      </c>
      <c r="C804" s="159" t="e">
        <f>#REF!</f>
        <v>#REF!</v>
      </c>
      <c r="D804" s="159" t="e">
        <f>#REF!</f>
        <v>#REF!</v>
      </c>
      <c r="E804" s="159" t="e">
        <f>#REF!</f>
        <v>#REF!</v>
      </c>
      <c r="F804" s="159" t="e">
        <f>#REF!</f>
        <v>#REF!</v>
      </c>
      <c r="G804" s="159" t="e">
        <f>#REF!</f>
        <v>#REF!</v>
      </c>
      <c r="H804" s="159" t="e">
        <f>#REF!</f>
        <v>#REF!</v>
      </c>
      <c r="I804" s="159" t="e">
        <f>#REF!</f>
        <v>#REF!</v>
      </c>
      <c r="J804" s="159" t="e">
        <f>#REF!</f>
        <v>#REF!</v>
      </c>
      <c r="K804" s="159" t="e">
        <f>#REF!</f>
        <v>#REF!</v>
      </c>
      <c r="L804" s="159" t="e">
        <f>#REF!</f>
        <v>#REF!</v>
      </c>
      <c r="M804" s="159" t="e">
        <f>#REF!</f>
        <v>#REF!</v>
      </c>
      <c r="N804" s="159" t="e">
        <f>#REF!</f>
        <v>#REF!</v>
      </c>
      <c r="O804" s="159" t="e">
        <f>#REF!</f>
        <v>#REF!</v>
      </c>
      <c r="P804" s="159" t="e">
        <f>#REF!</f>
        <v>#REF!</v>
      </c>
      <c r="Q804" s="159" t="e">
        <f>#REF!</f>
        <v>#REF!</v>
      </c>
      <c r="R804" s="159" t="e">
        <f>#REF!</f>
        <v>#REF!</v>
      </c>
      <c r="S804" s="159" t="e">
        <f>#REF!</f>
        <v>#REF!</v>
      </c>
      <c r="T804" s="159" t="e">
        <f>#REF!</f>
        <v>#REF!</v>
      </c>
      <c r="U804" s="159" t="e">
        <f>#REF!</f>
        <v>#REF!</v>
      </c>
      <c r="V804" s="159" t="e">
        <f>#REF!</f>
        <v>#REF!</v>
      </c>
      <c r="W804" s="159" t="e">
        <f>#REF!</f>
        <v>#REF!</v>
      </c>
      <c r="X804" s="159" t="e">
        <f>#REF!</f>
        <v>#REF!</v>
      </c>
      <c r="Y804" s="159" t="e">
        <f>#REF!</f>
        <v>#REF!</v>
      </c>
    </row>
    <row r="805" spans="1:25">
      <c r="A805" s="147">
        <v>19</v>
      </c>
      <c r="B805" s="159" t="e">
        <f>#REF!</f>
        <v>#REF!</v>
      </c>
      <c r="C805" s="159" t="e">
        <f>#REF!</f>
        <v>#REF!</v>
      </c>
      <c r="D805" s="159" t="e">
        <f>#REF!</f>
        <v>#REF!</v>
      </c>
      <c r="E805" s="159" t="e">
        <f>#REF!</f>
        <v>#REF!</v>
      </c>
      <c r="F805" s="159" t="e">
        <f>#REF!</f>
        <v>#REF!</v>
      </c>
      <c r="G805" s="159" t="e">
        <f>#REF!</f>
        <v>#REF!</v>
      </c>
      <c r="H805" s="159" t="e">
        <f>#REF!</f>
        <v>#REF!</v>
      </c>
      <c r="I805" s="159" t="e">
        <f>#REF!</f>
        <v>#REF!</v>
      </c>
      <c r="J805" s="159" t="e">
        <f>#REF!</f>
        <v>#REF!</v>
      </c>
      <c r="K805" s="159" t="e">
        <f>#REF!</f>
        <v>#REF!</v>
      </c>
      <c r="L805" s="159" t="e">
        <f>#REF!</f>
        <v>#REF!</v>
      </c>
      <c r="M805" s="159" t="e">
        <f>#REF!</f>
        <v>#REF!</v>
      </c>
      <c r="N805" s="159" t="e">
        <f>#REF!</f>
        <v>#REF!</v>
      </c>
      <c r="O805" s="159" t="e">
        <f>#REF!</f>
        <v>#REF!</v>
      </c>
      <c r="P805" s="159" t="e">
        <f>#REF!</f>
        <v>#REF!</v>
      </c>
      <c r="Q805" s="159" t="e">
        <f>#REF!</f>
        <v>#REF!</v>
      </c>
      <c r="R805" s="159" t="e">
        <f>#REF!</f>
        <v>#REF!</v>
      </c>
      <c r="S805" s="159" t="e">
        <f>#REF!</f>
        <v>#REF!</v>
      </c>
      <c r="T805" s="159" t="e">
        <f>#REF!</f>
        <v>#REF!</v>
      </c>
      <c r="U805" s="159" t="e">
        <f>#REF!</f>
        <v>#REF!</v>
      </c>
      <c r="V805" s="159" t="e">
        <f>#REF!</f>
        <v>#REF!</v>
      </c>
      <c r="W805" s="159" t="e">
        <f>#REF!</f>
        <v>#REF!</v>
      </c>
      <c r="X805" s="159" t="e">
        <f>#REF!</f>
        <v>#REF!</v>
      </c>
      <c r="Y805" s="159" t="e">
        <f>#REF!</f>
        <v>#REF!</v>
      </c>
    </row>
    <row r="806" spans="1:25">
      <c r="A806" s="147">
        <v>20</v>
      </c>
      <c r="B806" s="159" t="e">
        <f>#REF!</f>
        <v>#REF!</v>
      </c>
      <c r="C806" s="159" t="e">
        <f>#REF!</f>
        <v>#REF!</v>
      </c>
      <c r="D806" s="159" t="e">
        <f>#REF!</f>
        <v>#REF!</v>
      </c>
      <c r="E806" s="159" t="e">
        <f>#REF!</f>
        <v>#REF!</v>
      </c>
      <c r="F806" s="159" t="e">
        <f>#REF!</f>
        <v>#REF!</v>
      </c>
      <c r="G806" s="159" t="e">
        <f>#REF!</f>
        <v>#REF!</v>
      </c>
      <c r="H806" s="159" t="e">
        <f>#REF!</f>
        <v>#REF!</v>
      </c>
      <c r="I806" s="159" t="e">
        <f>#REF!</f>
        <v>#REF!</v>
      </c>
      <c r="J806" s="159" t="e">
        <f>#REF!</f>
        <v>#REF!</v>
      </c>
      <c r="K806" s="159" t="e">
        <f>#REF!</f>
        <v>#REF!</v>
      </c>
      <c r="L806" s="159" t="e">
        <f>#REF!</f>
        <v>#REF!</v>
      </c>
      <c r="M806" s="159" t="e">
        <f>#REF!</f>
        <v>#REF!</v>
      </c>
      <c r="N806" s="159" t="e">
        <f>#REF!</f>
        <v>#REF!</v>
      </c>
      <c r="O806" s="159" t="e">
        <f>#REF!</f>
        <v>#REF!</v>
      </c>
      <c r="P806" s="159" t="e">
        <f>#REF!</f>
        <v>#REF!</v>
      </c>
      <c r="Q806" s="159" t="e">
        <f>#REF!</f>
        <v>#REF!</v>
      </c>
      <c r="R806" s="159" t="e">
        <f>#REF!</f>
        <v>#REF!</v>
      </c>
      <c r="S806" s="159" t="e">
        <f>#REF!</f>
        <v>#REF!</v>
      </c>
      <c r="T806" s="159" t="e">
        <f>#REF!</f>
        <v>#REF!</v>
      </c>
      <c r="U806" s="159" t="e">
        <f>#REF!</f>
        <v>#REF!</v>
      </c>
      <c r="V806" s="159" t="e">
        <f>#REF!</f>
        <v>#REF!</v>
      </c>
      <c r="W806" s="159" t="e">
        <f>#REF!</f>
        <v>#REF!</v>
      </c>
      <c r="X806" s="159" t="e">
        <f>#REF!</f>
        <v>#REF!</v>
      </c>
      <c r="Y806" s="159" t="e">
        <f>#REF!</f>
        <v>#REF!</v>
      </c>
    </row>
    <row r="807" spans="1:25">
      <c r="A807" s="147">
        <v>21</v>
      </c>
      <c r="B807" s="159" t="e">
        <f>#REF!</f>
        <v>#REF!</v>
      </c>
      <c r="C807" s="159" t="e">
        <f>#REF!</f>
        <v>#REF!</v>
      </c>
      <c r="D807" s="159" t="e">
        <f>#REF!</f>
        <v>#REF!</v>
      </c>
      <c r="E807" s="159" t="e">
        <f>#REF!</f>
        <v>#REF!</v>
      </c>
      <c r="F807" s="159" t="e">
        <f>#REF!</f>
        <v>#REF!</v>
      </c>
      <c r="G807" s="159" t="e">
        <f>#REF!</f>
        <v>#REF!</v>
      </c>
      <c r="H807" s="159" t="e">
        <f>#REF!</f>
        <v>#REF!</v>
      </c>
      <c r="I807" s="159" t="e">
        <f>#REF!</f>
        <v>#REF!</v>
      </c>
      <c r="J807" s="159" t="e">
        <f>#REF!</f>
        <v>#REF!</v>
      </c>
      <c r="K807" s="159" t="e">
        <f>#REF!</f>
        <v>#REF!</v>
      </c>
      <c r="L807" s="159" t="e">
        <f>#REF!</f>
        <v>#REF!</v>
      </c>
      <c r="M807" s="159" t="e">
        <f>#REF!</f>
        <v>#REF!</v>
      </c>
      <c r="N807" s="159" t="e">
        <f>#REF!</f>
        <v>#REF!</v>
      </c>
      <c r="O807" s="159" t="e">
        <f>#REF!</f>
        <v>#REF!</v>
      </c>
      <c r="P807" s="159" t="e">
        <f>#REF!</f>
        <v>#REF!</v>
      </c>
      <c r="Q807" s="159" t="e">
        <f>#REF!</f>
        <v>#REF!</v>
      </c>
      <c r="R807" s="159" t="e">
        <f>#REF!</f>
        <v>#REF!</v>
      </c>
      <c r="S807" s="159" t="e">
        <f>#REF!</f>
        <v>#REF!</v>
      </c>
      <c r="T807" s="159" t="e">
        <f>#REF!</f>
        <v>#REF!</v>
      </c>
      <c r="U807" s="159" t="e">
        <f>#REF!</f>
        <v>#REF!</v>
      </c>
      <c r="V807" s="159" t="e">
        <f>#REF!</f>
        <v>#REF!</v>
      </c>
      <c r="W807" s="159" t="e">
        <f>#REF!</f>
        <v>#REF!</v>
      </c>
      <c r="X807" s="159" t="e">
        <f>#REF!</f>
        <v>#REF!</v>
      </c>
      <c r="Y807" s="159" t="e">
        <f>#REF!</f>
        <v>#REF!</v>
      </c>
    </row>
    <row r="808" spans="1:25">
      <c r="A808" s="147">
        <v>22</v>
      </c>
      <c r="B808" s="159" t="e">
        <f>#REF!</f>
        <v>#REF!</v>
      </c>
      <c r="C808" s="159" t="e">
        <f>#REF!</f>
        <v>#REF!</v>
      </c>
      <c r="D808" s="159" t="e">
        <f>#REF!</f>
        <v>#REF!</v>
      </c>
      <c r="E808" s="159" t="e">
        <f>#REF!</f>
        <v>#REF!</v>
      </c>
      <c r="F808" s="159" t="e">
        <f>#REF!</f>
        <v>#REF!</v>
      </c>
      <c r="G808" s="159" t="e">
        <f>#REF!</f>
        <v>#REF!</v>
      </c>
      <c r="H808" s="159" t="e">
        <f>#REF!</f>
        <v>#REF!</v>
      </c>
      <c r="I808" s="159" t="e">
        <f>#REF!</f>
        <v>#REF!</v>
      </c>
      <c r="J808" s="159" t="e">
        <f>#REF!</f>
        <v>#REF!</v>
      </c>
      <c r="K808" s="159" t="e">
        <f>#REF!</f>
        <v>#REF!</v>
      </c>
      <c r="L808" s="159" t="e">
        <f>#REF!</f>
        <v>#REF!</v>
      </c>
      <c r="M808" s="159" t="e">
        <f>#REF!</f>
        <v>#REF!</v>
      </c>
      <c r="N808" s="159" t="e">
        <f>#REF!</f>
        <v>#REF!</v>
      </c>
      <c r="O808" s="159" t="e">
        <f>#REF!</f>
        <v>#REF!</v>
      </c>
      <c r="P808" s="159" t="e">
        <f>#REF!</f>
        <v>#REF!</v>
      </c>
      <c r="Q808" s="159" t="e">
        <f>#REF!</f>
        <v>#REF!</v>
      </c>
      <c r="R808" s="159" t="e">
        <f>#REF!</f>
        <v>#REF!</v>
      </c>
      <c r="S808" s="159" t="e">
        <f>#REF!</f>
        <v>#REF!</v>
      </c>
      <c r="T808" s="159" t="e">
        <f>#REF!</f>
        <v>#REF!</v>
      </c>
      <c r="U808" s="159" t="e">
        <f>#REF!</f>
        <v>#REF!</v>
      </c>
      <c r="V808" s="159" t="e">
        <f>#REF!</f>
        <v>#REF!</v>
      </c>
      <c r="W808" s="159" t="e">
        <f>#REF!</f>
        <v>#REF!</v>
      </c>
      <c r="X808" s="159" t="e">
        <f>#REF!</f>
        <v>#REF!</v>
      </c>
      <c r="Y808" s="159" t="e">
        <f>#REF!</f>
        <v>#REF!</v>
      </c>
    </row>
    <row r="809" spans="1:25">
      <c r="A809" s="147">
        <v>23</v>
      </c>
      <c r="B809" s="159" t="e">
        <f>#REF!</f>
        <v>#REF!</v>
      </c>
      <c r="C809" s="159" t="e">
        <f>#REF!</f>
        <v>#REF!</v>
      </c>
      <c r="D809" s="159" t="e">
        <f>#REF!</f>
        <v>#REF!</v>
      </c>
      <c r="E809" s="159" t="e">
        <f>#REF!</f>
        <v>#REF!</v>
      </c>
      <c r="F809" s="159" t="e">
        <f>#REF!</f>
        <v>#REF!</v>
      </c>
      <c r="G809" s="159" t="e">
        <f>#REF!</f>
        <v>#REF!</v>
      </c>
      <c r="H809" s="159" t="e">
        <f>#REF!</f>
        <v>#REF!</v>
      </c>
      <c r="I809" s="159" t="e">
        <f>#REF!</f>
        <v>#REF!</v>
      </c>
      <c r="J809" s="159" t="e">
        <f>#REF!</f>
        <v>#REF!</v>
      </c>
      <c r="K809" s="159" t="e">
        <f>#REF!</f>
        <v>#REF!</v>
      </c>
      <c r="L809" s="159" t="e">
        <f>#REF!</f>
        <v>#REF!</v>
      </c>
      <c r="M809" s="159" t="e">
        <f>#REF!</f>
        <v>#REF!</v>
      </c>
      <c r="N809" s="159" t="e">
        <f>#REF!</f>
        <v>#REF!</v>
      </c>
      <c r="O809" s="159" t="e">
        <f>#REF!</f>
        <v>#REF!</v>
      </c>
      <c r="P809" s="159" t="e">
        <f>#REF!</f>
        <v>#REF!</v>
      </c>
      <c r="Q809" s="159" t="e">
        <f>#REF!</f>
        <v>#REF!</v>
      </c>
      <c r="R809" s="159" t="e">
        <f>#REF!</f>
        <v>#REF!</v>
      </c>
      <c r="S809" s="159" t="e">
        <f>#REF!</f>
        <v>#REF!</v>
      </c>
      <c r="T809" s="159" t="e">
        <f>#REF!</f>
        <v>#REF!</v>
      </c>
      <c r="U809" s="159" t="e">
        <f>#REF!</f>
        <v>#REF!</v>
      </c>
      <c r="V809" s="159" t="e">
        <f>#REF!</f>
        <v>#REF!</v>
      </c>
      <c r="W809" s="159" t="e">
        <f>#REF!</f>
        <v>#REF!</v>
      </c>
      <c r="X809" s="159" t="e">
        <f>#REF!</f>
        <v>#REF!</v>
      </c>
      <c r="Y809" s="159" t="e">
        <f>#REF!</f>
        <v>#REF!</v>
      </c>
    </row>
    <row r="810" spans="1:25">
      <c r="A810" s="147">
        <v>24</v>
      </c>
      <c r="B810" s="159" t="e">
        <f>#REF!</f>
        <v>#REF!</v>
      </c>
      <c r="C810" s="159" t="e">
        <f>#REF!</f>
        <v>#REF!</v>
      </c>
      <c r="D810" s="159" t="e">
        <f>#REF!</f>
        <v>#REF!</v>
      </c>
      <c r="E810" s="159" t="e">
        <f>#REF!</f>
        <v>#REF!</v>
      </c>
      <c r="F810" s="159" t="e">
        <f>#REF!</f>
        <v>#REF!</v>
      </c>
      <c r="G810" s="159" t="e">
        <f>#REF!</f>
        <v>#REF!</v>
      </c>
      <c r="H810" s="159" t="e">
        <f>#REF!</f>
        <v>#REF!</v>
      </c>
      <c r="I810" s="159" t="e">
        <f>#REF!</f>
        <v>#REF!</v>
      </c>
      <c r="J810" s="159" t="e">
        <f>#REF!</f>
        <v>#REF!</v>
      </c>
      <c r="K810" s="159" t="e">
        <f>#REF!</f>
        <v>#REF!</v>
      </c>
      <c r="L810" s="159" t="e">
        <f>#REF!</f>
        <v>#REF!</v>
      </c>
      <c r="M810" s="159" t="e">
        <f>#REF!</f>
        <v>#REF!</v>
      </c>
      <c r="N810" s="159" t="e">
        <f>#REF!</f>
        <v>#REF!</v>
      </c>
      <c r="O810" s="159" t="e">
        <f>#REF!</f>
        <v>#REF!</v>
      </c>
      <c r="P810" s="159" t="e">
        <f>#REF!</f>
        <v>#REF!</v>
      </c>
      <c r="Q810" s="159" t="e">
        <f>#REF!</f>
        <v>#REF!</v>
      </c>
      <c r="R810" s="159" t="e">
        <f>#REF!</f>
        <v>#REF!</v>
      </c>
      <c r="S810" s="159" t="e">
        <f>#REF!</f>
        <v>#REF!</v>
      </c>
      <c r="T810" s="159" t="e">
        <f>#REF!</f>
        <v>#REF!</v>
      </c>
      <c r="U810" s="159" t="e">
        <f>#REF!</f>
        <v>#REF!</v>
      </c>
      <c r="V810" s="159" t="e">
        <f>#REF!</f>
        <v>#REF!</v>
      </c>
      <c r="W810" s="159" t="e">
        <f>#REF!</f>
        <v>#REF!</v>
      </c>
      <c r="X810" s="159" t="e">
        <f>#REF!</f>
        <v>#REF!</v>
      </c>
      <c r="Y810" s="159" t="e">
        <f>#REF!</f>
        <v>#REF!</v>
      </c>
    </row>
    <row r="811" spans="1:25">
      <c r="A811" s="147">
        <v>25</v>
      </c>
      <c r="B811" s="159" t="e">
        <f>#REF!</f>
        <v>#REF!</v>
      </c>
      <c r="C811" s="159" t="e">
        <f>#REF!</f>
        <v>#REF!</v>
      </c>
      <c r="D811" s="159" t="e">
        <f>#REF!</f>
        <v>#REF!</v>
      </c>
      <c r="E811" s="159" t="e">
        <f>#REF!</f>
        <v>#REF!</v>
      </c>
      <c r="F811" s="159" t="e">
        <f>#REF!</f>
        <v>#REF!</v>
      </c>
      <c r="G811" s="159" t="e">
        <f>#REF!</f>
        <v>#REF!</v>
      </c>
      <c r="H811" s="159" t="e">
        <f>#REF!</f>
        <v>#REF!</v>
      </c>
      <c r="I811" s="159" t="e">
        <f>#REF!</f>
        <v>#REF!</v>
      </c>
      <c r="J811" s="159" t="e">
        <f>#REF!</f>
        <v>#REF!</v>
      </c>
      <c r="K811" s="159" t="e">
        <f>#REF!</f>
        <v>#REF!</v>
      </c>
      <c r="L811" s="159" t="e">
        <f>#REF!</f>
        <v>#REF!</v>
      </c>
      <c r="M811" s="159" t="e">
        <f>#REF!</f>
        <v>#REF!</v>
      </c>
      <c r="N811" s="159" t="e">
        <f>#REF!</f>
        <v>#REF!</v>
      </c>
      <c r="O811" s="159" t="e">
        <f>#REF!</f>
        <v>#REF!</v>
      </c>
      <c r="P811" s="159" t="e">
        <f>#REF!</f>
        <v>#REF!</v>
      </c>
      <c r="Q811" s="159" t="e">
        <f>#REF!</f>
        <v>#REF!</v>
      </c>
      <c r="R811" s="159" t="e">
        <f>#REF!</f>
        <v>#REF!</v>
      </c>
      <c r="S811" s="159" t="e">
        <f>#REF!</f>
        <v>#REF!</v>
      </c>
      <c r="T811" s="159" t="e">
        <f>#REF!</f>
        <v>#REF!</v>
      </c>
      <c r="U811" s="159" t="e">
        <f>#REF!</f>
        <v>#REF!</v>
      </c>
      <c r="V811" s="159" t="e">
        <f>#REF!</f>
        <v>#REF!</v>
      </c>
      <c r="W811" s="159" t="e">
        <f>#REF!</f>
        <v>#REF!</v>
      </c>
      <c r="X811" s="159" t="e">
        <f>#REF!</f>
        <v>#REF!</v>
      </c>
      <c r="Y811" s="159" t="e">
        <f>#REF!</f>
        <v>#REF!</v>
      </c>
    </row>
    <row r="812" spans="1:25">
      <c r="A812" s="147">
        <v>26</v>
      </c>
      <c r="B812" s="159" t="e">
        <f>#REF!</f>
        <v>#REF!</v>
      </c>
      <c r="C812" s="159" t="e">
        <f>#REF!</f>
        <v>#REF!</v>
      </c>
      <c r="D812" s="159" t="e">
        <f>#REF!</f>
        <v>#REF!</v>
      </c>
      <c r="E812" s="159" t="e">
        <f>#REF!</f>
        <v>#REF!</v>
      </c>
      <c r="F812" s="159" t="e">
        <f>#REF!</f>
        <v>#REF!</v>
      </c>
      <c r="G812" s="159" t="e">
        <f>#REF!</f>
        <v>#REF!</v>
      </c>
      <c r="H812" s="159" t="e">
        <f>#REF!</f>
        <v>#REF!</v>
      </c>
      <c r="I812" s="159" t="e">
        <f>#REF!</f>
        <v>#REF!</v>
      </c>
      <c r="J812" s="159" t="e">
        <f>#REF!</f>
        <v>#REF!</v>
      </c>
      <c r="K812" s="159" t="e">
        <f>#REF!</f>
        <v>#REF!</v>
      </c>
      <c r="L812" s="159" t="e">
        <f>#REF!</f>
        <v>#REF!</v>
      </c>
      <c r="M812" s="159" t="e">
        <f>#REF!</f>
        <v>#REF!</v>
      </c>
      <c r="N812" s="159" t="e">
        <f>#REF!</f>
        <v>#REF!</v>
      </c>
      <c r="O812" s="159" t="e">
        <f>#REF!</f>
        <v>#REF!</v>
      </c>
      <c r="P812" s="159" t="e">
        <f>#REF!</f>
        <v>#REF!</v>
      </c>
      <c r="Q812" s="159" t="e">
        <f>#REF!</f>
        <v>#REF!</v>
      </c>
      <c r="R812" s="159" t="e">
        <f>#REF!</f>
        <v>#REF!</v>
      </c>
      <c r="S812" s="159" t="e">
        <f>#REF!</f>
        <v>#REF!</v>
      </c>
      <c r="T812" s="159" t="e">
        <f>#REF!</f>
        <v>#REF!</v>
      </c>
      <c r="U812" s="159" t="e">
        <f>#REF!</f>
        <v>#REF!</v>
      </c>
      <c r="V812" s="159" t="e">
        <f>#REF!</f>
        <v>#REF!</v>
      </c>
      <c r="W812" s="159" t="e">
        <f>#REF!</f>
        <v>#REF!</v>
      </c>
      <c r="X812" s="159" t="e">
        <f>#REF!</f>
        <v>#REF!</v>
      </c>
      <c r="Y812" s="159" t="e">
        <f>#REF!</f>
        <v>#REF!</v>
      </c>
    </row>
    <row r="813" spans="1:25">
      <c r="A813" s="147">
        <v>27</v>
      </c>
      <c r="B813" s="159" t="e">
        <f>#REF!</f>
        <v>#REF!</v>
      </c>
      <c r="C813" s="159" t="e">
        <f>#REF!</f>
        <v>#REF!</v>
      </c>
      <c r="D813" s="159" t="e">
        <f>#REF!</f>
        <v>#REF!</v>
      </c>
      <c r="E813" s="159" t="e">
        <f>#REF!</f>
        <v>#REF!</v>
      </c>
      <c r="F813" s="159" t="e">
        <f>#REF!</f>
        <v>#REF!</v>
      </c>
      <c r="G813" s="159" t="e">
        <f>#REF!</f>
        <v>#REF!</v>
      </c>
      <c r="H813" s="159" t="e">
        <f>#REF!</f>
        <v>#REF!</v>
      </c>
      <c r="I813" s="159" t="e">
        <f>#REF!</f>
        <v>#REF!</v>
      </c>
      <c r="J813" s="159" t="e">
        <f>#REF!</f>
        <v>#REF!</v>
      </c>
      <c r="K813" s="159" t="e">
        <f>#REF!</f>
        <v>#REF!</v>
      </c>
      <c r="L813" s="159" t="e">
        <f>#REF!</f>
        <v>#REF!</v>
      </c>
      <c r="M813" s="159" t="e">
        <f>#REF!</f>
        <v>#REF!</v>
      </c>
      <c r="N813" s="159" t="e">
        <f>#REF!</f>
        <v>#REF!</v>
      </c>
      <c r="O813" s="159" t="e">
        <f>#REF!</f>
        <v>#REF!</v>
      </c>
      <c r="P813" s="159" t="e">
        <f>#REF!</f>
        <v>#REF!</v>
      </c>
      <c r="Q813" s="159" t="e">
        <f>#REF!</f>
        <v>#REF!</v>
      </c>
      <c r="R813" s="159" t="e">
        <f>#REF!</f>
        <v>#REF!</v>
      </c>
      <c r="S813" s="159" t="e">
        <f>#REF!</f>
        <v>#REF!</v>
      </c>
      <c r="T813" s="159" t="e">
        <f>#REF!</f>
        <v>#REF!</v>
      </c>
      <c r="U813" s="159" t="e">
        <f>#REF!</f>
        <v>#REF!</v>
      </c>
      <c r="V813" s="159" t="e">
        <f>#REF!</f>
        <v>#REF!</v>
      </c>
      <c r="W813" s="159" t="e">
        <f>#REF!</f>
        <v>#REF!</v>
      </c>
      <c r="X813" s="159" t="e">
        <f>#REF!</f>
        <v>#REF!</v>
      </c>
      <c r="Y813" s="159" t="e">
        <f>#REF!</f>
        <v>#REF!</v>
      </c>
    </row>
    <row r="814" spans="1:25">
      <c r="A814" s="147">
        <v>28</v>
      </c>
      <c r="B814" s="159" t="e">
        <f>#REF!</f>
        <v>#REF!</v>
      </c>
      <c r="C814" s="159" t="e">
        <f>#REF!</f>
        <v>#REF!</v>
      </c>
      <c r="D814" s="159" t="e">
        <f>#REF!</f>
        <v>#REF!</v>
      </c>
      <c r="E814" s="159" t="e">
        <f>#REF!</f>
        <v>#REF!</v>
      </c>
      <c r="F814" s="159" t="e">
        <f>#REF!</f>
        <v>#REF!</v>
      </c>
      <c r="G814" s="159" t="e">
        <f>#REF!</f>
        <v>#REF!</v>
      </c>
      <c r="H814" s="159" t="e">
        <f>#REF!</f>
        <v>#REF!</v>
      </c>
      <c r="I814" s="159" t="e">
        <f>#REF!</f>
        <v>#REF!</v>
      </c>
      <c r="J814" s="159" t="e">
        <f>#REF!</f>
        <v>#REF!</v>
      </c>
      <c r="K814" s="159" t="e">
        <f>#REF!</f>
        <v>#REF!</v>
      </c>
      <c r="L814" s="159" t="e">
        <f>#REF!</f>
        <v>#REF!</v>
      </c>
      <c r="M814" s="159" t="e">
        <f>#REF!</f>
        <v>#REF!</v>
      </c>
      <c r="N814" s="159" t="e">
        <f>#REF!</f>
        <v>#REF!</v>
      </c>
      <c r="O814" s="159" t="e">
        <f>#REF!</f>
        <v>#REF!</v>
      </c>
      <c r="P814" s="159" t="e">
        <f>#REF!</f>
        <v>#REF!</v>
      </c>
      <c r="Q814" s="159" t="e">
        <f>#REF!</f>
        <v>#REF!</v>
      </c>
      <c r="R814" s="159" t="e">
        <f>#REF!</f>
        <v>#REF!</v>
      </c>
      <c r="S814" s="159" t="e">
        <f>#REF!</f>
        <v>#REF!</v>
      </c>
      <c r="T814" s="159" t="e">
        <f>#REF!</f>
        <v>#REF!</v>
      </c>
      <c r="U814" s="159" t="e">
        <f>#REF!</f>
        <v>#REF!</v>
      </c>
      <c r="V814" s="159" t="e">
        <f>#REF!</f>
        <v>#REF!</v>
      </c>
      <c r="W814" s="159" t="e">
        <f>#REF!</f>
        <v>#REF!</v>
      </c>
      <c r="X814" s="159" t="e">
        <f>#REF!</f>
        <v>#REF!</v>
      </c>
      <c r="Y814" s="159" t="e">
        <f>#REF!</f>
        <v>#REF!</v>
      </c>
    </row>
    <row r="815" spans="1:25">
      <c r="A815" s="147">
        <v>29</v>
      </c>
      <c r="B815" s="159" t="e">
        <f>#REF!</f>
        <v>#REF!</v>
      </c>
      <c r="C815" s="159" t="e">
        <f>#REF!</f>
        <v>#REF!</v>
      </c>
      <c r="D815" s="159" t="e">
        <f>#REF!</f>
        <v>#REF!</v>
      </c>
      <c r="E815" s="159" t="e">
        <f>#REF!</f>
        <v>#REF!</v>
      </c>
      <c r="F815" s="159" t="e">
        <f>#REF!</f>
        <v>#REF!</v>
      </c>
      <c r="G815" s="159" t="e">
        <f>#REF!</f>
        <v>#REF!</v>
      </c>
      <c r="H815" s="159" t="e">
        <f>#REF!</f>
        <v>#REF!</v>
      </c>
      <c r="I815" s="159" t="e">
        <f>#REF!</f>
        <v>#REF!</v>
      </c>
      <c r="J815" s="159" t="e">
        <f>#REF!</f>
        <v>#REF!</v>
      </c>
      <c r="K815" s="159" t="e">
        <f>#REF!</f>
        <v>#REF!</v>
      </c>
      <c r="L815" s="159" t="e">
        <f>#REF!</f>
        <v>#REF!</v>
      </c>
      <c r="M815" s="159" t="e">
        <f>#REF!</f>
        <v>#REF!</v>
      </c>
      <c r="N815" s="159" t="e">
        <f>#REF!</f>
        <v>#REF!</v>
      </c>
      <c r="O815" s="159" t="e">
        <f>#REF!</f>
        <v>#REF!</v>
      </c>
      <c r="P815" s="159" t="e">
        <f>#REF!</f>
        <v>#REF!</v>
      </c>
      <c r="Q815" s="159" t="e">
        <f>#REF!</f>
        <v>#REF!</v>
      </c>
      <c r="R815" s="159" t="e">
        <f>#REF!</f>
        <v>#REF!</v>
      </c>
      <c r="S815" s="159" t="e">
        <f>#REF!</f>
        <v>#REF!</v>
      </c>
      <c r="T815" s="159" t="e">
        <f>#REF!</f>
        <v>#REF!</v>
      </c>
      <c r="U815" s="159" t="e">
        <f>#REF!</f>
        <v>#REF!</v>
      </c>
      <c r="V815" s="159" t="e">
        <f>#REF!</f>
        <v>#REF!</v>
      </c>
      <c r="W815" s="159" t="e">
        <f>#REF!</f>
        <v>#REF!</v>
      </c>
      <c r="X815" s="159" t="e">
        <f>#REF!</f>
        <v>#REF!</v>
      </c>
      <c r="Y815" s="159" t="e">
        <f>#REF!</f>
        <v>#REF!</v>
      </c>
    </row>
    <row r="816" spans="1:25">
      <c r="A816" s="147">
        <v>30</v>
      </c>
      <c r="B816" s="159" t="e">
        <f>#REF!</f>
        <v>#REF!</v>
      </c>
      <c r="C816" s="159" t="e">
        <f>#REF!</f>
        <v>#REF!</v>
      </c>
      <c r="D816" s="159" t="e">
        <f>#REF!</f>
        <v>#REF!</v>
      </c>
      <c r="E816" s="159" t="e">
        <f>#REF!</f>
        <v>#REF!</v>
      </c>
      <c r="F816" s="159" t="e">
        <f>#REF!</f>
        <v>#REF!</v>
      </c>
      <c r="G816" s="159" t="e">
        <f>#REF!</f>
        <v>#REF!</v>
      </c>
      <c r="H816" s="159" t="e">
        <f>#REF!</f>
        <v>#REF!</v>
      </c>
      <c r="I816" s="159" t="e">
        <f>#REF!</f>
        <v>#REF!</v>
      </c>
      <c r="J816" s="159" t="e">
        <f>#REF!</f>
        <v>#REF!</v>
      </c>
      <c r="K816" s="159" t="e">
        <f>#REF!</f>
        <v>#REF!</v>
      </c>
      <c r="L816" s="159" t="e">
        <f>#REF!</f>
        <v>#REF!</v>
      </c>
      <c r="M816" s="159" t="e">
        <f>#REF!</f>
        <v>#REF!</v>
      </c>
      <c r="N816" s="159" t="e">
        <f>#REF!</f>
        <v>#REF!</v>
      </c>
      <c r="O816" s="159" t="e">
        <f>#REF!</f>
        <v>#REF!</v>
      </c>
      <c r="P816" s="159" t="e">
        <f>#REF!</f>
        <v>#REF!</v>
      </c>
      <c r="Q816" s="159" t="e">
        <f>#REF!</f>
        <v>#REF!</v>
      </c>
      <c r="R816" s="159" t="e">
        <f>#REF!</f>
        <v>#REF!</v>
      </c>
      <c r="S816" s="159" t="e">
        <f>#REF!</f>
        <v>#REF!</v>
      </c>
      <c r="T816" s="159" t="e">
        <f>#REF!</f>
        <v>#REF!</v>
      </c>
      <c r="U816" s="159" t="e">
        <f>#REF!</f>
        <v>#REF!</v>
      </c>
      <c r="V816" s="159" t="e">
        <f>#REF!</f>
        <v>#REF!</v>
      </c>
      <c r="W816" s="159" t="e">
        <f>#REF!</f>
        <v>#REF!</v>
      </c>
      <c r="X816" s="159" t="e">
        <f>#REF!</f>
        <v>#REF!</v>
      </c>
      <c r="Y816" s="159" t="e">
        <f>#REF!</f>
        <v>#REF!</v>
      </c>
    </row>
    <row r="817" spans="1:25">
      <c r="A817" s="147">
        <v>31</v>
      </c>
      <c r="B817" s="159" t="e">
        <f>#REF!</f>
        <v>#REF!</v>
      </c>
      <c r="C817" s="159" t="e">
        <f>#REF!</f>
        <v>#REF!</v>
      </c>
      <c r="D817" s="159" t="e">
        <f>#REF!</f>
        <v>#REF!</v>
      </c>
      <c r="E817" s="159" t="e">
        <f>#REF!</f>
        <v>#REF!</v>
      </c>
      <c r="F817" s="159" t="e">
        <f>#REF!</f>
        <v>#REF!</v>
      </c>
      <c r="G817" s="159" t="e">
        <f>#REF!</f>
        <v>#REF!</v>
      </c>
      <c r="H817" s="159" t="e">
        <f>#REF!</f>
        <v>#REF!</v>
      </c>
      <c r="I817" s="159" t="e">
        <f>#REF!</f>
        <v>#REF!</v>
      </c>
      <c r="J817" s="159" t="e">
        <f>#REF!</f>
        <v>#REF!</v>
      </c>
      <c r="K817" s="159" t="e">
        <f>#REF!</f>
        <v>#REF!</v>
      </c>
      <c r="L817" s="159" t="e">
        <f>#REF!</f>
        <v>#REF!</v>
      </c>
      <c r="M817" s="159" t="e">
        <f>#REF!</f>
        <v>#REF!</v>
      </c>
      <c r="N817" s="159" t="e">
        <f>#REF!</f>
        <v>#REF!</v>
      </c>
      <c r="O817" s="159" t="e">
        <f>#REF!</f>
        <v>#REF!</v>
      </c>
      <c r="P817" s="159" t="e">
        <f>#REF!</f>
        <v>#REF!</v>
      </c>
      <c r="Q817" s="159" t="e">
        <f>#REF!</f>
        <v>#REF!</v>
      </c>
      <c r="R817" s="159" t="e">
        <f>#REF!</f>
        <v>#REF!</v>
      </c>
      <c r="S817" s="159" t="e">
        <f>#REF!</f>
        <v>#REF!</v>
      </c>
      <c r="T817" s="159" t="e">
        <f>#REF!</f>
        <v>#REF!</v>
      </c>
      <c r="U817" s="159" t="e">
        <f>#REF!</f>
        <v>#REF!</v>
      </c>
      <c r="V817" s="159" t="e">
        <f>#REF!</f>
        <v>#REF!</v>
      </c>
      <c r="W817" s="159" t="e">
        <f>#REF!</f>
        <v>#REF!</v>
      </c>
      <c r="X817" s="159" t="e">
        <f>#REF!</f>
        <v>#REF!</v>
      </c>
      <c r="Y817" s="159" t="e">
        <f>#REF!</f>
        <v>#REF!</v>
      </c>
    </row>
    <row r="819" spans="1:25">
      <c r="A819" s="489" t="s">
        <v>218</v>
      </c>
      <c r="B819" s="490" t="s">
        <v>220</v>
      </c>
      <c r="C819" s="490"/>
      <c r="D819" s="490"/>
      <c r="E819" s="490"/>
      <c r="F819" s="490"/>
      <c r="G819" s="490"/>
      <c r="H819" s="490"/>
      <c r="I819" s="490"/>
      <c r="J819" s="490"/>
      <c r="K819" s="490"/>
      <c r="L819" s="490"/>
      <c r="M819" s="490"/>
      <c r="N819" s="490"/>
      <c r="O819" s="490"/>
      <c r="P819" s="490"/>
      <c r="Q819" s="490"/>
      <c r="R819" s="490"/>
      <c r="S819" s="490"/>
      <c r="T819" s="490"/>
      <c r="U819" s="490"/>
      <c r="V819" s="490"/>
      <c r="W819" s="490"/>
      <c r="X819" s="490"/>
      <c r="Y819" s="490"/>
    </row>
    <row r="820" spans="1:25">
      <c r="A820" s="489"/>
      <c r="B820" s="161" t="s">
        <v>1</v>
      </c>
      <c r="C820" s="161" t="s">
        <v>2</v>
      </c>
      <c r="D820" s="161" t="s">
        <v>3</v>
      </c>
      <c r="E820" s="161" t="s">
        <v>4</v>
      </c>
      <c r="F820" s="161" t="s">
        <v>5</v>
      </c>
      <c r="G820" s="161" t="s">
        <v>6</v>
      </c>
      <c r="H820" s="161" t="s">
        <v>7</v>
      </c>
      <c r="I820" s="161" t="s">
        <v>8</v>
      </c>
      <c r="J820" s="161" t="s">
        <v>9</v>
      </c>
      <c r="K820" s="161" t="s">
        <v>10</v>
      </c>
      <c r="L820" s="161" t="s">
        <v>11</v>
      </c>
      <c r="M820" s="161" t="s">
        <v>12</v>
      </c>
      <c r="N820" s="161" t="s">
        <v>13</v>
      </c>
      <c r="O820" s="161" t="s">
        <v>14</v>
      </c>
      <c r="P820" s="161" t="s">
        <v>15</v>
      </c>
      <c r="Q820" s="161" t="s">
        <v>16</v>
      </c>
      <c r="R820" s="161" t="s">
        <v>17</v>
      </c>
      <c r="S820" s="161" t="s">
        <v>18</v>
      </c>
      <c r="T820" s="161" t="s">
        <v>19</v>
      </c>
      <c r="U820" s="161" t="s">
        <v>20</v>
      </c>
      <c r="V820" s="161" t="s">
        <v>21</v>
      </c>
      <c r="W820" s="161" t="s">
        <v>22</v>
      </c>
      <c r="X820" s="161" t="s">
        <v>23</v>
      </c>
      <c r="Y820" s="161" t="s">
        <v>24</v>
      </c>
    </row>
    <row r="821" spans="1:25">
      <c r="A821" s="147">
        <v>1</v>
      </c>
      <c r="B821" s="159" t="e">
        <f>#REF!</f>
        <v>#REF!</v>
      </c>
      <c r="C821" s="159" t="e">
        <f>#REF!</f>
        <v>#REF!</v>
      </c>
      <c r="D821" s="159" t="e">
        <f>#REF!</f>
        <v>#REF!</v>
      </c>
      <c r="E821" s="159" t="e">
        <f>#REF!</f>
        <v>#REF!</v>
      </c>
      <c r="F821" s="159" t="e">
        <f>#REF!</f>
        <v>#REF!</v>
      </c>
      <c r="G821" s="159" t="e">
        <f>#REF!</f>
        <v>#REF!</v>
      </c>
      <c r="H821" s="159" t="e">
        <f>#REF!</f>
        <v>#REF!</v>
      </c>
      <c r="I821" s="159" t="e">
        <f>#REF!</f>
        <v>#REF!</v>
      </c>
      <c r="J821" s="159" t="e">
        <f>#REF!</f>
        <v>#REF!</v>
      </c>
      <c r="K821" s="159" t="e">
        <f>#REF!</f>
        <v>#REF!</v>
      </c>
      <c r="L821" s="159" t="e">
        <f>#REF!</f>
        <v>#REF!</v>
      </c>
      <c r="M821" s="159" t="e">
        <f>#REF!</f>
        <v>#REF!</v>
      </c>
      <c r="N821" s="159" t="e">
        <f>#REF!</f>
        <v>#REF!</v>
      </c>
      <c r="O821" s="159" t="e">
        <f>#REF!</f>
        <v>#REF!</v>
      </c>
      <c r="P821" s="159" t="e">
        <f>#REF!</f>
        <v>#REF!</v>
      </c>
      <c r="Q821" s="159" t="e">
        <f>#REF!</f>
        <v>#REF!</v>
      </c>
      <c r="R821" s="159" t="e">
        <f>#REF!</f>
        <v>#REF!</v>
      </c>
      <c r="S821" s="159" t="e">
        <f>#REF!</f>
        <v>#REF!</v>
      </c>
      <c r="T821" s="159" t="e">
        <f>#REF!</f>
        <v>#REF!</v>
      </c>
      <c r="U821" s="159" t="e">
        <f>#REF!</f>
        <v>#REF!</v>
      </c>
      <c r="V821" s="159" t="e">
        <f>#REF!</f>
        <v>#REF!</v>
      </c>
      <c r="W821" s="159" t="e">
        <f>#REF!</f>
        <v>#REF!</v>
      </c>
      <c r="X821" s="159" t="e">
        <f>#REF!</f>
        <v>#REF!</v>
      </c>
      <c r="Y821" s="159" t="e">
        <f>#REF!</f>
        <v>#REF!</v>
      </c>
    </row>
    <row r="822" spans="1:25">
      <c r="A822" s="147">
        <v>2</v>
      </c>
      <c r="B822" s="159" t="e">
        <f>#REF!</f>
        <v>#REF!</v>
      </c>
      <c r="C822" s="159" t="e">
        <f>#REF!</f>
        <v>#REF!</v>
      </c>
      <c r="D822" s="159" t="e">
        <f>#REF!</f>
        <v>#REF!</v>
      </c>
      <c r="E822" s="159" t="e">
        <f>#REF!</f>
        <v>#REF!</v>
      </c>
      <c r="F822" s="159" t="e">
        <f>#REF!</f>
        <v>#REF!</v>
      </c>
      <c r="G822" s="159" t="e">
        <f>#REF!</f>
        <v>#REF!</v>
      </c>
      <c r="H822" s="159" t="e">
        <f>#REF!</f>
        <v>#REF!</v>
      </c>
      <c r="I822" s="159" t="e">
        <f>#REF!</f>
        <v>#REF!</v>
      </c>
      <c r="J822" s="159" t="e">
        <f>#REF!</f>
        <v>#REF!</v>
      </c>
      <c r="K822" s="159" t="e">
        <f>#REF!</f>
        <v>#REF!</v>
      </c>
      <c r="L822" s="159" t="e">
        <f>#REF!</f>
        <v>#REF!</v>
      </c>
      <c r="M822" s="159" t="e">
        <f>#REF!</f>
        <v>#REF!</v>
      </c>
      <c r="N822" s="159" t="e">
        <f>#REF!</f>
        <v>#REF!</v>
      </c>
      <c r="O822" s="159" t="e">
        <f>#REF!</f>
        <v>#REF!</v>
      </c>
      <c r="P822" s="159" t="e">
        <f>#REF!</f>
        <v>#REF!</v>
      </c>
      <c r="Q822" s="159" t="e">
        <f>#REF!</f>
        <v>#REF!</v>
      </c>
      <c r="R822" s="159" t="e">
        <f>#REF!</f>
        <v>#REF!</v>
      </c>
      <c r="S822" s="159" t="e">
        <f>#REF!</f>
        <v>#REF!</v>
      </c>
      <c r="T822" s="159" t="e">
        <f>#REF!</f>
        <v>#REF!</v>
      </c>
      <c r="U822" s="159" t="e">
        <f>#REF!</f>
        <v>#REF!</v>
      </c>
      <c r="V822" s="159" t="e">
        <f>#REF!</f>
        <v>#REF!</v>
      </c>
      <c r="W822" s="159" t="e">
        <f>#REF!</f>
        <v>#REF!</v>
      </c>
      <c r="X822" s="159" t="e">
        <f>#REF!</f>
        <v>#REF!</v>
      </c>
      <c r="Y822" s="159" t="e">
        <f>#REF!</f>
        <v>#REF!</v>
      </c>
    </row>
    <row r="823" spans="1:25">
      <c r="A823" s="147">
        <v>3</v>
      </c>
      <c r="B823" s="159" t="e">
        <f>#REF!</f>
        <v>#REF!</v>
      </c>
      <c r="C823" s="159" t="e">
        <f>#REF!</f>
        <v>#REF!</v>
      </c>
      <c r="D823" s="159" t="e">
        <f>#REF!</f>
        <v>#REF!</v>
      </c>
      <c r="E823" s="159" t="e">
        <f>#REF!</f>
        <v>#REF!</v>
      </c>
      <c r="F823" s="159" t="e">
        <f>#REF!</f>
        <v>#REF!</v>
      </c>
      <c r="G823" s="159" t="e">
        <f>#REF!</f>
        <v>#REF!</v>
      </c>
      <c r="H823" s="159" t="e">
        <f>#REF!</f>
        <v>#REF!</v>
      </c>
      <c r="I823" s="159" t="e">
        <f>#REF!</f>
        <v>#REF!</v>
      </c>
      <c r="J823" s="159" t="e">
        <f>#REF!</f>
        <v>#REF!</v>
      </c>
      <c r="K823" s="159" t="e">
        <f>#REF!</f>
        <v>#REF!</v>
      </c>
      <c r="L823" s="159" t="e">
        <f>#REF!</f>
        <v>#REF!</v>
      </c>
      <c r="M823" s="159" t="e">
        <f>#REF!</f>
        <v>#REF!</v>
      </c>
      <c r="N823" s="159" t="e">
        <f>#REF!</f>
        <v>#REF!</v>
      </c>
      <c r="O823" s="159" t="e">
        <f>#REF!</f>
        <v>#REF!</v>
      </c>
      <c r="P823" s="159" t="e">
        <f>#REF!</f>
        <v>#REF!</v>
      </c>
      <c r="Q823" s="159" t="e">
        <f>#REF!</f>
        <v>#REF!</v>
      </c>
      <c r="R823" s="159" t="e">
        <f>#REF!</f>
        <v>#REF!</v>
      </c>
      <c r="S823" s="159" t="e">
        <f>#REF!</f>
        <v>#REF!</v>
      </c>
      <c r="T823" s="159" t="e">
        <f>#REF!</f>
        <v>#REF!</v>
      </c>
      <c r="U823" s="159" t="e">
        <f>#REF!</f>
        <v>#REF!</v>
      </c>
      <c r="V823" s="159" t="e">
        <f>#REF!</f>
        <v>#REF!</v>
      </c>
      <c r="W823" s="159" t="e">
        <f>#REF!</f>
        <v>#REF!</v>
      </c>
      <c r="X823" s="159" t="e">
        <f>#REF!</f>
        <v>#REF!</v>
      </c>
      <c r="Y823" s="159" t="e">
        <f>#REF!</f>
        <v>#REF!</v>
      </c>
    </row>
    <row r="824" spans="1:25">
      <c r="A824" s="147">
        <v>4</v>
      </c>
      <c r="B824" s="159" t="e">
        <f>#REF!</f>
        <v>#REF!</v>
      </c>
      <c r="C824" s="159" t="e">
        <f>#REF!</f>
        <v>#REF!</v>
      </c>
      <c r="D824" s="159" t="e">
        <f>#REF!</f>
        <v>#REF!</v>
      </c>
      <c r="E824" s="159" t="e">
        <f>#REF!</f>
        <v>#REF!</v>
      </c>
      <c r="F824" s="159" t="e">
        <f>#REF!</f>
        <v>#REF!</v>
      </c>
      <c r="G824" s="159" t="e">
        <f>#REF!</f>
        <v>#REF!</v>
      </c>
      <c r="H824" s="159" t="e">
        <f>#REF!</f>
        <v>#REF!</v>
      </c>
      <c r="I824" s="159" t="e">
        <f>#REF!</f>
        <v>#REF!</v>
      </c>
      <c r="J824" s="159" t="e">
        <f>#REF!</f>
        <v>#REF!</v>
      </c>
      <c r="K824" s="159" t="e">
        <f>#REF!</f>
        <v>#REF!</v>
      </c>
      <c r="L824" s="159" t="e">
        <f>#REF!</f>
        <v>#REF!</v>
      </c>
      <c r="M824" s="159" t="e">
        <f>#REF!</f>
        <v>#REF!</v>
      </c>
      <c r="N824" s="159" t="e">
        <f>#REF!</f>
        <v>#REF!</v>
      </c>
      <c r="O824" s="159" t="e">
        <f>#REF!</f>
        <v>#REF!</v>
      </c>
      <c r="P824" s="159" t="e">
        <f>#REF!</f>
        <v>#REF!</v>
      </c>
      <c r="Q824" s="159" t="e">
        <f>#REF!</f>
        <v>#REF!</v>
      </c>
      <c r="R824" s="159" t="e">
        <f>#REF!</f>
        <v>#REF!</v>
      </c>
      <c r="S824" s="159" t="e">
        <f>#REF!</f>
        <v>#REF!</v>
      </c>
      <c r="T824" s="159" t="e">
        <f>#REF!</f>
        <v>#REF!</v>
      </c>
      <c r="U824" s="159" t="e">
        <f>#REF!</f>
        <v>#REF!</v>
      </c>
      <c r="V824" s="159" t="e">
        <f>#REF!</f>
        <v>#REF!</v>
      </c>
      <c r="W824" s="159" t="e">
        <f>#REF!</f>
        <v>#REF!</v>
      </c>
      <c r="X824" s="159" t="e">
        <f>#REF!</f>
        <v>#REF!</v>
      </c>
      <c r="Y824" s="159" t="e">
        <f>#REF!</f>
        <v>#REF!</v>
      </c>
    </row>
    <row r="825" spans="1:25">
      <c r="A825" s="147">
        <v>5</v>
      </c>
      <c r="B825" s="159" t="e">
        <f>#REF!</f>
        <v>#REF!</v>
      </c>
      <c r="C825" s="159" t="e">
        <f>#REF!</f>
        <v>#REF!</v>
      </c>
      <c r="D825" s="159" t="e">
        <f>#REF!</f>
        <v>#REF!</v>
      </c>
      <c r="E825" s="159" t="e">
        <f>#REF!</f>
        <v>#REF!</v>
      </c>
      <c r="F825" s="159" t="e">
        <f>#REF!</f>
        <v>#REF!</v>
      </c>
      <c r="G825" s="159" t="e">
        <f>#REF!</f>
        <v>#REF!</v>
      </c>
      <c r="H825" s="159" t="e">
        <f>#REF!</f>
        <v>#REF!</v>
      </c>
      <c r="I825" s="159" t="e">
        <f>#REF!</f>
        <v>#REF!</v>
      </c>
      <c r="J825" s="159" t="e">
        <f>#REF!</f>
        <v>#REF!</v>
      </c>
      <c r="K825" s="159" t="e">
        <f>#REF!</f>
        <v>#REF!</v>
      </c>
      <c r="L825" s="159" t="e">
        <f>#REF!</f>
        <v>#REF!</v>
      </c>
      <c r="M825" s="159" t="e">
        <f>#REF!</f>
        <v>#REF!</v>
      </c>
      <c r="N825" s="159" t="e">
        <f>#REF!</f>
        <v>#REF!</v>
      </c>
      <c r="O825" s="159" t="e">
        <f>#REF!</f>
        <v>#REF!</v>
      </c>
      <c r="P825" s="159" t="e">
        <f>#REF!</f>
        <v>#REF!</v>
      </c>
      <c r="Q825" s="159" t="e">
        <f>#REF!</f>
        <v>#REF!</v>
      </c>
      <c r="R825" s="159" t="e">
        <f>#REF!</f>
        <v>#REF!</v>
      </c>
      <c r="S825" s="159" t="e">
        <f>#REF!</f>
        <v>#REF!</v>
      </c>
      <c r="T825" s="159" t="e">
        <f>#REF!</f>
        <v>#REF!</v>
      </c>
      <c r="U825" s="159" t="e">
        <f>#REF!</f>
        <v>#REF!</v>
      </c>
      <c r="V825" s="159" t="e">
        <f>#REF!</f>
        <v>#REF!</v>
      </c>
      <c r="W825" s="159" t="e">
        <f>#REF!</f>
        <v>#REF!</v>
      </c>
      <c r="X825" s="159" t="e">
        <f>#REF!</f>
        <v>#REF!</v>
      </c>
      <c r="Y825" s="159" t="e">
        <f>#REF!</f>
        <v>#REF!</v>
      </c>
    </row>
    <row r="826" spans="1:25">
      <c r="A826" s="147">
        <v>6</v>
      </c>
      <c r="B826" s="159" t="e">
        <f>#REF!</f>
        <v>#REF!</v>
      </c>
      <c r="C826" s="159" t="e">
        <f>#REF!</f>
        <v>#REF!</v>
      </c>
      <c r="D826" s="159" t="e">
        <f>#REF!</f>
        <v>#REF!</v>
      </c>
      <c r="E826" s="159" t="e">
        <f>#REF!</f>
        <v>#REF!</v>
      </c>
      <c r="F826" s="159" t="e">
        <f>#REF!</f>
        <v>#REF!</v>
      </c>
      <c r="G826" s="159" t="e">
        <f>#REF!</f>
        <v>#REF!</v>
      </c>
      <c r="H826" s="159" t="e">
        <f>#REF!</f>
        <v>#REF!</v>
      </c>
      <c r="I826" s="159" t="e">
        <f>#REF!</f>
        <v>#REF!</v>
      </c>
      <c r="J826" s="159" t="e">
        <f>#REF!</f>
        <v>#REF!</v>
      </c>
      <c r="K826" s="159" t="e">
        <f>#REF!</f>
        <v>#REF!</v>
      </c>
      <c r="L826" s="159" t="e">
        <f>#REF!</f>
        <v>#REF!</v>
      </c>
      <c r="M826" s="159" t="e">
        <f>#REF!</f>
        <v>#REF!</v>
      </c>
      <c r="N826" s="159" t="e">
        <f>#REF!</f>
        <v>#REF!</v>
      </c>
      <c r="O826" s="159" t="e">
        <f>#REF!</f>
        <v>#REF!</v>
      </c>
      <c r="P826" s="159" t="e">
        <f>#REF!</f>
        <v>#REF!</v>
      </c>
      <c r="Q826" s="159" t="e">
        <f>#REF!</f>
        <v>#REF!</v>
      </c>
      <c r="R826" s="159" t="e">
        <f>#REF!</f>
        <v>#REF!</v>
      </c>
      <c r="S826" s="159" t="e">
        <f>#REF!</f>
        <v>#REF!</v>
      </c>
      <c r="T826" s="159" t="e">
        <f>#REF!</f>
        <v>#REF!</v>
      </c>
      <c r="U826" s="159" t="e">
        <f>#REF!</f>
        <v>#REF!</v>
      </c>
      <c r="V826" s="159" t="e">
        <f>#REF!</f>
        <v>#REF!</v>
      </c>
      <c r="W826" s="159" t="e">
        <f>#REF!</f>
        <v>#REF!</v>
      </c>
      <c r="X826" s="159" t="e">
        <f>#REF!</f>
        <v>#REF!</v>
      </c>
      <c r="Y826" s="159" t="e">
        <f>#REF!</f>
        <v>#REF!</v>
      </c>
    </row>
    <row r="827" spans="1:25">
      <c r="A827" s="147">
        <v>7</v>
      </c>
      <c r="B827" s="159" t="e">
        <f>#REF!</f>
        <v>#REF!</v>
      </c>
      <c r="C827" s="159" t="e">
        <f>#REF!</f>
        <v>#REF!</v>
      </c>
      <c r="D827" s="159" t="e">
        <f>#REF!</f>
        <v>#REF!</v>
      </c>
      <c r="E827" s="159" t="e">
        <f>#REF!</f>
        <v>#REF!</v>
      </c>
      <c r="F827" s="159" t="e">
        <f>#REF!</f>
        <v>#REF!</v>
      </c>
      <c r="G827" s="159" t="e">
        <f>#REF!</f>
        <v>#REF!</v>
      </c>
      <c r="H827" s="159" t="e">
        <f>#REF!</f>
        <v>#REF!</v>
      </c>
      <c r="I827" s="159" t="e">
        <f>#REF!</f>
        <v>#REF!</v>
      </c>
      <c r="J827" s="159" t="e">
        <f>#REF!</f>
        <v>#REF!</v>
      </c>
      <c r="K827" s="159" t="e">
        <f>#REF!</f>
        <v>#REF!</v>
      </c>
      <c r="L827" s="159" t="e">
        <f>#REF!</f>
        <v>#REF!</v>
      </c>
      <c r="M827" s="159" t="e">
        <f>#REF!</f>
        <v>#REF!</v>
      </c>
      <c r="N827" s="159" t="e">
        <f>#REF!</f>
        <v>#REF!</v>
      </c>
      <c r="O827" s="159" t="e">
        <f>#REF!</f>
        <v>#REF!</v>
      </c>
      <c r="P827" s="159" t="e">
        <f>#REF!</f>
        <v>#REF!</v>
      </c>
      <c r="Q827" s="159" t="e">
        <f>#REF!</f>
        <v>#REF!</v>
      </c>
      <c r="R827" s="159" t="e">
        <f>#REF!</f>
        <v>#REF!</v>
      </c>
      <c r="S827" s="159" t="e">
        <f>#REF!</f>
        <v>#REF!</v>
      </c>
      <c r="T827" s="159" t="e">
        <f>#REF!</f>
        <v>#REF!</v>
      </c>
      <c r="U827" s="159" t="e">
        <f>#REF!</f>
        <v>#REF!</v>
      </c>
      <c r="V827" s="159" t="e">
        <f>#REF!</f>
        <v>#REF!</v>
      </c>
      <c r="W827" s="159" t="e">
        <f>#REF!</f>
        <v>#REF!</v>
      </c>
      <c r="X827" s="159" t="e">
        <f>#REF!</f>
        <v>#REF!</v>
      </c>
      <c r="Y827" s="159" t="e">
        <f>#REF!</f>
        <v>#REF!</v>
      </c>
    </row>
    <row r="828" spans="1:25">
      <c r="A828" s="147">
        <v>8</v>
      </c>
      <c r="B828" s="159" t="e">
        <f>#REF!</f>
        <v>#REF!</v>
      </c>
      <c r="C828" s="159" t="e">
        <f>#REF!</f>
        <v>#REF!</v>
      </c>
      <c r="D828" s="159" t="e">
        <f>#REF!</f>
        <v>#REF!</v>
      </c>
      <c r="E828" s="159" t="e">
        <f>#REF!</f>
        <v>#REF!</v>
      </c>
      <c r="F828" s="159" t="e">
        <f>#REF!</f>
        <v>#REF!</v>
      </c>
      <c r="G828" s="159" t="e">
        <f>#REF!</f>
        <v>#REF!</v>
      </c>
      <c r="H828" s="159" t="e">
        <f>#REF!</f>
        <v>#REF!</v>
      </c>
      <c r="I828" s="159" t="e">
        <f>#REF!</f>
        <v>#REF!</v>
      </c>
      <c r="J828" s="159" t="e">
        <f>#REF!</f>
        <v>#REF!</v>
      </c>
      <c r="K828" s="159" t="e">
        <f>#REF!</f>
        <v>#REF!</v>
      </c>
      <c r="L828" s="159" t="e">
        <f>#REF!</f>
        <v>#REF!</v>
      </c>
      <c r="M828" s="159" t="e">
        <f>#REF!</f>
        <v>#REF!</v>
      </c>
      <c r="N828" s="159" t="e">
        <f>#REF!</f>
        <v>#REF!</v>
      </c>
      <c r="O828" s="159" t="e">
        <f>#REF!</f>
        <v>#REF!</v>
      </c>
      <c r="P828" s="159" t="e">
        <f>#REF!</f>
        <v>#REF!</v>
      </c>
      <c r="Q828" s="159" t="e">
        <f>#REF!</f>
        <v>#REF!</v>
      </c>
      <c r="R828" s="159" t="e">
        <f>#REF!</f>
        <v>#REF!</v>
      </c>
      <c r="S828" s="159" t="e">
        <f>#REF!</f>
        <v>#REF!</v>
      </c>
      <c r="T828" s="159" t="e">
        <f>#REF!</f>
        <v>#REF!</v>
      </c>
      <c r="U828" s="159" t="e">
        <f>#REF!</f>
        <v>#REF!</v>
      </c>
      <c r="V828" s="159" t="e">
        <f>#REF!</f>
        <v>#REF!</v>
      </c>
      <c r="W828" s="159" t="e">
        <f>#REF!</f>
        <v>#REF!</v>
      </c>
      <c r="X828" s="159" t="e">
        <f>#REF!</f>
        <v>#REF!</v>
      </c>
      <c r="Y828" s="159" t="e">
        <f>#REF!</f>
        <v>#REF!</v>
      </c>
    </row>
    <row r="829" spans="1:25">
      <c r="A829" s="147">
        <v>9</v>
      </c>
      <c r="B829" s="159" t="e">
        <f>#REF!</f>
        <v>#REF!</v>
      </c>
      <c r="C829" s="159" t="e">
        <f>#REF!</f>
        <v>#REF!</v>
      </c>
      <c r="D829" s="159" t="e">
        <f>#REF!</f>
        <v>#REF!</v>
      </c>
      <c r="E829" s="159" t="e">
        <f>#REF!</f>
        <v>#REF!</v>
      </c>
      <c r="F829" s="159" t="e">
        <f>#REF!</f>
        <v>#REF!</v>
      </c>
      <c r="G829" s="159" t="e">
        <f>#REF!</f>
        <v>#REF!</v>
      </c>
      <c r="H829" s="159" t="e">
        <f>#REF!</f>
        <v>#REF!</v>
      </c>
      <c r="I829" s="159" t="e">
        <f>#REF!</f>
        <v>#REF!</v>
      </c>
      <c r="J829" s="159" t="e">
        <f>#REF!</f>
        <v>#REF!</v>
      </c>
      <c r="K829" s="159" t="e">
        <f>#REF!</f>
        <v>#REF!</v>
      </c>
      <c r="L829" s="159" t="e">
        <f>#REF!</f>
        <v>#REF!</v>
      </c>
      <c r="M829" s="159" t="e">
        <f>#REF!</f>
        <v>#REF!</v>
      </c>
      <c r="N829" s="159" t="e">
        <f>#REF!</f>
        <v>#REF!</v>
      </c>
      <c r="O829" s="159" t="e">
        <f>#REF!</f>
        <v>#REF!</v>
      </c>
      <c r="P829" s="159" t="e">
        <f>#REF!</f>
        <v>#REF!</v>
      </c>
      <c r="Q829" s="159" t="e">
        <f>#REF!</f>
        <v>#REF!</v>
      </c>
      <c r="R829" s="159" t="e">
        <f>#REF!</f>
        <v>#REF!</v>
      </c>
      <c r="S829" s="159" t="e">
        <f>#REF!</f>
        <v>#REF!</v>
      </c>
      <c r="T829" s="159" t="e">
        <f>#REF!</f>
        <v>#REF!</v>
      </c>
      <c r="U829" s="159" t="e">
        <f>#REF!</f>
        <v>#REF!</v>
      </c>
      <c r="V829" s="159" t="e">
        <f>#REF!</f>
        <v>#REF!</v>
      </c>
      <c r="W829" s="159" t="e">
        <f>#REF!</f>
        <v>#REF!</v>
      </c>
      <c r="X829" s="159" t="e">
        <f>#REF!</f>
        <v>#REF!</v>
      </c>
      <c r="Y829" s="159" t="e">
        <f>#REF!</f>
        <v>#REF!</v>
      </c>
    </row>
    <row r="830" spans="1:25">
      <c r="A830" s="147">
        <v>10</v>
      </c>
      <c r="B830" s="159" t="e">
        <f>#REF!</f>
        <v>#REF!</v>
      </c>
      <c r="C830" s="159" t="e">
        <f>#REF!</f>
        <v>#REF!</v>
      </c>
      <c r="D830" s="159" t="e">
        <f>#REF!</f>
        <v>#REF!</v>
      </c>
      <c r="E830" s="159" t="e">
        <f>#REF!</f>
        <v>#REF!</v>
      </c>
      <c r="F830" s="159" t="e">
        <f>#REF!</f>
        <v>#REF!</v>
      </c>
      <c r="G830" s="159" t="e">
        <f>#REF!</f>
        <v>#REF!</v>
      </c>
      <c r="H830" s="159" t="e">
        <f>#REF!</f>
        <v>#REF!</v>
      </c>
      <c r="I830" s="159" t="e">
        <f>#REF!</f>
        <v>#REF!</v>
      </c>
      <c r="J830" s="159" t="e">
        <f>#REF!</f>
        <v>#REF!</v>
      </c>
      <c r="K830" s="159" t="e">
        <f>#REF!</f>
        <v>#REF!</v>
      </c>
      <c r="L830" s="159" t="e">
        <f>#REF!</f>
        <v>#REF!</v>
      </c>
      <c r="M830" s="159" t="e">
        <f>#REF!</f>
        <v>#REF!</v>
      </c>
      <c r="N830" s="159" t="e">
        <f>#REF!</f>
        <v>#REF!</v>
      </c>
      <c r="O830" s="159" t="e">
        <f>#REF!</f>
        <v>#REF!</v>
      </c>
      <c r="P830" s="159" t="e">
        <f>#REF!</f>
        <v>#REF!</v>
      </c>
      <c r="Q830" s="159" t="e">
        <f>#REF!</f>
        <v>#REF!</v>
      </c>
      <c r="R830" s="159" t="e">
        <f>#REF!</f>
        <v>#REF!</v>
      </c>
      <c r="S830" s="159" t="e">
        <f>#REF!</f>
        <v>#REF!</v>
      </c>
      <c r="T830" s="159" t="e">
        <f>#REF!</f>
        <v>#REF!</v>
      </c>
      <c r="U830" s="159" t="e">
        <f>#REF!</f>
        <v>#REF!</v>
      </c>
      <c r="V830" s="159" t="e">
        <f>#REF!</f>
        <v>#REF!</v>
      </c>
      <c r="W830" s="159" t="e">
        <f>#REF!</f>
        <v>#REF!</v>
      </c>
      <c r="X830" s="159" t="e">
        <f>#REF!</f>
        <v>#REF!</v>
      </c>
      <c r="Y830" s="159" t="e">
        <f>#REF!</f>
        <v>#REF!</v>
      </c>
    </row>
    <row r="831" spans="1:25">
      <c r="A831" s="147">
        <v>11</v>
      </c>
      <c r="B831" s="159" t="e">
        <f>#REF!</f>
        <v>#REF!</v>
      </c>
      <c r="C831" s="159" t="e">
        <f>#REF!</f>
        <v>#REF!</v>
      </c>
      <c r="D831" s="159" t="e">
        <f>#REF!</f>
        <v>#REF!</v>
      </c>
      <c r="E831" s="159" t="e">
        <f>#REF!</f>
        <v>#REF!</v>
      </c>
      <c r="F831" s="159" t="e">
        <f>#REF!</f>
        <v>#REF!</v>
      </c>
      <c r="G831" s="159" t="e">
        <f>#REF!</f>
        <v>#REF!</v>
      </c>
      <c r="H831" s="159" t="e">
        <f>#REF!</f>
        <v>#REF!</v>
      </c>
      <c r="I831" s="159" t="e">
        <f>#REF!</f>
        <v>#REF!</v>
      </c>
      <c r="J831" s="159" t="e">
        <f>#REF!</f>
        <v>#REF!</v>
      </c>
      <c r="K831" s="159" t="e">
        <f>#REF!</f>
        <v>#REF!</v>
      </c>
      <c r="L831" s="159" t="e">
        <f>#REF!</f>
        <v>#REF!</v>
      </c>
      <c r="M831" s="159" t="e">
        <f>#REF!</f>
        <v>#REF!</v>
      </c>
      <c r="N831" s="159" t="e">
        <f>#REF!</f>
        <v>#REF!</v>
      </c>
      <c r="O831" s="159" t="e">
        <f>#REF!</f>
        <v>#REF!</v>
      </c>
      <c r="P831" s="159" t="e">
        <f>#REF!</f>
        <v>#REF!</v>
      </c>
      <c r="Q831" s="159" t="e">
        <f>#REF!</f>
        <v>#REF!</v>
      </c>
      <c r="R831" s="159" t="e">
        <f>#REF!</f>
        <v>#REF!</v>
      </c>
      <c r="S831" s="159" t="e">
        <f>#REF!</f>
        <v>#REF!</v>
      </c>
      <c r="T831" s="159" t="e">
        <f>#REF!</f>
        <v>#REF!</v>
      </c>
      <c r="U831" s="159" t="e">
        <f>#REF!</f>
        <v>#REF!</v>
      </c>
      <c r="V831" s="159" t="e">
        <f>#REF!</f>
        <v>#REF!</v>
      </c>
      <c r="W831" s="159" t="e">
        <f>#REF!</f>
        <v>#REF!</v>
      </c>
      <c r="X831" s="159" t="e">
        <f>#REF!</f>
        <v>#REF!</v>
      </c>
      <c r="Y831" s="159" t="e">
        <f>#REF!</f>
        <v>#REF!</v>
      </c>
    </row>
    <row r="832" spans="1:25">
      <c r="A832" s="147">
        <v>12</v>
      </c>
      <c r="B832" s="159" t="e">
        <f>#REF!</f>
        <v>#REF!</v>
      </c>
      <c r="C832" s="159" t="e">
        <f>#REF!</f>
        <v>#REF!</v>
      </c>
      <c r="D832" s="159" t="e">
        <f>#REF!</f>
        <v>#REF!</v>
      </c>
      <c r="E832" s="159" t="e">
        <f>#REF!</f>
        <v>#REF!</v>
      </c>
      <c r="F832" s="159" t="e">
        <f>#REF!</f>
        <v>#REF!</v>
      </c>
      <c r="G832" s="159" t="e">
        <f>#REF!</f>
        <v>#REF!</v>
      </c>
      <c r="H832" s="159" t="e">
        <f>#REF!</f>
        <v>#REF!</v>
      </c>
      <c r="I832" s="159" t="e">
        <f>#REF!</f>
        <v>#REF!</v>
      </c>
      <c r="J832" s="159" t="e">
        <f>#REF!</f>
        <v>#REF!</v>
      </c>
      <c r="K832" s="159" t="e">
        <f>#REF!</f>
        <v>#REF!</v>
      </c>
      <c r="L832" s="159" t="e">
        <f>#REF!</f>
        <v>#REF!</v>
      </c>
      <c r="M832" s="159" t="e">
        <f>#REF!</f>
        <v>#REF!</v>
      </c>
      <c r="N832" s="159" t="e">
        <f>#REF!</f>
        <v>#REF!</v>
      </c>
      <c r="O832" s="159" t="e">
        <f>#REF!</f>
        <v>#REF!</v>
      </c>
      <c r="P832" s="159" t="e">
        <f>#REF!</f>
        <v>#REF!</v>
      </c>
      <c r="Q832" s="159" t="e">
        <f>#REF!</f>
        <v>#REF!</v>
      </c>
      <c r="R832" s="159" t="e">
        <f>#REF!</f>
        <v>#REF!</v>
      </c>
      <c r="S832" s="159" t="e">
        <f>#REF!</f>
        <v>#REF!</v>
      </c>
      <c r="T832" s="159" t="e">
        <f>#REF!</f>
        <v>#REF!</v>
      </c>
      <c r="U832" s="159" t="e">
        <f>#REF!</f>
        <v>#REF!</v>
      </c>
      <c r="V832" s="159" t="e">
        <f>#REF!</f>
        <v>#REF!</v>
      </c>
      <c r="W832" s="159" t="e">
        <f>#REF!</f>
        <v>#REF!</v>
      </c>
      <c r="X832" s="159" t="e">
        <f>#REF!</f>
        <v>#REF!</v>
      </c>
      <c r="Y832" s="159" t="e">
        <f>#REF!</f>
        <v>#REF!</v>
      </c>
    </row>
    <row r="833" spans="1:25">
      <c r="A833" s="147">
        <v>13</v>
      </c>
      <c r="B833" s="159" t="e">
        <f>#REF!</f>
        <v>#REF!</v>
      </c>
      <c r="C833" s="159" t="e">
        <f>#REF!</f>
        <v>#REF!</v>
      </c>
      <c r="D833" s="159" t="e">
        <f>#REF!</f>
        <v>#REF!</v>
      </c>
      <c r="E833" s="159" t="e">
        <f>#REF!</f>
        <v>#REF!</v>
      </c>
      <c r="F833" s="159" t="e">
        <f>#REF!</f>
        <v>#REF!</v>
      </c>
      <c r="G833" s="159" t="e">
        <f>#REF!</f>
        <v>#REF!</v>
      </c>
      <c r="H833" s="159" t="e">
        <f>#REF!</f>
        <v>#REF!</v>
      </c>
      <c r="I833" s="159" t="e">
        <f>#REF!</f>
        <v>#REF!</v>
      </c>
      <c r="J833" s="159" t="e">
        <f>#REF!</f>
        <v>#REF!</v>
      </c>
      <c r="K833" s="159" t="e">
        <f>#REF!</f>
        <v>#REF!</v>
      </c>
      <c r="L833" s="159" t="e">
        <f>#REF!</f>
        <v>#REF!</v>
      </c>
      <c r="M833" s="159" t="e">
        <f>#REF!</f>
        <v>#REF!</v>
      </c>
      <c r="N833" s="159" t="e">
        <f>#REF!</f>
        <v>#REF!</v>
      </c>
      <c r="O833" s="159" t="e">
        <f>#REF!</f>
        <v>#REF!</v>
      </c>
      <c r="P833" s="159" t="e">
        <f>#REF!</f>
        <v>#REF!</v>
      </c>
      <c r="Q833" s="159" t="e">
        <f>#REF!</f>
        <v>#REF!</v>
      </c>
      <c r="R833" s="159" t="e">
        <f>#REF!</f>
        <v>#REF!</v>
      </c>
      <c r="S833" s="159" t="e">
        <f>#REF!</f>
        <v>#REF!</v>
      </c>
      <c r="T833" s="159" t="e">
        <f>#REF!</f>
        <v>#REF!</v>
      </c>
      <c r="U833" s="159" t="e">
        <f>#REF!</f>
        <v>#REF!</v>
      </c>
      <c r="V833" s="159" t="e">
        <f>#REF!</f>
        <v>#REF!</v>
      </c>
      <c r="W833" s="159" t="e">
        <f>#REF!</f>
        <v>#REF!</v>
      </c>
      <c r="X833" s="159" t="e">
        <f>#REF!</f>
        <v>#REF!</v>
      </c>
      <c r="Y833" s="159" t="e">
        <f>#REF!</f>
        <v>#REF!</v>
      </c>
    </row>
    <row r="834" spans="1:25">
      <c r="A834" s="147">
        <v>14</v>
      </c>
      <c r="B834" s="159" t="e">
        <f>#REF!</f>
        <v>#REF!</v>
      </c>
      <c r="C834" s="159" t="e">
        <f>#REF!</f>
        <v>#REF!</v>
      </c>
      <c r="D834" s="159" t="e">
        <f>#REF!</f>
        <v>#REF!</v>
      </c>
      <c r="E834" s="159" t="e">
        <f>#REF!</f>
        <v>#REF!</v>
      </c>
      <c r="F834" s="159" t="e">
        <f>#REF!</f>
        <v>#REF!</v>
      </c>
      <c r="G834" s="159" t="e">
        <f>#REF!</f>
        <v>#REF!</v>
      </c>
      <c r="H834" s="159" t="e">
        <f>#REF!</f>
        <v>#REF!</v>
      </c>
      <c r="I834" s="159" t="e">
        <f>#REF!</f>
        <v>#REF!</v>
      </c>
      <c r="J834" s="159" t="e">
        <f>#REF!</f>
        <v>#REF!</v>
      </c>
      <c r="K834" s="159" t="e">
        <f>#REF!</f>
        <v>#REF!</v>
      </c>
      <c r="L834" s="159" t="e">
        <f>#REF!</f>
        <v>#REF!</v>
      </c>
      <c r="M834" s="159" t="e">
        <f>#REF!</f>
        <v>#REF!</v>
      </c>
      <c r="N834" s="159" t="e">
        <f>#REF!</f>
        <v>#REF!</v>
      </c>
      <c r="O834" s="159" t="e">
        <f>#REF!</f>
        <v>#REF!</v>
      </c>
      <c r="P834" s="159" t="e">
        <f>#REF!</f>
        <v>#REF!</v>
      </c>
      <c r="Q834" s="159" t="e">
        <f>#REF!</f>
        <v>#REF!</v>
      </c>
      <c r="R834" s="159" t="e">
        <f>#REF!</f>
        <v>#REF!</v>
      </c>
      <c r="S834" s="159" t="e">
        <f>#REF!</f>
        <v>#REF!</v>
      </c>
      <c r="T834" s="159" t="e">
        <f>#REF!</f>
        <v>#REF!</v>
      </c>
      <c r="U834" s="159" t="e">
        <f>#REF!</f>
        <v>#REF!</v>
      </c>
      <c r="V834" s="159" t="e">
        <f>#REF!</f>
        <v>#REF!</v>
      </c>
      <c r="W834" s="159" t="e">
        <f>#REF!</f>
        <v>#REF!</v>
      </c>
      <c r="X834" s="159" t="e">
        <f>#REF!</f>
        <v>#REF!</v>
      </c>
      <c r="Y834" s="159" t="e">
        <f>#REF!</f>
        <v>#REF!</v>
      </c>
    </row>
    <row r="835" spans="1:25">
      <c r="A835" s="147">
        <v>15</v>
      </c>
      <c r="B835" s="159" t="e">
        <f>#REF!</f>
        <v>#REF!</v>
      </c>
      <c r="C835" s="159" t="e">
        <f>#REF!</f>
        <v>#REF!</v>
      </c>
      <c r="D835" s="159" t="e">
        <f>#REF!</f>
        <v>#REF!</v>
      </c>
      <c r="E835" s="159" t="e">
        <f>#REF!</f>
        <v>#REF!</v>
      </c>
      <c r="F835" s="159" t="e">
        <f>#REF!</f>
        <v>#REF!</v>
      </c>
      <c r="G835" s="159" t="e">
        <f>#REF!</f>
        <v>#REF!</v>
      </c>
      <c r="H835" s="159" t="e">
        <f>#REF!</f>
        <v>#REF!</v>
      </c>
      <c r="I835" s="159" t="e">
        <f>#REF!</f>
        <v>#REF!</v>
      </c>
      <c r="J835" s="159" t="e">
        <f>#REF!</f>
        <v>#REF!</v>
      </c>
      <c r="K835" s="159" t="e">
        <f>#REF!</f>
        <v>#REF!</v>
      </c>
      <c r="L835" s="159" t="e">
        <f>#REF!</f>
        <v>#REF!</v>
      </c>
      <c r="M835" s="159" t="e">
        <f>#REF!</f>
        <v>#REF!</v>
      </c>
      <c r="N835" s="159" t="e">
        <f>#REF!</f>
        <v>#REF!</v>
      </c>
      <c r="O835" s="159" t="e">
        <f>#REF!</f>
        <v>#REF!</v>
      </c>
      <c r="P835" s="159" t="e">
        <f>#REF!</f>
        <v>#REF!</v>
      </c>
      <c r="Q835" s="159" t="e">
        <f>#REF!</f>
        <v>#REF!</v>
      </c>
      <c r="R835" s="159" t="e">
        <f>#REF!</f>
        <v>#REF!</v>
      </c>
      <c r="S835" s="159" t="e">
        <f>#REF!</f>
        <v>#REF!</v>
      </c>
      <c r="T835" s="159" t="e">
        <f>#REF!</f>
        <v>#REF!</v>
      </c>
      <c r="U835" s="159" t="e">
        <f>#REF!</f>
        <v>#REF!</v>
      </c>
      <c r="V835" s="159" t="e">
        <f>#REF!</f>
        <v>#REF!</v>
      </c>
      <c r="W835" s="159" t="e">
        <f>#REF!</f>
        <v>#REF!</v>
      </c>
      <c r="X835" s="159" t="e">
        <f>#REF!</f>
        <v>#REF!</v>
      </c>
      <c r="Y835" s="159" t="e">
        <f>#REF!</f>
        <v>#REF!</v>
      </c>
    </row>
    <row r="836" spans="1:25">
      <c r="A836" s="147">
        <v>16</v>
      </c>
      <c r="B836" s="159" t="e">
        <f>#REF!</f>
        <v>#REF!</v>
      </c>
      <c r="C836" s="159" t="e">
        <f>#REF!</f>
        <v>#REF!</v>
      </c>
      <c r="D836" s="159" t="e">
        <f>#REF!</f>
        <v>#REF!</v>
      </c>
      <c r="E836" s="159" t="e">
        <f>#REF!</f>
        <v>#REF!</v>
      </c>
      <c r="F836" s="159" t="e">
        <f>#REF!</f>
        <v>#REF!</v>
      </c>
      <c r="G836" s="159" t="e">
        <f>#REF!</f>
        <v>#REF!</v>
      </c>
      <c r="H836" s="159" t="e">
        <f>#REF!</f>
        <v>#REF!</v>
      </c>
      <c r="I836" s="159" t="e">
        <f>#REF!</f>
        <v>#REF!</v>
      </c>
      <c r="J836" s="159" t="e">
        <f>#REF!</f>
        <v>#REF!</v>
      </c>
      <c r="K836" s="159" t="e">
        <f>#REF!</f>
        <v>#REF!</v>
      </c>
      <c r="L836" s="159" t="e">
        <f>#REF!</f>
        <v>#REF!</v>
      </c>
      <c r="M836" s="159" t="e">
        <f>#REF!</f>
        <v>#REF!</v>
      </c>
      <c r="N836" s="159" t="e">
        <f>#REF!</f>
        <v>#REF!</v>
      </c>
      <c r="O836" s="159" t="e">
        <f>#REF!</f>
        <v>#REF!</v>
      </c>
      <c r="P836" s="159" t="e">
        <f>#REF!</f>
        <v>#REF!</v>
      </c>
      <c r="Q836" s="159" t="e">
        <f>#REF!</f>
        <v>#REF!</v>
      </c>
      <c r="R836" s="159" t="e">
        <f>#REF!</f>
        <v>#REF!</v>
      </c>
      <c r="S836" s="159" t="e">
        <f>#REF!</f>
        <v>#REF!</v>
      </c>
      <c r="T836" s="159" t="e">
        <f>#REF!</f>
        <v>#REF!</v>
      </c>
      <c r="U836" s="159" t="e">
        <f>#REF!</f>
        <v>#REF!</v>
      </c>
      <c r="V836" s="159" t="e">
        <f>#REF!</f>
        <v>#REF!</v>
      </c>
      <c r="W836" s="159" t="e">
        <f>#REF!</f>
        <v>#REF!</v>
      </c>
      <c r="X836" s="159" t="e">
        <f>#REF!</f>
        <v>#REF!</v>
      </c>
      <c r="Y836" s="159" t="e">
        <f>#REF!</f>
        <v>#REF!</v>
      </c>
    </row>
    <row r="837" spans="1:25">
      <c r="A837" s="147">
        <v>17</v>
      </c>
      <c r="B837" s="159" t="e">
        <f>#REF!</f>
        <v>#REF!</v>
      </c>
      <c r="C837" s="159" t="e">
        <f>#REF!</f>
        <v>#REF!</v>
      </c>
      <c r="D837" s="159" t="e">
        <f>#REF!</f>
        <v>#REF!</v>
      </c>
      <c r="E837" s="159" t="e">
        <f>#REF!</f>
        <v>#REF!</v>
      </c>
      <c r="F837" s="159" t="e">
        <f>#REF!</f>
        <v>#REF!</v>
      </c>
      <c r="G837" s="159" t="e">
        <f>#REF!</f>
        <v>#REF!</v>
      </c>
      <c r="H837" s="159" t="e">
        <f>#REF!</f>
        <v>#REF!</v>
      </c>
      <c r="I837" s="159" t="e">
        <f>#REF!</f>
        <v>#REF!</v>
      </c>
      <c r="J837" s="159" t="e">
        <f>#REF!</f>
        <v>#REF!</v>
      </c>
      <c r="K837" s="159" t="e">
        <f>#REF!</f>
        <v>#REF!</v>
      </c>
      <c r="L837" s="159" t="e">
        <f>#REF!</f>
        <v>#REF!</v>
      </c>
      <c r="M837" s="159" t="e">
        <f>#REF!</f>
        <v>#REF!</v>
      </c>
      <c r="N837" s="159" t="e">
        <f>#REF!</f>
        <v>#REF!</v>
      </c>
      <c r="O837" s="159" t="e">
        <f>#REF!</f>
        <v>#REF!</v>
      </c>
      <c r="P837" s="159" t="e">
        <f>#REF!</f>
        <v>#REF!</v>
      </c>
      <c r="Q837" s="159" t="e">
        <f>#REF!</f>
        <v>#REF!</v>
      </c>
      <c r="R837" s="159" t="e">
        <f>#REF!</f>
        <v>#REF!</v>
      </c>
      <c r="S837" s="159" t="e">
        <f>#REF!</f>
        <v>#REF!</v>
      </c>
      <c r="T837" s="159" t="e">
        <f>#REF!</f>
        <v>#REF!</v>
      </c>
      <c r="U837" s="159" t="e">
        <f>#REF!</f>
        <v>#REF!</v>
      </c>
      <c r="V837" s="159" t="e">
        <f>#REF!</f>
        <v>#REF!</v>
      </c>
      <c r="W837" s="159" t="e">
        <f>#REF!</f>
        <v>#REF!</v>
      </c>
      <c r="X837" s="159" t="e">
        <f>#REF!</f>
        <v>#REF!</v>
      </c>
      <c r="Y837" s="159" t="e">
        <f>#REF!</f>
        <v>#REF!</v>
      </c>
    </row>
    <row r="838" spans="1:25">
      <c r="A838" s="147">
        <v>18</v>
      </c>
      <c r="B838" s="159" t="e">
        <f>#REF!</f>
        <v>#REF!</v>
      </c>
      <c r="C838" s="159" t="e">
        <f>#REF!</f>
        <v>#REF!</v>
      </c>
      <c r="D838" s="159" t="e">
        <f>#REF!</f>
        <v>#REF!</v>
      </c>
      <c r="E838" s="159" t="e">
        <f>#REF!</f>
        <v>#REF!</v>
      </c>
      <c r="F838" s="159" t="e">
        <f>#REF!</f>
        <v>#REF!</v>
      </c>
      <c r="G838" s="159" t="e">
        <f>#REF!</f>
        <v>#REF!</v>
      </c>
      <c r="H838" s="159" t="e">
        <f>#REF!</f>
        <v>#REF!</v>
      </c>
      <c r="I838" s="159" t="e">
        <f>#REF!</f>
        <v>#REF!</v>
      </c>
      <c r="J838" s="159" t="e">
        <f>#REF!</f>
        <v>#REF!</v>
      </c>
      <c r="K838" s="159" t="e">
        <f>#REF!</f>
        <v>#REF!</v>
      </c>
      <c r="L838" s="159" t="e">
        <f>#REF!</f>
        <v>#REF!</v>
      </c>
      <c r="M838" s="159" t="e">
        <f>#REF!</f>
        <v>#REF!</v>
      </c>
      <c r="N838" s="159" t="e">
        <f>#REF!</f>
        <v>#REF!</v>
      </c>
      <c r="O838" s="159" t="e">
        <f>#REF!</f>
        <v>#REF!</v>
      </c>
      <c r="P838" s="159" t="e">
        <f>#REF!</f>
        <v>#REF!</v>
      </c>
      <c r="Q838" s="159" t="e">
        <f>#REF!</f>
        <v>#REF!</v>
      </c>
      <c r="R838" s="159" t="e">
        <f>#REF!</f>
        <v>#REF!</v>
      </c>
      <c r="S838" s="159" t="e">
        <f>#REF!</f>
        <v>#REF!</v>
      </c>
      <c r="T838" s="159" t="e">
        <f>#REF!</f>
        <v>#REF!</v>
      </c>
      <c r="U838" s="159" t="e">
        <f>#REF!</f>
        <v>#REF!</v>
      </c>
      <c r="V838" s="159" t="e">
        <f>#REF!</f>
        <v>#REF!</v>
      </c>
      <c r="W838" s="159" t="e">
        <f>#REF!</f>
        <v>#REF!</v>
      </c>
      <c r="X838" s="159" t="e">
        <f>#REF!</f>
        <v>#REF!</v>
      </c>
      <c r="Y838" s="159" t="e">
        <f>#REF!</f>
        <v>#REF!</v>
      </c>
    </row>
    <row r="839" spans="1:25">
      <c r="A839" s="147">
        <v>19</v>
      </c>
      <c r="B839" s="159" t="e">
        <f>#REF!</f>
        <v>#REF!</v>
      </c>
      <c r="C839" s="159" t="e">
        <f>#REF!</f>
        <v>#REF!</v>
      </c>
      <c r="D839" s="159" t="e">
        <f>#REF!</f>
        <v>#REF!</v>
      </c>
      <c r="E839" s="159" t="e">
        <f>#REF!</f>
        <v>#REF!</v>
      </c>
      <c r="F839" s="159" t="e">
        <f>#REF!</f>
        <v>#REF!</v>
      </c>
      <c r="G839" s="159" t="e">
        <f>#REF!</f>
        <v>#REF!</v>
      </c>
      <c r="H839" s="159" t="e">
        <f>#REF!</f>
        <v>#REF!</v>
      </c>
      <c r="I839" s="159" t="e">
        <f>#REF!</f>
        <v>#REF!</v>
      </c>
      <c r="J839" s="159" t="e">
        <f>#REF!</f>
        <v>#REF!</v>
      </c>
      <c r="K839" s="159" t="e">
        <f>#REF!</f>
        <v>#REF!</v>
      </c>
      <c r="L839" s="159" t="e">
        <f>#REF!</f>
        <v>#REF!</v>
      </c>
      <c r="M839" s="159" t="e">
        <f>#REF!</f>
        <v>#REF!</v>
      </c>
      <c r="N839" s="159" t="e">
        <f>#REF!</f>
        <v>#REF!</v>
      </c>
      <c r="O839" s="159" t="e">
        <f>#REF!</f>
        <v>#REF!</v>
      </c>
      <c r="P839" s="159" t="e">
        <f>#REF!</f>
        <v>#REF!</v>
      </c>
      <c r="Q839" s="159" t="e">
        <f>#REF!</f>
        <v>#REF!</v>
      </c>
      <c r="R839" s="159" t="e">
        <f>#REF!</f>
        <v>#REF!</v>
      </c>
      <c r="S839" s="159" t="e">
        <f>#REF!</f>
        <v>#REF!</v>
      </c>
      <c r="T839" s="159" t="e">
        <f>#REF!</f>
        <v>#REF!</v>
      </c>
      <c r="U839" s="159" t="e">
        <f>#REF!</f>
        <v>#REF!</v>
      </c>
      <c r="V839" s="159" t="e">
        <f>#REF!</f>
        <v>#REF!</v>
      </c>
      <c r="W839" s="159" t="e">
        <f>#REF!</f>
        <v>#REF!</v>
      </c>
      <c r="X839" s="159" t="e">
        <f>#REF!</f>
        <v>#REF!</v>
      </c>
      <c r="Y839" s="159" t="e">
        <f>#REF!</f>
        <v>#REF!</v>
      </c>
    </row>
    <row r="840" spans="1:25">
      <c r="A840" s="147">
        <v>20</v>
      </c>
      <c r="B840" s="159" t="e">
        <f>#REF!</f>
        <v>#REF!</v>
      </c>
      <c r="C840" s="159" t="e">
        <f>#REF!</f>
        <v>#REF!</v>
      </c>
      <c r="D840" s="159" t="e">
        <f>#REF!</f>
        <v>#REF!</v>
      </c>
      <c r="E840" s="159" t="e">
        <f>#REF!</f>
        <v>#REF!</v>
      </c>
      <c r="F840" s="159" t="e">
        <f>#REF!</f>
        <v>#REF!</v>
      </c>
      <c r="G840" s="159" t="e">
        <f>#REF!</f>
        <v>#REF!</v>
      </c>
      <c r="H840" s="159" t="e">
        <f>#REF!</f>
        <v>#REF!</v>
      </c>
      <c r="I840" s="159" t="e">
        <f>#REF!</f>
        <v>#REF!</v>
      </c>
      <c r="J840" s="159" t="e">
        <f>#REF!</f>
        <v>#REF!</v>
      </c>
      <c r="K840" s="159" t="e">
        <f>#REF!</f>
        <v>#REF!</v>
      </c>
      <c r="L840" s="159" t="e">
        <f>#REF!</f>
        <v>#REF!</v>
      </c>
      <c r="M840" s="159" t="e">
        <f>#REF!</f>
        <v>#REF!</v>
      </c>
      <c r="N840" s="159" t="e">
        <f>#REF!</f>
        <v>#REF!</v>
      </c>
      <c r="O840" s="159" t="e">
        <f>#REF!</f>
        <v>#REF!</v>
      </c>
      <c r="P840" s="159" t="e">
        <f>#REF!</f>
        <v>#REF!</v>
      </c>
      <c r="Q840" s="159" t="e">
        <f>#REF!</f>
        <v>#REF!</v>
      </c>
      <c r="R840" s="159" t="e">
        <f>#REF!</f>
        <v>#REF!</v>
      </c>
      <c r="S840" s="159" t="e">
        <f>#REF!</f>
        <v>#REF!</v>
      </c>
      <c r="T840" s="159" t="e">
        <f>#REF!</f>
        <v>#REF!</v>
      </c>
      <c r="U840" s="159" t="e">
        <f>#REF!</f>
        <v>#REF!</v>
      </c>
      <c r="V840" s="159" t="e">
        <f>#REF!</f>
        <v>#REF!</v>
      </c>
      <c r="W840" s="159" t="e">
        <f>#REF!</f>
        <v>#REF!</v>
      </c>
      <c r="X840" s="159" t="e">
        <f>#REF!</f>
        <v>#REF!</v>
      </c>
      <c r="Y840" s="159" t="e">
        <f>#REF!</f>
        <v>#REF!</v>
      </c>
    </row>
    <row r="841" spans="1:25">
      <c r="A841" s="147">
        <v>21</v>
      </c>
      <c r="B841" s="159" t="e">
        <f>#REF!</f>
        <v>#REF!</v>
      </c>
      <c r="C841" s="159" t="e">
        <f>#REF!</f>
        <v>#REF!</v>
      </c>
      <c r="D841" s="159" t="e">
        <f>#REF!</f>
        <v>#REF!</v>
      </c>
      <c r="E841" s="159" t="e">
        <f>#REF!</f>
        <v>#REF!</v>
      </c>
      <c r="F841" s="159" t="e">
        <f>#REF!</f>
        <v>#REF!</v>
      </c>
      <c r="G841" s="159" t="e">
        <f>#REF!</f>
        <v>#REF!</v>
      </c>
      <c r="H841" s="159" t="e">
        <f>#REF!</f>
        <v>#REF!</v>
      </c>
      <c r="I841" s="159" t="e">
        <f>#REF!</f>
        <v>#REF!</v>
      </c>
      <c r="J841" s="159" t="e">
        <f>#REF!</f>
        <v>#REF!</v>
      </c>
      <c r="K841" s="159" t="e">
        <f>#REF!</f>
        <v>#REF!</v>
      </c>
      <c r="L841" s="159" t="e">
        <f>#REF!</f>
        <v>#REF!</v>
      </c>
      <c r="M841" s="159" t="e">
        <f>#REF!</f>
        <v>#REF!</v>
      </c>
      <c r="N841" s="159" t="e">
        <f>#REF!</f>
        <v>#REF!</v>
      </c>
      <c r="O841" s="159" t="e">
        <f>#REF!</f>
        <v>#REF!</v>
      </c>
      <c r="P841" s="159" t="e">
        <f>#REF!</f>
        <v>#REF!</v>
      </c>
      <c r="Q841" s="159" t="e">
        <f>#REF!</f>
        <v>#REF!</v>
      </c>
      <c r="R841" s="159" t="e">
        <f>#REF!</f>
        <v>#REF!</v>
      </c>
      <c r="S841" s="159" t="e">
        <f>#REF!</f>
        <v>#REF!</v>
      </c>
      <c r="T841" s="159" t="e">
        <f>#REF!</f>
        <v>#REF!</v>
      </c>
      <c r="U841" s="159" t="e">
        <f>#REF!</f>
        <v>#REF!</v>
      </c>
      <c r="V841" s="159" t="e">
        <f>#REF!</f>
        <v>#REF!</v>
      </c>
      <c r="W841" s="159" t="e">
        <f>#REF!</f>
        <v>#REF!</v>
      </c>
      <c r="X841" s="159" t="e">
        <f>#REF!</f>
        <v>#REF!</v>
      </c>
      <c r="Y841" s="159" t="e">
        <f>#REF!</f>
        <v>#REF!</v>
      </c>
    </row>
    <row r="842" spans="1:25">
      <c r="A842" s="147">
        <v>22</v>
      </c>
      <c r="B842" s="159" t="e">
        <f>#REF!</f>
        <v>#REF!</v>
      </c>
      <c r="C842" s="159" t="e">
        <f>#REF!</f>
        <v>#REF!</v>
      </c>
      <c r="D842" s="159" t="e">
        <f>#REF!</f>
        <v>#REF!</v>
      </c>
      <c r="E842" s="159" t="e">
        <f>#REF!</f>
        <v>#REF!</v>
      </c>
      <c r="F842" s="159" t="e">
        <f>#REF!</f>
        <v>#REF!</v>
      </c>
      <c r="G842" s="159" t="e">
        <f>#REF!</f>
        <v>#REF!</v>
      </c>
      <c r="H842" s="159" t="e">
        <f>#REF!</f>
        <v>#REF!</v>
      </c>
      <c r="I842" s="159" t="e">
        <f>#REF!</f>
        <v>#REF!</v>
      </c>
      <c r="J842" s="159" t="e">
        <f>#REF!</f>
        <v>#REF!</v>
      </c>
      <c r="K842" s="159" t="e">
        <f>#REF!</f>
        <v>#REF!</v>
      </c>
      <c r="L842" s="159" t="e">
        <f>#REF!</f>
        <v>#REF!</v>
      </c>
      <c r="M842" s="159" t="e">
        <f>#REF!</f>
        <v>#REF!</v>
      </c>
      <c r="N842" s="159" t="e">
        <f>#REF!</f>
        <v>#REF!</v>
      </c>
      <c r="O842" s="159" t="e">
        <f>#REF!</f>
        <v>#REF!</v>
      </c>
      <c r="P842" s="159" t="e">
        <f>#REF!</f>
        <v>#REF!</v>
      </c>
      <c r="Q842" s="159" t="e">
        <f>#REF!</f>
        <v>#REF!</v>
      </c>
      <c r="R842" s="159" t="e">
        <f>#REF!</f>
        <v>#REF!</v>
      </c>
      <c r="S842" s="159" t="e">
        <f>#REF!</f>
        <v>#REF!</v>
      </c>
      <c r="T842" s="159" t="e">
        <f>#REF!</f>
        <v>#REF!</v>
      </c>
      <c r="U842" s="159" t="e">
        <f>#REF!</f>
        <v>#REF!</v>
      </c>
      <c r="V842" s="159" t="e">
        <f>#REF!</f>
        <v>#REF!</v>
      </c>
      <c r="W842" s="159" t="e">
        <f>#REF!</f>
        <v>#REF!</v>
      </c>
      <c r="X842" s="159" t="e">
        <f>#REF!</f>
        <v>#REF!</v>
      </c>
      <c r="Y842" s="159" t="e">
        <f>#REF!</f>
        <v>#REF!</v>
      </c>
    </row>
    <row r="843" spans="1:25">
      <c r="A843" s="147">
        <v>23</v>
      </c>
      <c r="B843" s="159" t="e">
        <f>#REF!</f>
        <v>#REF!</v>
      </c>
      <c r="C843" s="159" t="e">
        <f>#REF!</f>
        <v>#REF!</v>
      </c>
      <c r="D843" s="159" t="e">
        <f>#REF!</f>
        <v>#REF!</v>
      </c>
      <c r="E843" s="159" t="e">
        <f>#REF!</f>
        <v>#REF!</v>
      </c>
      <c r="F843" s="159" t="e">
        <f>#REF!</f>
        <v>#REF!</v>
      </c>
      <c r="G843" s="159" t="e">
        <f>#REF!</f>
        <v>#REF!</v>
      </c>
      <c r="H843" s="159" t="e">
        <f>#REF!</f>
        <v>#REF!</v>
      </c>
      <c r="I843" s="159" t="e">
        <f>#REF!</f>
        <v>#REF!</v>
      </c>
      <c r="J843" s="159" t="e">
        <f>#REF!</f>
        <v>#REF!</v>
      </c>
      <c r="K843" s="159" t="e">
        <f>#REF!</f>
        <v>#REF!</v>
      </c>
      <c r="L843" s="159" t="e">
        <f>#REF!</f>
        <v>#REF!</v>
      </c>
      <c r="M843" s="159" t="e">
        <f>#REF!</f>
        <v>#REF!</v>
      </c>
      <c r="N843" s="159" t="e">
        <f>#REF!</f>
        <v>#REF!</v>
      </c>
      <c r="O843" s="159" t="e">
        <f>#REF!</f>
        <v>#REF!</v>
      </c>
      <c r="P843" s="159" t="e">
        <f>#REF!</f>
        <v>#REF!</v>
      </c>
      <c r="Q843" s="159" t="e">
        <f>#REF!</f>
        <v>#REF!</v>
      </c>
      <c r="R843" s="159" t="e">
        <f>#REF!</f>
        <v>#REF!</v>
      </c>
      <c r="S843" s="159" t="e">
        <f>#REF!</f>
        <v>#REF!</v>
      </c>
      <c r="T843" s="159" t="e">
        <f>#REF!</f>
        <v>#REF!</v>
      </c>
      <c r="U843" s="159" t="e">
        <f>#REF!</f>
        <v>#REF!</v>
      </c>
      <c r="V843" s="159" t="e">
        <f>#REF!</f>
        <v>#REF!</v>
      </c>
      <c r="W843" s="159" t="e">
        <f>#REF!</f>
        <v>#REF!</v>
      </c>
      <c r="X843" s="159" t="e">
        <f>#REF!</f>
        <v>#REF!</v>
      </c>
      <c r="Y843" s="159" t="e">
        <f>#REF!</f>
        <v>#REF!</v>
      </c>
    </row>
    <row r="844" spans="1:25">
      <c r="A844" s="147">
        <v>24</v>
      </c>
      <c r="B844" s="159" t="e">
        <f>#REF!</f>
        <v>#REF!</v>
      </c>
      <c r="C844" s="159" t="e">
        <f>#REF!</f>
        <v>#REF!</v>
      </c>
      <c r="D844" s="159" t="e">
        <f>#REF!</f>
        <v>#REF!</v>
      </c>
      <c r="E844" s="159" t="e">
        <f>#REF!</f>
        <v>#REF!</v>
      </c>
      <c r="F844" s="159" t="e">
        <f>#REF!</f>
        <v>#REF!</v>
      </c>
      <c r="G844" s="159" t="e">
        <f>#REF!</f>
        <v>#REF!</v>
      </c>
      <c r="H844" s="159" t="e">
        <f>#REF!</f>
        <v>#REF!</v>
      </c>
      <c r="I844" s="159" t="e">
        <f>#REF!</f>
        <v>#REF!</v>
      </c>
      <c r="J844" s="159" t="e">
        <f>#REF!</f>
        <v>#REF!</v>
      </c>
      <c r="K844" s="159" t="e">
        <f>#REF!</f>
        <v>#REF!</v>
      </c>
      <c r="L844" s="159" t="e">
        <f>#REF!</f>
        <v>#REF!</v>
      </c>
      <c r="M844" s="159" t="e">
        <f>#REF!</f>
        <v>#REF!</v>
      </c>
      <c r="N844" s="159" t="e">
        <f>#REF!</f>
        <v>#REF!</v>
      </c>
      <c r="O844" s="159" t="e">
        <f>#REF!</f>
        <v>#REF!</v>
      </c>
      <c r="P844" s="159" t="e">
        <f>#REF!</f>
        <v>#REF!</v>
      </c>
      <c r="Q844" s="159" t="e">
        <f>#REF!</f>
        <v>#REF!</v>
      </c>
      <c r="R844" s="159" t="e">
        <f>#REF!</f>
        <v>#REF!</v>
      </c>
      <c r="S844" s="159" t="e">
        <f>#REF!</f>
        <v>#REF!</v>
      </c>
      <c r="T844" s="159" t="e">
        <f>#REF!</f>
        <v>#REF!</v>
      </c>
      <c r="U844" s="159" t="e">
        <f>#REF!</f>
        <v>#REF!</v>
      </c>
      <c r="V844" s="159" t="e">
        <f>#REF!</f>
        <v>#REF!</v>
      </c>
      <c r="W844" s="159" t="e">
        <f>#REF!</f>
        <v>#REF!</v>
      </c>
      <c r="X844" s="159" t="e">
        <f>#REF!</f>
        <v>#REF!</v>
      </c>
      <c r="Y844" s="159" t="e">
        <f>#REF!</f>
        <v>#REF!</v>
      </c>
    </row>
    <row r="845" spans="1:25">
      <c r="A845" s="147">
        <v>25</v>
      </c>
      <c r="B845" s="159" t="e">
        <f>#REF!</f>
        <v>#REF!</v>
      </c>
      <c r="C845" s="159" t="e">
        <f>#REF!</f>
        <v>#REF!</v>
      </c>
      <c r="D845" s="159" t="e">
        <f>#REF!</f>
        <v>#REF!</v>
      </c>
      <c r="E845" s="159" t="e">
        <f>#REF!</f>
        <v>#REF!</v>
      </c>
      <c r="F845" s="159" t="e">
        <f>#REF!</f>
        <v>#REF!</v>
      </c>
      <c r="G845" s="159" t="e">
        <f>#REF!</f>
        <v>#REF!</v>
      </c>
      <c r="H845" s="159" t="e">
        <f>#REF!</f>
        <v>#REF!</v>
      </c>
      <c r="I845" s="159" t="e">
        <f>#REF!</f>
        <v>#REF!</v>
      </c>
      <c r="J845" s="159" t="e">
        <f>#REF!</f>
        <v>#REF!</v>
      </c>
      <c r="K845" s="159" t="e">
        <f>#REF!</f>
        <v>#REF!</v>
      </c>
      <c r="L845" s="159" t="e">
        <f>#REF!</f>
        <v>#REF!</v>
      </c>
      <c r="M845" s="159" t="e">
        <f>#REF!</f>
        <v>#REF!</v>
      </c>
      <c r="N845" s="159" t="e">
        <f>#REF!</f>
        <v>#REF!</v>
      </c>
      <c r="O845" s="159" t="e">
        <f>#REF!</f>
        <v>#REF!</v>
      </c>
      <c r="P845" s="159" t="e">
        <f>#REF!</f>
        <v>#REF!</v>
      </c>
      <c r="Q845" s="159" t="e">
        <f>#REF!</f>
        <v>#REF!</v>
      </c>
      <c r="R845" s="159" t="e">
        <f>#REF!</f>
        <v>#REF!</v>
      </c>
      <c r="S845" s="159" t="e">
        <f>#REF!</f>
        <v>#REF!</v>
      </c>
      <c r="T845" s="159" t="e">
        <f>#REF!</f>
        <v>#REF!</v>
      </c>
      <c r="U845" s="159" t="e">
        <f>#REF!</f>
        <v>#REF!</v>
      </c>
      <c r="V845" s="159" t="e">
        <f>#REF!</f>
        <v>#REF!</v>
      </c>
      <c r="W845" s="159" t="e">
        <f>#REF!</f>
        <v>#REF!</v>
      </c>
      <c r="X845" s="159" t="e">
        <f>#REF!</f>
        <v>#REF!</v>
      </c>
      <c r="Y845" s="159" t="e">
        <f>#REF!</f>
        <v>#REF!</v>
      </c>
    </row>
    <row r="846" spans="1:25">
      <c r="A846" s="147">
        <v>26</v>
      </c>
      <c r="B846" s="159" t="e">
        <f>#REF!</f>
        <v>#REF!</v>
      </c>
      <c r="C846" s="159" t="e">
        <f>#REF!</f>
        <v>#REF!</v>
      </c>
      <c r="D846" s="159" t="e">
        <f>#REF!</f>
        <v>#REF!</v>
      </c>
      <c r="E846" s="159" t="e">
        <f>#REF!</f>
        <v>#REF!</v>
      </c>
      <c r="F846" s="159" t="e">
        <f>#REF!</f>
        <v>#REF!</v>
      </c>
      <c r="G846" s="159" t="e">
        <f>#REF!</f>
        <v>#REF!</v>
      </c>
      <c r="H846" s="159" t="e">
        <f>#REF!</f>
        <v>#REF!</v>
      </c>
      <c r="I846" s="159" t="e">
        <f>#REF!</f>
        <v>#REF!</v>
      </c>
      <c r="J846" s="159" t="e">
        <f>#REF!</f>
        <v>#REF!</v>
      </c>
      <c r="K846" s="159" t="e">
        <f>#REF!</f>
        <v>#REF!</v>
      </c>
      <c r="L846" s="159" t="e">
        <f>#REF!</f>
        <v>#REF!</v>
      </c>
      <c r="M846" s="159" t="e">
        <f>#REF!</f>
        <v>#REF!</v>
      </c>
      <c r="N846" s="159" t="e">
        <f>#REF!</f>
        <v>#REF!</v>
      </c>
      <c r="O846" s="159" t="e">
        <f>#REF!</f>
        <v>#REF!</v>
      </c>
      <c r="P846" s="159" t="e">
        <f>#REF!</f>
        <v>#REF!</v>
      </c>
      <c r="Q846" s="159" t="e">
        <f>#REF!</f>
        <v>#REF!</v>
      </c>
      <c r="R846" s="159" t="e">
        <f>#REF!</f>
        <v>#REF!</v>
      </c>
      <c r="S846" s="159" t="e">
        <f>#REF!</f>
        <v>#REF!</v>
      </c>
      <c r="T846" s="159" t="e">
        <f>#REF!</f>
        <v>#REF!</v>
      </c>
      <c r="U846" s="159" t="e">
        <f>#REF!</f>
        <v>#REF!</v>
      </c>
      <c r="V846" s="159" t="e">
        <f>#REF!</f>
        <v>#REF!</v>
      </c>
      <c r="W846" s="159" t="e">
        <f>#REF!</f>
        <v>#REF!</v>
      </c>
      <c r="X846" s="159" t="e">
        <f>#REF!</f>
        <v>#REF!</v>
      </c>
      <c r="Y846" s="159" t="e">
        <f>#REF!</f>
        <v>#REF!</v>
      </c>
    </row>
    <row r="847" spans="1:25">
      <c r="A847" s="147">
        <v>27</v>
      </c>
      <c r="B847" s="159" t="e">
        <f>#REF!</f>
        <v>#REF!</v>
      </c>
      <c r="C847" s="159" t="e">
        <f>#REF!</f>
        <v>#REF!</v>
      </c>
      <c r="D847" s="159" t="e">
        <f>#REF!</f>
        <v>#REF!</v>
      </c>
      <c r="E847" s="159" t="e">
        <f>#REF!</f>
        <v>#REF!</v>
      </c>
      <c r="F847" s="159" t="e">
        <f>#REF!</f>
        <v>#REF!</v>
      </c>
      <c r="G847" s="159" t="e">
        <f>#REF!</f>
        <v>#REF!</v>
      </c>
      <c r="H847" s="159" t="e">
        <f>#REF!</f>
        <v>#REF!</v>
      </c>
      <c r="I847" s="159" t="e">
        <f>#REF!</f>
        <v>#REF!</v>
      </c>
      <c r="J847" s="159" t="e">
        <f>#REF!</f>
        <v>#REF!</v>
      </c>
      <c r="K847" s="159" t="e">
        <f>#REF!</f>
        <v>#REF!</v>
      </c>
      <c r="L847" s="159" t="e">
        <f>#REF!</f>
        <v>#REF!</v>
      </c>
      <c r="M847" s="159" t="e">
        <f>#REF!</f>
        <v>#REF!</v>
      </c>
      <c r="N847" s="159" t="e">
        <f>#REF!</f>
        <v>#REF!</v>
      </c>
      <c r="O847" s="159" t="e">
        <f>#REF!</f>
        <v>#REF!</v>
      </c>
      <c r="P847" s="159" t="e">
        <f>#REF!</f>
        <v>#REF!</v>
      </c>
      <c r="Q847" s="159" t="e">
        <f>#REF!</f>
        <v>#REF!</v>
      </c>
      <c r="R847" s="159" t="e">
        <f>#REF!</f>
        <v>#REF!</v>
      </c>
      <c r="S847" s="159" t="e">
        <f>#REF!</f>
        <v>#REF!</v>
      </c>
      <c r="T847" s="159" t="e">
        <f>#REF!</f>
        <v>#REF!</v>
      </c>
      <c r="U847" s="159" t="e">
        <f>#REF!</f>
        <v>#REF!</v>
      </c>
      <c r="V847" s="159" t="e">
        <f>#REF!</f>
        <v>#REF!</v>
      </c>
      <c r="W847" s="159" t="e">
        <f>#REF!</f>
        <v>#REF!</v>
      </c>
      <c r="X847" s="159" t="e">
        <f>#REF!</f>
        <v>#REF!</v>
      </c>
      <c r="Y847" s="159" t="e">
        <f>#REF!</f>
        <v>#REF!</v>
      </c>
    </row>
    <row r="848" spans="1:25">
      <c r="A848" s="147">
        <v>28</v>
      </c>
      <c r="B848" s="159" t="e">
        <f>#REF!</f>
        <v>#REF!</v>
      </c>
      <c r="C848" s="159" t="e">
        <f>#REF!</f>
        <v>#REF!</v>
      </c>
      <c r="D848" s="159" t="e">
        <f>#REF!</f>
        <v>#REF!</v>
      </c>
      <c r="E848" s="159" t="e">
        <f>#REF!</f>
        <v>#REF!</v>
      </c>
      <c r="F848" s="159" t="e">
        <f>#REF!</f>
        <v>#REF!</v>
      </c>
      <c r="G848" s="159" t="e">
        <f>#REF!</f>
        <v>#REF!</v>
      </c>
      <c r="H848" s="159" t="e">
        <f>#REF!</f>
        <v>#REF!</v>
      </c>
      <c r="I848" s="159" t="e">
        <f>#REF!</f>
        <v>#REF!</v>
      </c>
      <c r="J848" s="159" t="e">
        <f>#REF!</f>
        <v>#REF!</v>
      </c>
      <c r="K848" s="159" t="e">
        <f>#REF!</f>
        <v>#REF!</v>
      </c>
      <c r="L848" s="159" t="e">
        <f>#REF!</f>
        <v>#REF!</v>
      </c>
      <c r="M848" s="159" t="e">
        <f>#REF!</f>
        <v>#REF!</v>
      </c>
      <c r="N848" s="159" t="e">
        <f>#REF!</f>
        <v>#REF!</v>
      </c>
      <c r="O848" s="159" t="e">
        <f>#REF!</f>
        <v>#REF!</v>
      </c>
      <c r="P848" s="159" t="e">
        <f>#REF!</f>
        <v>#REF!</v>
      </c>
      <c r="Q848" s="159" t="e">
        <f>#REF!</f>
        <v>#REF!</v>
      </c>
      <c r="R848" s="159" t="e">
        <f>#REF!</f>
        <v>#REF!</v>
      </c>
      <c r="S848" s="159" t="e">
        <f>#REF!</f>
        <v>#REF!</v>
      </c>
      <c r="T848" s="159" t="e">
        <f>#REF!</f>
        <v>#REF!</v>
      </c>
      <c r="U848" s="159" t="e">
        <f>#REF!</f>
        <v>#REF!</v>
      </c>
      <c r="V848" s="159" t="e">
        <f>#REF!</f>
        <v>#REF!</v>
      </c>
      <c r="W848" s="159" t="e">
        <f>#REF!</f>
        <v>#REF!</v>
      </c>
      <c r="X848" s="159" t="e">
        <f>#REF!</f>
        <v>#REF!</v>
      </c>
      <c r="Y848" s="159" t="e">
        <f>#REF!</f>
        <v>#REF!</v>
      </c>
    </row>
    <row r="849" spans="1:25">
      <c r="A849" s="147">
        <v>29</v>
      </c>
      <c r="B849" s="159" t="e">
        <f>#REF!</f>
        <v>#REF!</v>
      </c>
      <c r="C849" s="159" t="e">
        <f>#REF!</f>
        <v>#REF!</v>
      </c>
      <c r="D849" s="159" t="e">
        <f>#REF!</f>
        <v>#REF!</v>
      </c>
      <c r="E849" s="159" t="e">
        <f>#REF!</f>
        <v>#REF!</v>
      </c>
      <c r="F849" s="159" t="e">
        <f>#REF!</f>
        <v>#REF!</v>
      </c>
      <c r="G849" s="159" t="e">
        <f>#REF!</f>
        <v>#REF!</v>
      </c>
      <c r="H849" s="159" t="e">
        <f>#REF!</f>
        <v>#REF!</v>
      </c>
      <c r="I849" s="159" t="e">
        <f>#REF!</f>
        <v>#REF!</v>
      </c>
      <c r="J849" s="159" t="e">
        <f>#REF!</f>
        <v>#REF!</v>
      </c>
      <c r="K849" s="159" t="e">
        <f>#REF!</f>
        <v>#REF!</v>
      </c>
      <c r="L849" s="159" t="e">
        <f>#REF!</f>
        <v>#REF!</v>
      </c>
      <c r="M849" s="159" t="e">
        <f>#REF!</f>
        <v>#REF!</v>
      </c>
      <c r="N849" s="159" t="e">
        <f>#REF!</f>
        <v>#REF!</v>
      </c>
      <c r="O849" s="159" t="e">
        <f>#REF!</f>
        <v>#REF!</v>
      </c>
      <c r="P849" s="159" t="e">
        <f>#REF!</f>
        <v>#REF!</v>
      </c>
      <c r="Q849" s="159" t="e">
        <f>#REF!</f>
        <v>#REF!</v>
      </c>
      <c r="R849" s="159" t="e">
        <f>#REF!</f>
        <v>#REF!</v>
      </c>
      <c r="S849" s="159" t="e">
        <f>#REF!</f>
        <v>#REF!</v>
      </c>
      <c r="T849" s="159" t="e">
        <f>#REF!</f>
        <v>#REF!</v>
      </c>
      <c r="U849" s="159" t="e">
        <f>#REF!</f>
        <v>#REF!</v>
      </c>
      <c r="V849" s="159" t="e">
        <f>#REF!</f>
        <v>#REF!</v>
      </c>
      <c r="W849" s="159" t="e">
        <f>#REF!</f>
        <v>#REF!</v>
      </c>
      <c r="X849" s="159" t="e">
        <f>#REF!</f>
        <v>#REF!</v>
      </c>
      <c r="Y849" s="159" t="e">
        <f>#REF!</f>
        <v>#REF!</v>
      </c>
    </row>
    <row r="850" spans="1:25">
      <c r="A850" s="147">
        <v>30</v>
      </c>
      <c r="B850" s="159" t="e">
        <f>#REF!</f>
        <v>#REF!</v>
      </c>
      <c r="C850" s="159" t="e">
        <f>#REF!</f>
        <v>#REF!</v>
      </c>
      <c r="D850" s="159" t="e">
        <f>#REF!</f>
        <v>#REF!</v>
      </c>
      <c r="E850" s="159" t="e">
        <f>#REF!</f>
        <v>#REF!</v>
      </c>
      <c r="F850" s="159" t="e">
        <f>#REF!</f>
        <v>#REF!</v>
      </c>
      <c r="G850" s="159" t="e">
        <f>#REF!</f>
        <v>#REF!</v>
      </c>
      <c r="H850" s="159" t="e">
        <f>#REF!</f>
        <v>#REF!</v>
      </c>
      <c r="I850" s="159" t="e">
        <f>#REF!</f>
        <v>#REF!</v>
      </c>
      <c r="J850" s="159" t="e">
        <f>#REF!</f>
        <v>#REF!</v>
      </c>
      <c r="K850" s="159" t="e">
        <f>#REF!</f>
        <v>#REF!</v>
      </c>
      <c r="L850" s="159" t="e">
        <f>#REF!</f>
        <v>#REF!</v>
      </c>
      <c r="M850" s="159" t="e">
        <f>#REF!</f>
        <v>#REF!</v>
      </c>
      <c r="N850" s="159" t="e">
        <f>#REF!</f>
        <v>#REF!</v>
      </c>
      <c r="O850" s="159" t="e">
        <f>#REF!</f>
        <v>#REF!</v>
      </c>
      <c r="P850" s="159" t="e">
        <f>#REF!</f>
        <v>#REF!</v>
      </c>
      <c r="Q850" s="159" t="e">
        <f>#REF!</f>
        <v>#REF!</v>
      </c>
      <c r="R850" s="159" t="e">
        <f>#REF!</f>
        <v>#REF!</v>
      </c>
      <c r="S850" s="159" t="e">
        <f>#REF!</f>
        <v>#REF!</v>
      </c>
      <c r="T850" s="159" t="e">
        <f>#REF!</f>
        <v>#REF!</v>
      </c>
      <c r="U850" s="159" t="e">
        <f>#REF!</f>
        <v>#REF!</v>
      </c>
      <c r="V850" s="159" t="e">
        <f>#REF!</f>
        <v>#REF!</v>
      </c>
      <c r="W850" s="159" t="e">
        <f>#REF!</f>
        <v>#REF!</v>
      </c>
      <c r="X850" s="159" t="e">
        <f>#REF!</f>
        <v>#REF!</v>
      </c>
      <c r="Y850" s="159" t="e">
        <f>#REF!</f>
        <v>#REF!</v>
      </c>
    </row>
    <row r="851" spans="1:25">
      <c r="A851" s="147">
        <v>31</v>
      </c>
      <c r="B851" s="159" t="e">
        <f>#REF!</f>
        <v>#REF!</v>
      </c>
      <c r="C851" s="159" t="e">
        <f>#REF!</f>
        <v>#REF!</v>
      </c>
      <c r="D851" s="159" t="e">
        <f>#REF!</f>
        <v>#REF!</v>
      </c>
      <c r="E851" s="159" t="e">
        <f>#REF!</f>
        <v>#REF!</v>
      </c>
      <c r="F851" s="159" t="e">
        <f>#REF!</f>
        <v>#REF!</v>
      </c>
      <c r="G851" s="159" t="e">
        <f>#REF!</f>
        <v>#REF!</v>
      </c>
      <c r="H851" s="159" t="e">
        <f>#REF!</f>
        <v>#REF!</v>
      </c>
      <c r="I851" s="159" t="e">
        <f>#REF!</f>
        <v>#REF!</v>
      </c>
      <c r="J851" s="159" t="e">
        <f>#REF!</f>
        <v>#REF!</v>
      </c>
      <c r="K851" s="159" t="e">
        <f>#REF!</f>
        <v>#REF!</v>
      </c>
      <c r="L851" s="159" t="e">
        <f>#REF!</f>
        <v>#REF!</v>
      </c>
      <c r="M851" s="159" t="e">
        <f>#REF!</f>
        <v>#REF!</v>
      </c>
      <c r="N851" s="159" t="e">
        <f>#REF!</f>
        <v>#REF!</v>
      </c>
      <c r="O851" s="159" t="e">
        <f>#REF!</f>
        <v>#REF!</v>
      </c>
      <c r="P851" s="159" t="e">
        <f>#REF!</f>
        <v>#REF!</v>
      </c>
      <c r="Q851" s="159" t="e">
        <f>#REF!</f>
        <v>#REF!</v>
      </c>
      <c r="R851" s="159" t="e">
        <f>#REF!</f>
        <v>#REF!</v>
      </c>
      <c r="S851" s="159" t="e">
        <f>#REF!</f>
        <v>#REF!</v>
      </c>
      <c r="T851" s="159" t="e">
        <f>#REF!</f>
        <v>#REF!</v>
      </c>
      <c r="U851" s="159" t="e">
        <f>#REF!</f>
        <v>#REF!</v>
      </c>
      <c r="V851" s="159" t="e">
        <f>#REF!</f>
        <v>#REF!</v>
      </c>
      <c r="W851" s="159" t="e">
        <f>#REF!</f>
        <v>#REF!</v>
      </c>
      <c r="X851" s="159" t="e">
        <f>#REF!</f>
        <v>#REF!</v>
      </c>
      <c r="Y851" s="159" t="e">
        <f>#REF!</f>
        <v>#REF!</v>
      </c>
    </row>
    <row r="853" spans="1:25">
      <c r="A853" s="489" t="s">
        <v>218</v>
      </c>
      <c r="B853" s="490" t="s">
        <v>226</v>
      </c>
      <c r="C853" s="490"/>
      <c r="D853" s="490"/>
      <c r="E853" s="490"/>
      <c r="F853" s="490"/>
      <c r="G853" s="490"/>
      <c r="H853" s="490"/>
      <c r="I853" s="490"/>
      <c r="J853" s="490"/>
      <c r="K853" s="490"/>
      <c r="L853" s="490"/>
      <c r="M853" s="490"/>
      <c r="N853" s="490"/>
      <c r="O853" s="490"/>
      <c r="P853" s="490"/>
      <c r="Q853" s="490"/>
      <c r="R853" s="490"/>
      <c r="S853" s="490"/>
      <c r="T853" s="490"/>
      <c r="U853" s="490"/>
      <c r="V853" s="490"/>
      <c r="W853" s="490"/>
      <c r="X853" s="490"/>
      <c r="Y853" s="490"/>
    </row>
    <row r="854" spans="1:25">
      <c r="A854" s="489"/>
      <c r="B854" s="161" t="s">
        <v>1</v>
      </c>
      <c r="C854" s="161" t="s">
        <v>2</v>
      </c>
      <c r="D854" s="161" t="s">
        <v>3</v>
      </c>
      <c r="E854" s="161" t="s">
        <v>4</v>
      </c>
      <c r="F854" s="161" t="s">
        <v>5</v>
      </c>
      <c r="G854" s="161" t="s">
        <v>6</v>
      </c>
      <c r="H854" s="161" t="s">
        <v>7</v>
      </c>
      <c r="I854" s="161" t="s">
        <v>8</v>
      </c>
      <c r="J854" s="161" t="s">
        <v>9</v>
      </c>
      <c r="K854" s="161" t="s">
        <v>10</v>
      </c>
      <c r="L854" s="161" t="s">
        <v>11</v>
      </c>
      <c r="M854" s="161" t="s">
        <v>12</v>
      </c>
      <c r="N854" s="161" t="s">
        <v>13</v>
      </c>
      <c r="O854" s="161" t="s">
        <v>14</v>
      </c>
      <c r="P854" s="161" t="s">
        <v>15</v>
      </c>
      <c r="Q854" s="161" t="s">
        <v>16</v>
      </c>
      <c r="R854" s="161" t="s">
        <v>17</v>
      </c>
      <c r="S854" s="161" t="s">
        <v>18</v>
      </c>
      <c r="T854" s="161" t="s">
        <v>19</v>
      </c>
      <c r="U854" s="161" t="s">
        <v>20</v>
      </c>
      <c r="V854" s="161" t="s">
        <v>21</v>
      </c>
      <c r="W854" s="161" t="s">
        <v>22</v>
      </c>
      <c r="X854" s="161" t="s">
        <v>23</v>
      </c>
      <c r="Y854" s="161" t="s">
        <v>24</v>
      </c>
    </row>
    <row r="855" spans="1:25">
      <c r="A855" s="147">
        <v>1</v>
      </c>
      <c r="B855" s="159" t="e">
        <f>#REF!</f>
        <v>#REF!</v>
      </c>
      <c r="C855" s="159" t="e">
        <f>#REF!</f>
        <v>#REF!</v>
      </c>
      <c r="D855" s="159" t="e">
        <f>#REF!</f>
        <v>#REF!</v>
      </c>
      <c r="E855" s="159" t="e">
        <f>#REF!</f>
        <v>#REF!</v>
      </c>
      <c r="F855" s="159" t="e">
        <f>#REF!</f>
        <v>#REF!</v>
      </c>
      <c r="G855" s="159" t="e">
        <f>#REF!</f>
        <v>#REF!</v>
      </c>
      <c r="H855" s="159" t="e">
        <f>#REF!</f>
        <v>#REF!</v>
      </c>
      <c r="I855" s="159" t="e">
        <f>#REF!</f>
        <v>#REF!</v>
      </c>
      <c r="J855" s="159" t="e">
        <f>#REF!</f>
        <v>#REF!</v>
      </c>
      <c r="K855" s="159" t="e">
        <f>#REF!</f>
        <v>#REF!</v>
      </c>
      <c r="L855" s="159" t="e">
        <f>#REF!</f>
        <v>#REF!</v>
      </c>
      <c r="M855" s="159" t="e">
        <f>#REF!</f>
        <v>#REF!</v>
      </c>
      <c r="N855" s="159" t="e">
        <f>#REF!</f>
        <v>#REF!</v>
      </c>
      <c r="O855" s="159" t="e">
        <f>#REF!</f>
        <v>#REF!</v>
      </c>
      <c r="P855" s="159" t="e">
        <f>#REF!</f>
        <v>#REF!</v>
      </c>
      <c r="Q855" s="159" t="e">
        <f>#REF!</f>
        <v>#REF!</v>
      </c>
      <c r="R855" s="159" t="e">
        <f>#REF!</f>
        <v>#REF!</v>
      </c>
      <c r="S855" s="159" t="e">
        <f>#REF!</f>
        <v>#REF!</v>
      </c>
      <c r="T855" s="159" t="e">
        <f>#REF!</f>
        <v>#REF!</v>
      </c>
      <c r="U855" s="159" t="e">
        <f>#REF!</f>
        <v>#REF!</v>
      </c>
      <c r="V855" s="159" t="e">
        <f>#REF!</f>
        <v>#REF!</v>
      </c>
      <c r="W855" s="159" t="e">
        <f>#REF!</f>
        <v>#REF!</v>
      </c>
      <c r="X855" s="159" t="e">
        <f>#REF!</f>
        <v>#REF!</v>
      </c>
      <c r="Y855" s="159" t="e">
        <f>#REF!</f>
        <v>#REF!</v>
      </c>
    </row>
    <row r="856" spans="1:25">
      <c r="A856" s="147">
        <v>2</v>
      </c>
      <c r="B856" s="159" t="e">
        <f>#REF!</f>
        <v>#REF!</v>
      </c>
      <c r="C856" s="159" t="e">
        <f>#REF!</f>
        <v>#REF!</v>
      </c>
      <c r="D856" s="159" t="e">
        <f>#REF!</f>
        <v>#REF!</v>
      </c>
      <c r="E856" s="159" t="e">
        <f>#REF!</f>
        <v>#REF!</v>
      </c>
      <c r="F856" s="159" t="e">
        <f>#REF!</f>
        <v>#REF!</v>
      </c>
      <c r="G856" s="159" t="e">
        <f>#REF!</f>
        <v>#REF!</v>
      </c>
      <c r="H856" s="159" t="e">
        <f>#REF!</f>
        <v>#REF!</v>
      </c>
      <c r="I856" s="159" t="e">
        <f>#REF!</f>
        <v>#REF!</v>
      </c>
      <c r="J856" s="159" t="e">
        <f>#REF!</f>
        <v>#REF!</v>
      </c>
      <c r="K856" s="159" t="e">
        <f>#REF!</f>
        <v>#REF!</v>
      </c>
      <c r="L856" s="159" t="e">
        <f>#REF!</f>
        <v>#REF!</v>
      </c>
      <c r="M856" s="159" t="e">
        <f>#REF!</f>
        <v>#REF!</v>
      </c>
      <c r="N856" s="159" t="e">
        <f>#REF!</f>
        <v>#REF!</v>
      </c>
      <c r="O856" s="159" t="e">
        <f>#REF!</f>
        <v>#REF!</v>
      </c>
      <c r="P856" s="159" t="e">
        <f>#REF!</f>
        <v>#REF!</v>
      </c>
      <c r="Q856" s="159" t="e">
        <f>#REF!</f>
        <v>#REF!</v>
      </c>
      <c r="R856" s="159" t="e">
        <f>#REF!</f>
        <v>#REF!</v>
      </c>
      <c r="S856" s="159" t="e">
        <f>#REF!</f>
        <v>#REF!</v>
      </c>
      <c r="T856" s="159" t="e">
        <f>#REF!</f>
        <v>#REF!</v>
      </c>
      <c r="U856" s="159" t="e">
        <f>#REF!</f>
        <v>#REF!</v>
      </c>
      <c r="V856" s="159" t="e">
        <f>#REF!</f>
        <v>#REF!</v>
      </c>
      <c r="W856" s="159" t="e">
        <f>#REF!</f>
        <v>#REF!</v>
      </c>
      <c r="X856" s="159" t="e">
        <f>#REF!</f>
        <v>#REF!</v>
      </c>
      <c r="Y856" s="159" t="e">
        <f>#REF!</f>
        <v>#REF!</v>
      </c>
    </row>
    <row r="857" spans="1:25">
      <c r="A857" s="147">
        <v>3</v>
      </c>
      <c r="B857" s="159" t="e">
        <f>#REF!</f>
        <v>#REF!</v>
      </c>
      <c r="C857" s="159" t="e">
        <f>#REF!</f>
        <v>#REF!</v>
      </c>
      <c r="D857" s="159" t="e">
        <f>#REF!</f>
        <v>#REF!</v>
      </c>
      <c r="E857" s="159" t="e">
        <f>#REF!</f>
        <v>#REF!</v>
      </c>
      <c r="F857" s="159" t="e">
        <f>#REF!</f>
        <v>#REF!</v>
      </c>
      <c r="G857" s="159" t="e">
        <f>#REF!</f>
        <v>#REF!</v>
      </c>
      <c r="H857" s="159" t="e">
        <f>#REF!</f>
        <v>#REF!</v>
      </c>
      <c r="I857" s="159" t="e">
        <f>#REF!</f>
        <v>#REF!</v>
      </c>
      <c r="J857" s="159" t="e">
        <f>#REF!</f>
        <v>#REF!</v>
      </c>
      <c r="K857" s="159" t="e">
        <f>#REF!</f>
        <v>#REF!</v>
      </c>
      <c r="L857" s="159" t="e">
        <f>#REF!</f>
        <v>#REF!</v>
      </c>
      <c r="M857" s="159" t="e">
        <f>#REF!</f>
        <v>#REF!</v>
      </c>
      <c r="N857" s="159" t="e">
        <f>#REF!</f>
        <v>#REF!</v>
      </c>
      <c r="O857" s="159" t="e">
        <f>#REF!</f>
        <v>#REF!</v>
      </c>
      <c r="P857" s="159" t="e">
        <f>#REF!</f>
        <v>#REF!</v>
      </c>
      <c r="Q857" s="159" t="e">
        <f>#REF!</f>
        <v>#REF!</v>
      </c>
      <c r="R857" s="159" t="e">
        <f>#REF!</f>
        <v>#REF!</v>
      </c>
      <c r="S857" s="159" t="e">
        <f>#REF!</f>
        <v>#REF!</v>
      </c>
      <c r="T857" s="159" t="e">
        <f>#REF!</f>
        <v>#REF!</v>
      </c>
      <c r="U857" s="159" t="e">
        <f>#REF!</f>
        <v>#REF!</v>
      </c>
      <c r="V857" s="159" t="e">
        <f>#REF!</f>
        <v>#REF!</v>
      </c>
      <c r="W857" s="159" t="e">
        <f>#REF!</f>
        <v>#REF!</v>
      </c>
      <c r="X857" s="159" t="e">
        <f>#REF!</f>
        <v>#REF!</v>
      </c>
      <c r="Y857" s="159" t="e">
        <f>#REF!</f>
        <v>#REF!</v>
      </c>
    </row>
    <row r="858" spans="1:25">
      <c r="A858" s="147">
        <v>4</v>
      </c>
      <c r="B858" s="159" t="e">
        <f>#REF!</f>
        <v>#REF!</v>
      </c>
      <c r="C858" s="159" t="e">
        <f>#REF!</f>
        <v>#REF!</v>
      </c>
      <c r="D858" s="159" t="e">
        <f>#REF!</f>
        <v>#REF!</v>
      </c>
      <c r="E858" s="159" t="e">
        <f>#REF!</f>
        <v>#REF!</v>
      </c>
      <c r="F858" s="159" t="e">
        <f>#REF!</f>
        <v>#REF!</v>
      </c>
      <c r="G858" s="159" t="e">
        <f>#REF!</f>
        <v>#REF!</v>
      </c>
      <c r="H858" s="159" t="e">
        <f>#REF!</f>
        <v>#REF!</v>
      </c>
      <c r="I858" s="159" t="e">
        <f>#REF!</f>
        <v>#REF!</v>
      </c>
      <c r="J858" s="159" t="e">
        <f>#REF!</f>
        <v>#REF!</v>
      </c>
      <c r="K858" s="159" t="e">
        <f>#REF!</f>
        <v>#REF!</v>
      </c>
      <c r="L858" s="159" t="e">
        <f>#REF!</f>
        <v>#REF!</v>
      </c>
      <c r="M858" s="159" t="e">
        <f>#REF!</f>
        <v>#REF!</v>
      </c>
      <c r="N858" s="159" t="e">
        <f>#REF!</f>
        <v>#REF!</v>
      </c>
      <c r="O858" s="159" t="e">
        <f>#REF!</f>
        <v>#REF!</v>
      </c>
      <c r="P858" s="159" t="e">
        <f>#REF!</f>
        <v>#REF!</v>
      </c>
      <c r="Q858" s="159" t="e">
        <f>#REF!</f>
        <v>#REF!</v>
      </c>
      <c r="R858" s="159" t="e">
        <f>#REF!</f>
        <v>#REF!</v>
      </c>
      <c r="S858" s="159" t="e">
        <f>#REF!</f>
        <v>#REF!</v>
      </c>
      <c r="T858" s="159" t="e">
        <f>#REF!</f>
        <v>#REF!</v>
      </c>
      <c r="U858" s="159" t="e">
        <f>#REF!</f>
        <v>#REF!</v>
      </c>
      <c r="V858" s="159" t="e">
        <f>#REF!</f>
        <v>#REF!</v>
      </c>
      <c r="W858" s="159" t="e">
        <f>#REF!</f>
        <v>#REF!</v>
      </c>
      <c r="X858" s="159" t="e">
        <f>#REF!</f>
        <v>#REF!</v>
      </c>
      <c r="Y858" s="159" t="e">
        <f>#REF!</f>
        <v>#REF!</v>
      </c>
    </row>
    <row r="859" spans="1:25">
      <c r="A859" s="147">
        <v>5</v>
      </c>
      <c r="B859" s="159" t="e">
        <f>#REF!</f>
        <v>#REF!</v>
      </c>
      <c r="C859" s="159" t="e">
        <f>#REF!</f>
        <v>#REF!</v>
      </c>
      <c r="D859" s="159" t="e">
        <f>#REF!</f>
        <v>#REF!</v>
      </c>
      <c r="E859" s="159" t="e">
        <f>#REF!</f>
        <v>#REF!</v>
      </c>
      <c r="F859" s="159" t="e">
        <f>#REF!</f>
        <v>#REF!</v>
      </c>
      <c r="G859" s="159" t="e">
        <f>#REF!</f>
        <v>#REF!</v>
      </c>
      <c r="H859" s="159" t="e">
        <f>#REF!</f>
        <v>#REF!</v>
      </c>
      <c r="I859" s="159" t="e">
        <f>#REF!</f>
        <v>#REF!</v>
      </c>
      <c r="J859" s="159" t="e">
        <f>#REF!</f>
        <v>#REF!</v>
      </c>
      <c r="K859" s="159" t="e">
        <f>#REF!</f>
        <v>#REF!</v>
      </c>
      <c r="L859" s="159" t="e">
        <f>#REF!</f>
        <v>#REF!</v>
      </c>
      <c r="M859" s="159" t="e">
        <f>#REF!</f>
        <v>#REF!</v>
      </c>
      <c r="N859" s="159" t="e">
        <f>#REF!</f>
        <v>#REF!</v>
      </c>
      <c r="O859" s="159" t="e">
        <f>#REF!</f>
        <v>#REF!</v>
      </c>
      <c r="P859" s="159" t="e">
        <f>#REF!</f>
        <v>#REF!</v>
      </c>
      <c r="Q859" s="159" t="e">
        <f>#REF!</f>
        <v>#REF!</v>
      </c>
      <c r="R859" s="159" t="e">
        <f>#REF!</f>
        <v>#REF!</v>
      </c>
      <c r="S859" s="159" t="e">
        <f>#REF!</f>
        <v>#REF!</v>
      </c>
      <c r="T859" s="159" t="e">
        <f>#REF!</f>
        <v>#REF!</v>
      </c>
      <c r="U859" s="159" t="e">
        <f>#REF!</f>
        <v>#REF!</v>
      </c>
      <c r="V859" s="159" t="e">
        <f>#REF!</f>
        <v>#REF!</v>
      </c>
      <c r="W859" s="159" t="e">
        <f>#REF!</f>
        <v>#REF!</v>
      </c>
      <c r="X859" s="159" t="e">
        <f>#REF!</f>
        <v>#REF!</v>
      </c>
      <c r="Y859" s="159" t="e">
        <f>#REF!</f>
        <v>#REF!</v>
      </c>
    </row>
    <row r="860" spans="1:25">
      <c r="A860" s="147">
        <v>6</v>
      </c>
      <c r="B860" s="159" t="e">
        <f>#REF!</f>
        <v>#REF!</v>
      </c>
      <c r="C860" s="159" t="e">
        <f>#REF!</f>
        <v>#REF!</v>
      </c>
      <c r="D860" s="159" t="e">
        <f>#REF!</f>
        <v>#REF!</v>
      </c>
      <c r="E860" s="159" t="e">
        <f>#REF!</f>
        <v>#REF!</v>
      </c>
      <c r="F860" s="159" t="e">
        <f>#REF!</f>
        <v>#REF!</v>
      </c>
      <c r="G860" s="159" t="e">
        <f>#REF!</f>
        <v>#REF!</v>
      </c>
      <c r="H860" s="159" t="e">
        <f>#REF!</f>
        <v>#REF!</v>
      </c>
      <c r="I860" s="159" t="e">
        <f>#REF!</f>
        <v>#REF!</v>
      </c>
      <c r="J860" s="159" t="e">
        <f>#REF!</f>
        <v>#REF!</v>
      </c>
      <c r="K860" s="159" t="e">
        <f>#REF!</f>
        <v>#REF!</v>
      </c>
      <c r="L860" s="159" t="e">
        <f>#REF!</f>
        <v>#REF!</v>
      </c>
      <c r="M860" s="159" t="e">
        <f>#REF!</f>
        <v>#REF!</v>
      </c>
      <c r="N860" s="159" t="e">
        <f>#REF!</f>
        <v>#REF!</v>
      </c>
      <c r="O860" s="159" t="e">
        <f>#REF!</f>
        <v>#REF!</v>
      </c>
      <c r="P860" s="159" t="e">
        <f>#REF!</f>
        <v>#REF!</v>
      </c>
      <c r="Q860" s="159" t="e">
        <f>#REF!</f>
        <v>#REF!</v>
      </c>
      <c r="R860" s="159" t="e">
        <f>#REF!</f>
        <v>#REF!</v>
      </c>
      <c r="S860" s="159" t="e">
        <f>#REF!</f>
        <v>#REF!</v>
      </c>
      <c r="T860" s="159" t="e">
        <f>#REF!</f>
        <v>#REF!</v>
      </c>
      <c r="U860" s="159" t="e">
        <f>#REF!</f>
        <v>#REF!</v>
      </c>
      <c r="V860" s="159" t="e">
        <f>#REF!</f>
        <v>#REF!</v>
      </c>
      <c r="W860" s="159" t="e">
        <f>#REF!</f>
        <v>#REF!</v>
      </c>
      <c r="X860" s="159" t="e">
        <f>#REF!</f>
        <v>#REF!</v>
      </c>
      <c r="Y860" s="159" t="e">
        <f>#REF!</f>
        <v>#REF!</v>
      </c>
    </row>
    <row r="861" spans="1:25">
      <c r="A861" s="147">
        <v>7</v>
      </c>
      <c r="B861" s="159" t="e">
        <f>#REF!</f>
        <v>#REF!</v>
      </c>
      <c r="C861" s="159" t="e">
        <f>#REF!</f>
        <v>#REF!</v>
      </c>
      <c r="D861" s="159" t="e">
        <f>#REF!</f>
        <v>#REF!</v>
      </c>
      <c r="E861" s="159" t="e">
        <f>#REF!</f>
        <v>#REF!</v>
      </c>
      <c r="F861" s="159" t="e">
        <f>#REF!</f>
        <v>#REF!</v>
      </c>
      <c r="G861" s="159" t="e">
        <f>#REF!</f>
        <v>#REF!</v>
      </c>
      <c r="H861" s="159" t="e">
        <f>#REF!</f>
        <v>#REF!</v>
      </c>
      <c r="I861" s="159" t="e">
        <f>#REF!</f>
        <v>#REF!</v>
      </c>
      <c r="J861" s="159" t="e">
        <f>#REF!</f>
        <v>#REF!</v>
      </c>
      <c r="K861" s="159" t="e">
        <f>#REF!</f>
        <v>#REF!</v>
      </c>
      <c r="L861" s="159" t="e">
        <f>#REF!</f>
        <v>#REF!</v>
      </c>
      <c r="M861" s="159" t="e">
        <f>#REF!</f>
        <v>#REF!</v>
      </c>
      <c r="N861" s="159" t="e">
        <f>#REF!</f>
        <v>#REF!</v>
      </c>
      <c r="O861" s="159" t="e">
        <f>#REF!</f>
        <v>#REF!</v>
      </c>
      <c r="P861" s="159" t="e">
        <f>#REF!</f>
        <v>#REF!</v>
      </c>
      <c r="Q861" s="159" t="e">
        <f>#REF!</f>
        <v>#REF!</v>
      </c>
      <c r="R861" s="159" t="e">
        <f>#REF!</f>
        <v>#REF!</v>
      </c>
      <c r="S861" s="159" t="e">
        <f>#REF!</f>
        <v>#REF!</v>
      </c>
      <c r="T861" s="159" t="e">
        <f>#REF!</f>
        <v>#REF!</v>
      </c>
      <c r="U861" s="159" t="e">
        <f>#REF!</f>
        <v>#REF!</v>
      </c>
      <c r="V861" s="159" t="e">
        <f>#REF!</f>
        <v>#REF!</v>
      </c>
      <c r="W861" s="159" t="e">
        <f>#REF!</f>
        <v>#REF!</v>
      </c>
      <c r="X861" s="159" t="e">
        <f>#REF!</f>
        <v>#REF!</v>
      </c>
      <c r="Y861" s="159" t="e">
        <f>#REF!</f>
        <v>#REF!</v>
      </c>
    </row>
    <row r="862" spans="1:25">
      <c r="A862" s="147">
        <v>8</v>
      </c>
      <c r="B862" s="159" t="e">
        <f>#REF!</f>
        <v>#REF!</v>
      </c>
      <c r="C862" s="159" t="e">
        <f>#REF!</f>
        <v>#REF!</v>
      </c>
      <c r="D862" s="159" t="e">
        <f>#REF!</f>
        <v>#REF!</v>
      </c>
      <c r="E862" s="159" t="e">
        <f>#REF!</f>
        <v>#REF!</v>
      </c>
      <c r="F862" s="159" t="e">
        <f>#REF!</f>
        <v>#REF!</v>
      </c>
      <c r="G862" s="159" t="e">
        <f>#REF!</f>
        <v>#REF!</v>
      </c>
      <c r="H862" s="159" t="e">
        <f>#REF!</f>
        <v>#REF!</v>
      </c>
      <c r="I862" s="159" t="e">
        <f>#REF!</f>
        <v>#REF!</v>
      </c>
      <c r="J862" s="159" t="e">
        <f>#REF!</f>
        <v>#REF!</v>
      </c>
      <c r="K862" s="159" t="e">
        <f>#REF!</f>
        <v>#REF!</v>
      </c>
      <c r="L862" s="159" t="e">
        <f>#REF!</f>
        <v>#REF!</v>
      </c>
      <c r="M862" s="159" t="e">
        <f>#REF!</f>
        <v>#REF!</v>
      </c>
      <c r="N862" s="159" t="e">
        <f>#REF!</f>
        <v>#REF!</v>
      </c>
      <c r="O862" s="159" t="e">
        <f>#REF!</f>
        <v>#REF!</v>
      </c>
      <c r="P862" s="159" t="e">
        <f>#REF!</f>
        <v>#REF!</v>
      </c>
      <c r="Q862" s="159" t="e">
        <f>#REF!</f>
        <v>#REF!</v>
      </c>
      <c r="R862" s="159" t="e">
        <f>#REF!</f>
        <v>#REF!</v>
      </c>
      <c r="S862" s="159" t="e">
        <f>#REF!</f>
        <v>#REF!</v>
      </c>
      <c r="T862" s="159" t="e">
        <f>#REF!</f>
        <v>#REF!</v>
      </c>
      <c r="U862" s="159" t="e">
        <f>#REF!</f>
        <v>#REF!</v>
      </c>
      <c r="V862" s="159" t="e">
        <f>#REF!</f>
        <v>#REF!</v>
      </c>
      <c r="W862" s="159" t="e">
        <f>#REF!</f>
        <v>#REF!</v>
      </c>
      <c r="X862" s="159" t="e">
        <f>#REF!</f>
        <v>#REF!</v>
      </c>
      <c r="Y862" s="159" t="e">
        <f>#REF!</f>
        <v>#REF!</v>
      </c>
    </row>
    <row r="863" spans="1:25">
      <c r="A863" s="147">
        <v>9</v>
      </c>
      <c r="B863" s="159" t="e">
        <f>#REF!</f>
        <v>#REF!</v>
      </c>
      <c r="C863" s="159" t="e">
        <f>#REF!</f>
        <v>#REF!</v>
      </c>
      <c r="D863" s="159" t="e">
        <f>#REF!</f>
        <v>#REF!</v>
      </c>
      <c r="E863" s="159" t="e">
        <f>#REF!</f>
        <v>#REF!</v>
      </c>
      <c r="F863" s="159" t="e">
        <f>#REF!</f>
        <v>#REF!</v>
      </c>
      <c r="G863" s="159" t="e">
        <f>#REF!</f>
        <v>#REF!</v>
      </c>
      <c r="H863" s="159" t="e">
        <f>#REF!</f>
        <v>#REF!</v>
      </c>
      <c r="I863" s="159" t="e">
        <f>#REF!</f>
        <v>#REF!</v>
      </c>
      <c r="J863" s="159" t="e">
        <f>#REF!</f>
        <v>#REF!</v>
      </c>
      <c r="K863" s="159" t="e">
        <f>#REF!</f>
        <v>#REF!</v>
      </c>
      <c r="L863" s="159" t="e">
        <f>#REF!</f>
        <v>#REF!</v>
      </c>
      <c r="M863" s="159" t="e">
        <f>#REF!</f>
        <v>#REF!</v>
      </c>
      <c r="N863" s="159" t="e">
        <f>#REF!</f>
        <v>#REF!</v>
      </c>
      <c r="O863" s="159" t="e">
        <f>#REF!</f>
        <v>#REF!</v>
      </c>
      <c r="P863" s="159" t="e">
        <f>#REF!</f>
        <v>#REF!</v>
      </c>
      <c r="Q863" s="159" t="e">
        <f>#REF!</f>
        <v>#REF!</v>
      </c>
      <c r="R863" s="159" t="e">
        <f>#REF!</f>
        <v>#REF!</v>
      </c>
      <c r="S863" s="159" t="e">
        <f>#REF!</f>
        <v>#REF!</v>
      </c>
      <c r="T863" s="159" t="e">
        <f>#REF!</f>
        <v>#REF!</v>
      </c>
      <c r="U863" s="159" t="e">
        <f>#REF!</f>
        <v>#REF!</v>
      </c>
      <c r="V863" s="159" t="e">
        <f>#REF!</f>
        <v>#REF!</v>
      </c>
      <c r="W863" s="159" t="e">
        <f>#REF!</f>
        <v>#REF!</v>
      </c>
      <c r="X863" s="159" t="e">
        <f>#REF!</f>
        <v>#REF!</v>
      </c>
      <c r="Y863" s="159" t="e">
        <f>#REF!</f>
        <v>#REF!</v>
      </c>
    </row>
    <row r="864" spans="1:25">
      <c r="A864" s="147">
        <v>10</v>
      </c>
      <c r="B864" s="159" t="e">
        <f>#REF!</f>
        <v>#REF!</v>
      </c>
      <c r="C864" s="159" t="e">
        <f>#REF!</f>
        <v>#REF!</v>
      </c>
      <c r="D864" s="159" t="e">
        <f>#REF!</f>
        <v>#REF!</v>
      </c>
      <c r="E864" s="159" t="e">
        <f>#REF!</f>
        <v>#REF!</v>
      </c>
      <c r="F864" s="159" t="e">
        <f>#REF!</f>
        <v>#REF!</v>
      </c>
      <c r="G864" s="159" t="e">
        <f>#REF!</f>
        <v>#REF!</v>
      </c>
      <c r="H864" s="159" t="e">
        <f>#REF!</f>
        <v>#REF!</v>
      </c>
      <c r="I864" s="159" t="e">
        <f>#REF!</f>
        <v>#REF!</v>
      </c>
      <c r="J864" s="159" t="e">
        <f>#REF!</f>
        <v>#REF!</v>
      </c>
      <c r="K864" s="159" t="e">
        <f>#REF!</f>
        <v>#REF!</v>
      </c>
      <c r="L864" s="159" t="e">
        <f>#REF!</f>
        <v>#REF!</v>
      </c>
      <c r="M864" s="159" t="e">
        <f>#REF!</f>
        <v>#REF!</v>
      </c>
      <c r="N864" s="159" t="e">
        <f>#REF!</f>
        <v>#REF!</v>
      </c>
      <c r="O864" s="159" t="e">
        <f>#REF!</f>
        <v>#REF!</v>
      </c>
      <c r="P864" s="159" t="e">
        <f>#REF!</f>
        <v>#REF!</v>
      </c>
      <c r="Q864" s="159" t="e">
        <f>#REF!</f>
        <v>#REF!</v>
      </c>
      <c r="R864" s="159" t="e">
        <f>#REF!</f>
        <v>#REF!</v>
      </c>
      <c r="S864" s="159" t="e">
        <f>#REF!</f>
        <v>#REF!</v>
      </c>
      <c r="T864" s="159" t="e">
        <f>#REF!</f>
        <v>#REF!</v>
      </c>
      <c r="U864" s="159" t="e">
        <f>#REF!</f>
        <v>#REF!</v>
      </c>
      <c r="V864" s="159" t="e">
        <f>#REF!</f>
        <v>#REF!</v>
      </c>
      <c r="W864" s="159" t="e">
        <f>#REF!</f>
        <v>#REF!</v>
      </c>
      <c r="X864" s="159" t="e">
        <f>#REF!</f>
        <v>#REF!</v>
      </c>
      <c r="Y864" s="159" t="e">
        <f>#REF!</f>
        <v>#REF!</v>
      </c>
    </row>
    <row r="865" spans="1:25">
      <c r="A865" s="147">
        <v>11</v>
      </c>
      <c r="B865" s="159" t="e">
        <f>#REF!</f>
        <v>#REF!</v>
      </c>
      <c r="C865" s="159" t="e">
        <f>#REF!</f>
        <v>#REF!</v>
      </c>
      <c r="D865" s="159" t="e">
        <f>#REF!</f>
        <v>#REF!</v>
      </c>
      <c r="E865" s="159" t="e">
        <f>#REF!</f>
        <v>#REF!</v>
      </c>
      <c r="F865" s="159" t="e">
        <f>#REF!</f>
        <v>#REF!</v>
      </c>
      <c r="G865" s="159" t="e">
        <f>#REF!</f>
        <v>#REF!</v>
      </c>
      <c r="H865" s="159" t="e">
        <f>#REF!</f>
        <v>#REF!</v>
      </c>
      <c r="I865" s="159" t="e">
        <f>#REF!</f>
        <v>#REF!</v>
      </c>
      <c r="J865" s="159" t="e">
        <f>#REF!</f>
        <v>#REF!</v>
      </c>
      <c r="K865" s="159" t="e">
        <f>#REF!</f>
        <v>#REF!</v>
      </c>
      <c r="L865" s="159" t="e">
        <f>#REF!</f>
        <v>#REF!</v>
      </c>
      <c r="M865" s="159" t="e">
        <f>#REF!</f>
        <v>#REF!</v>
      </c>
      <c r="N865" s="159" t="e">
        <f>#REF!</f>
        <v>#REF!</v>
      </c>
      <c r="O865" s="159" t="e">
        <f>#REF!</f>
        <v>#REF!</v>
      </c>
      <c r="P865" s="159" t="e">
        <f>#REF!</f>
        <v>#REF!</v>
      </c>
      <c r="Q865" s="159" t="e">
        <f>#REF!</f>
        <v>#REF!</v>
      </c>
      <c r="R865" s="159" t="e">
        <f>#REF!</f>
        <v>#REF!</v>
      </c>
      <c r="S865" s="159" t="e">
        <f>#REF!</f>
        <v>#REF!</v>
      </c>
      <c r="T865" s="159" t="e">
        <f>#REF!</f>
        <v>#REF!</v>
      </c>
      <c r="U865" s="159" t="e">
        <f>#REF!</f>
        <v>#REF!</v>
      </c>
      <c r="V865" s="159" t="e">
        <f>#REF!</f>
        <v>#REF!</v>
      </c>
      <c r="W865" s="159" t="e">
        <f>#REF!</f>
        <v>#REF!</v>
      </c>
      <c r="X865" s="159" t="e">
        <f>#REF!</f>
        <v>#REF!</v>
      </c>
      <c r="Y865" s="159" t="e">
        <f>#REF!</f>
        <v>#REF!</v>
      </c>
    </row>
    <row r="866" spans="1:25">
      <c r="A866" s="147">
        <v>12</v>
      </c>
      <c r="B866" s="159" t="e">
        <f>#REF!</f>
        <v>#REF!</v>
      </c>
      <c r="C866" s="159" t="e">
        <f>#REF!</f>
        <v>#REF!</v>
      </c>
      <c r="D866" s="159" t="e">
        <f>#REF!</f>
        <v>#REF!</v>
      </c>
      <c r="E866" s="159" t="e">
        <f>#REF!</f>
        <v>#REF!</v>
      </c>
      <c r="F866" s="159" t="e">
        <f>#REF!</f>
        <v>#REF!</v>
      </c>
      <c r="G866" s="159" t="e">
        <f>#REF!</f>
        <v>#REF!</v>
      </c>
      <c r="H866" s="159" t="e">
        <f>#REF!</f>
        <v>#REF!</v>
      </c>
      <c r="I866" s="159" t="e">
        <f>#REF!</f>
        <v>#REF!</v>
      </c>
      <c r="J866" s="159" t="e">
        <f>#REF!</f>
        <v>#REF!</v>
      </c>
      <c r="K866" s="159" t="e">
        <f>#REF!</f>
        <v>#REF!</v>
      </c>
      <c r="L866" s="159" t="e">
        <f>#REF!</f>
        <v>#REF!</v>
      </c>
      <c r="M866" s="159" t="e">
        <f>#REF!</f>
        <v>#REF!</v>
      </c>
      <c r="N866" s="159" t="e">
        <f>#REF!</f>
        <v>#REF!</v>
      </c>
      <c r="O866" s="159" t="e">
        <f>#REF!</f>
        <v>#REF!</v>
      </c>
      <c r="P866" s="159" t="e">
        <f>#REF!</f>
        <v>#REF!</v>
      </c>
      <c r="Q866" s="159" t="e">
        <f>#REF!</f>
        <v>#REF!</v>
      </c>
      <c r="R866" s="159" t="e">
        <f>#REF!</f>
        <v>#REF!</v>
      </c>
      <c r="S866" s="159" t="e">
        <f>#REF!</f>
        <v>#REF!</v>
      </c>
      <c r="T866" s="159" t="e">
        <f>#REF!</f>
        <v>#REF!</v>
      </c>
      <c r="U866" s="159" t="e">
        <f>#REF!</f>
        <v>#REF!</v>
      </c>
      <c r="V866" s="159" t="e">
        <f>#REF!</f>
        <v>#REF!</v>
      </c>
      <c r="W866" s="159" t="e">
        <f>#REF!</f>
        <v>#REF!</v>
      </c>
      <c r="X866" s="159" t="e">
        <f>#REF!</f>
        <v>#REF!</v>
      </c>
      <c r="Y866" s="159" t="e">
        <f>#REF!</f>
        <v>#REF!</v>
      </c>
    </row>
    <row r="867" spans="1:25">
      <c r="A867" s="147">
        <v>13</v>
      </c>
      <c r="B867" s="159" t="e">
        <f>#REF!</f>
        <v>#REF!</v>
      </c>
      <c r="C867" s="159" t="e">
        <f>#REF!</f>
        <v>#REF!</v>
      </c>
      <c r="D867" s="159" t="e">
        <f>#REF!</f>
        <v>#REF!</v>
      </c>
      <c r="E867" s="159" t="e">
        <f>#REF!</f>
        <v>#REF!</v>
      </c>
      <c r="F867" s="159" t="e">
        <f>#REF!</f>
        <v>#REF!</v>
      </c>
      <c r="G867" s="159" t="e">
        <f>#REF!</f>
        <v>#REF!</v>
      </c>
      <c r="H867" s="159" t="e">
        <f>#REF!</f>
        <v>#REF!</v>
      </c>
      <c r="I867" s="159" t="e">
        <f>#REF!</f>
        <v>#REF!</v>
      </c>
      <c r="J867" s="159" t="e">
        <f>#REF!</f>
        <v>#REF!</v>
      </c>
      <c r="K867" s="159" t="e">
        <f>#REF!</f>
        <v>#REF!</v>
      </c>
      <c r="L867" s="159" t="e">
        <f>#REF!</f>
        <v>#REF!</v>
      </c>
      <c r="M867" s="159" t="e">
        <f>#REF!</f>
        <v>#REF!</v>
      </c>
      <c r="N867" s="159" t="e">
        <f>#REF!</f>
        <v>#REF!</v>
      </c>
      <c r="O867" s="159" t="e">
        <f>#REF!</f>
        <v>#REF!</v>
      </c>
      <c r="P867" s="159" t="e">
        <f>#REF!</f>
        <v>#REF!</v>
      </c>
      <c r="Q867" s="159" t="e">
        <f>#REF!</f>
        <v>#REF!</v>
      </c>
      <c r="R867" s="159" t="e">
        <f>#REF!</f>
        <v>#REF!</v>
      </c>
      <c r="S867" s="159" t="e">
        <f>#REF!</f>
        <v>#REF!</v>
      </c>
      <c r="T867" s="159" t="e">
        <f>#REF!</f>
        <v>#REF!</v>
      </c>
      <c r="U867" s="159" t="e">
        <f>#REF!</f>
        <v>#REF!</v>
      </c>
      <c r="V867" s="159" t="e">
        <f>#REF!</f>
        <v>#REF!</v>
      </c>
      <c r="W867" s="159" t="e">
        <f>#REF!</f>
        <v>#REF!</v>
      </c>
      <c r="X867" s="159" t="e">
        <f>#REF!</f>
        <v>#REF!</v>
      </c>
      <c r="Y867" s="159" t="e">
        <f>#REF!</f>
        <v>#REF!</v>
      </c>
    </row>
    <row r="868" spans="1:25">
      <c r="A868" s="147">
        <v>14</v>
      </c>
      <c r="B868" s="159" t="e">
        <f>#REF!</f>
        <v>#REF!</v>
      </c>
      <c r="C868" s="159" t="e">
        <f>#REF!</f>
        <v>#REF!</v>
      </c>
      <c r="D868" s="159" t="e">
        <f>#REF!</f>
        <v>#REF!</v>
      </c>
      <c r="E868" s="159" t="e">
        <f>#REF!</f>
        <v>#REF!</v>
      </c>
      <c r="F868" s="159" t="e">
        <f>#REF!</f>
        <v>#REF!</v>
      </c>
      <c r="G868" s="159" t="e">
        <f>#REF!</f>
        <v>#REF!</v>
      </c>
      <c r="H868" s="159" t="e">
        <f>#REF!</f>
        <v>#REF!</v>
      </c>
      <c r="I868" s="159" t="e">
        <f>#REF!</f>
        <v>#REF!</v>
      </c>
      <c r="J868" s="159" t="e">
        <f>#REF!</f>
        <v>#REF!</v>
      </c>
      <c r="K868" s="159" t="e">
        <f>#REF!</f>
        <v>#REF!</v>
      </c>
      <c r="L868" s="159" t="e">
        <f>#REF!</f>
        <v>#REF!</v>
      </c>
      <c r="M868" s="159" t="e">
        <f>#REF!</f>
        <v>#REF!</v>
      </c>
      <c r="N868" s="159" t="e">
        <f>#REF!</f>
        <v>#REF!</v>
      </c>
      <c r="O868" s="159" t="e">
        <f>#REF!</f>
        <v>#REF!</v>
      </c>
      <c r="P868" s="159" t="e">
        <f>#REF!</f>
        <v>#REF!</v>
      </c>
      <c r="Q868" s="159" t="e">
        <f>#REF!</f>
        <v>#REF!</v>
      </c>
      <c r="R868" s="159" t="e">
        <f>#REF!</f>
        <v>#REF!</v>
      </c>
      <c r="S868" s="159" t="e">
        <f>#REF!</f>
        <v>#REF!</v>
      </c>
      <c r="T868" s="159" t="e">
        <f>#REF!</f>
        <v>#REF!</v>
      </c>
      <c r="U868" s="159" t="e">
        <f>#REF!</f>
        <v>#REF!</v>
      </c>
      <c r="V868" s="159" t="e">
        <f>#REF!</f>
        <v>#REF!</v>
      </c>
      <c r="W868" s="159" t="e">
        <f>#REF!</f>
        <v>#REF!</v>
      </c>
      <c r="X868" s="159" t="e">
        <f>#REF!</f>
        <v>#REF!</v>
      </c>
      <c r="Y868" s="159" t="e">
        <f>#REF!</f>
        <v>#REF!</v>
      </c>
    </row>
    <row r="869" spans="1:25">
      <c r="A869" s="147">
        <v>15</v>
      </c>
      <c r="B869" s="159" t="e">
        <f>#REF!</f>
        <v>#REF!</v>
      </c>
      <c r="C869" s="159" t="e">
        <f>#REF!</f>
        <v>#REF!</v>
      </c>
      <c r="D869" s="159" t="e">
        <f>#REF!</f>
        <v>#REF!</v>
      </c>
      <c r="E869" s="159" t="e">
        <f>#REF!</f>
        <v>#REF!</v>
      </c>
      <c r="F869" s="159" t="e">
        <f>#REF!</f>
        <v>#REF!</v>
      </c>
      <c r="G869" s="159" t="e">
        <f>#REF!</f>
        <v>#REF!</v>
      </c>
      <c r="H869" s="159" t="e">
        <f>#REF!</f>
        <v>#REF!</v>
      </c>
      <c r="I869" s="159" t="e">
        <f>#REF!</f>
        <v>#REF!</v>
      </c>
      <c r="J869" s="159" t="e">
        <f>#REF!</f>
        <v>#REF!</v>
      </c>
      <c r="K869" s="159" t="e">
        <f>#REF!</f>
        <v>#REF!</v>
      </c>
      <c r="L869" s="159" t="e">
        <f>#REF!</f>
        <v>#REF!</v>
      </c>
      <c r="M869" s="159" t="e">
        <f>#REF!</f>
        <v>#REF!</v>
      </c>
      <c r="N869" s="159" t="e">
        <f>#REF!</f>
        <v>#REF!</v>
      </c>
      <c r="O869" s="159" t="e">
        <f>#REF!</f>
        <v>#REF!</v>
      </c>
      <c r="P869" s="159" t="e">
        <f>#REF!</f>
        <v>#REF!</v>
      </c>
      <c r="Q869" s="159" t="e">
        <f>#REF!</f>
        <v>#REF!</v>
      </c>
      <c r="R869" s="159" t="e">
        <f>#REF!</f>
        <v>#REF!</v>
      </c>
      <c r="S869" s="159" t="e">
        <f>#REF!</f>
        <v>#REF!</v>
      </c>
      <c r="T869" s="159" t="e">
        <f>#REF!</f>
        <v>#REF!</v>
      </c>
      <c r="U869" s="159" t="e">
        <f>#REF!</f>
        <v>#REF!</v>
      </c>
      <c r="V869" s="159" t="e">
        <f>#REF!</f>
        <v>#REF!</v>
      </c>
      <c r="W869" s="159" t="e">
        <f>#REF!</f>
        <v>#REF!</v>
      </c>
      <c r="X869" s="159" t="e">
        <f>#REF!</f>
        <v>#REF!</v>
      </c>
      <c r="Y869" s="159" t="e">
        <f>#REF!</f>
        <v>#REF!</v>
      </c>
    </row>
    <row r="870" spans="1:25">
      <c r="A870" s="147">
        <v>16</v>
      </c>
      <c r="B870" s="159" t="e">
        <f>#REF!</f>
        <v>#REF!</v>
      </c>
      <c r="C870" s="159" t="e">
        <f>#REF!</f>
        <v>#REF!</v>
      </c>
      <c r="D870" s="159" t="e">
        <f>#REF!</f>
        <v>#REF!</v>
      </c>
      <c r="E870" s="159" t="e">
        <f>#REF!</f>
        <v>#REF!</v>
      </c>
      <c r="F870" s="159" t="e">
        <f>#REF!</f>
        <v>#REF!</v>
      </c>
      <c r="G870" s="159" t="e">
        <f>#REF!</f>
        <v>#REF!</v>
      </c>
      <c r="H870" s="159" t="e">
        <f>#REF!</f>
        <v>#REF!</v>
      </c>
      <c r="I870" s="159" t="e">
        <f>#REF!</f>
        <v>#REF!</v>
      </c>
      <c r="J870" s="159" t="e">
        <f>#REF!</f>
        <v>#REF!</v>
      </c>
      <c r="K870" s="159" t="e">
        <f>#REF!</f>
        <v>#REF!</v>
      </c>
      <c r="L870" s="159" t="e">
        <f>#REF!</f>
        <v>#REF!</v>
      </c>
      <c r="M870" s="159" t="e">
        <f>#REF!</f>
        <v>#REF!</v>
      </c>
      <c r="N870" s="159" t="e">
        <f>#REF!</f>
        <v>#REF!</v>
      </c>
      <c r="O870" s="159" t="e">
        <f>#REF!</f>
        <v>#REF!</v>
      </c>
      <c r="P870" s="159" t="e">
        <f>#REF!</f>
        <v>#REF!</v>
      </c>
      <c r="Q870" s="159" t="e">
        <f>#REF!</f>
        <v>#REF!</v>
      </c>
      <c r="R870" s="159" t="e">
        <f>#REF!</f>
        <v>#REF!</v>
      </c>
      <c r="S870" s="159" t="e">
        <f>#REF!</f>
        <v>#REF!</v>
      </c>
      <c r="T870" s="159" t="e">
        <f>#REF!</f>
        <v>#REF!</v>
      </c>
      <c r="U870" s="159" t="e">
        <f>#REF!</f>
        <v>#REF!</v>
      </c>
      <c r="V870" s="159" t="e">
        <f>#REF!</f>
        <v>#REF!</v>
      </c>
      <c r="W870" s="159" t="e">
        <f>#REF!</f>
        <v>#REF!</v>
      </c>
      <c r="X870" s="159" t="e">
        <f>#REF!</f>
        <v>#REF!</v>
      </c>
      <c r="Y870" s="159" t="e">
        <f>#REF!</f>
        <v>#REF!</v>
      </c>
    </row>
    <row r="871" spans="1:25">
      <c r="A871" s="147">
        <v>17</v>
      </c>
      <c r="B871" s="159" t="e">
        <f>#REF!</f>
        <v>#REF!</v>
      </c>
      <c r="C871" s="159" t="e">
        <f>#REF!</f>
        <v>#REF!</v>
      </c>
      <c r="D871" s="159" t="e">
        <f>#REF!</f>
        <v>#REF!</v>
      </c>
      <c r="E871" s="159" t="e">
        <f>#REF!</f>
        <v>#REF!</v>
      </c>
      <c r="F871" s="159" t="e">
        <f>#REF!</f>
        <v>#REF!</v>
      </c>
      <c r="G871" s="159" t="e">
        <f>#REF!</f>
        <v>#REF!</v>
      </c>
      <c r="H871" s="159" t="e">
        <f>#REF!</f>
        <v>#REF!</v>
      </c>
      <c r="I871" s="159" t="e">
        <f>#REF!</f>
        <v>#REF!</v>
      </c>
      <c r="J871" s="159" t="e">
        <f>#REF!</f>
        <v>#REF!</v>
      </c>
      <c r="K871" s="159" t="e">
        <f>#REF!</f>
        <v>#REF!</v>
      </c>
      <c r="L871" s="159" t="e">
        <f>#REF!</f>
        <v>#REF!</v>
      </c>
      <c r="M871" s="159" t="e">
        <f>#REF!</f>
        <v>#REF!</v>
      </c>
      <c r="N871" s="159" t="e">
        <f>#REF!</f>
        <v>#REF!</v>
      </c>
      <c r="O871" s="159" t="e">
        <f>#REF!</f>
        <v>#REF!</v>
      </c>
      <c r="P871" s="159" t="e">
        <f>#REF!</f>
        <v>#REF!</v>
      </c>
      <c r="Q871" s="159" t="e">
        <f>#REF!</f>
        <v>#REF!</v>
      </c>
      <c r="R871" s="159" t="e">
        <f>#REF!</f>
        <v>#REF!</v>
      </c>
      <c r="S871" s="159" t="e">
        <f>#REF!</f>
        <v>#REF!</v>
      </c>
      <c r="T871" s="159" t="e">
        <f>#REF!</f>
        <v>#REF!</v>
      </c>
      <c r="U871" s="159" t="e">
        <f>#REF!</f>
        <v>#REF!</v>
      </c>
      <c r="V871" s="159" t="e">
        <f>#REF!</f>
        <v>#REF!</v>
      </c>
      <c r="W871" s="159" t="e">
        <f>#REF!</f>
        <v>#REF!</v>
      </c>
      <c r="X871" s="159" t="e">
        <f>#REF!</f>
        <v>#REF!</v>
      </c>
      <c r="Y871" s="159" t="e">
        <f>#REF!</f>
        <v>#REF!</v>
      </c>
    </row>
    <row r="872" spans="1:25">
      <c r="A872" s="147">
        <v>18</v>
      </c>
      <c r="B872" s="159" t="e">
        <f>#REF!</f>
        <v>#REF!</v>
      </c>
      <c r="C872" s="159" t="e">
        <f>#REF!</f>
        <v>#REF!</v>
      </c>
      <c r="D872" s="159" t="e">
        <f>#REF!</f>
        <v>#REF!</v>
      </c>
      <c r="E872" s="159" t="e">
        <f>#REF!</f>
        <v>#REF!</v>
      </c>
      <c r="F872" s="159" t="e">
        <f>#REF!</f>
        <v>#REF!</v>
      </c>
      <c r="G872" s="159" t="e">
        <f>#REF!</f>
        <v>#REF!</v>
      </c>
      <c r="H872" s="159" t="e">
        <f>#REF!</f>
        <v>#REF!</v>
      </c>
      <c r="I872" s="159" t="e">
        <f>#REF!</f>
        <v>#REF!</v>
      </c>
      <c r="J872" s="159" t="e">
        <f>#REF!</f>
        <v>#REF!</v>
      </c>
      <c r="K872" s="159" t="e">
        <f>#REF!</f>
        <v>#REF!</v>
      </c>
      <c r="L872" s="159" t="e">
        <f>#REF!</f>
        <v>#REF!</v>
      </c>
      <c r="M872" s="159" t="e">
        <f>#REF!</f>
        <v>#REF!</v>
      </c>
      <c r="N872" s="159" t="e">
        <f>#REF!</f>
        <v>#REF!</v>
      </c>
      <c r="O872" s="159" t="e">
        <f>#REF!</f>
        <v>#REF!</v>
      </c>
      <c r="P872" s="159" t="e">
        <f>#REF!</f>
        <v>#REF!</v>
      </c>
      <c r="Q872" s="159" t="e">
        <f>#REF!</f>
        <v>#REF!</v>
      </c>
      <c r="R872" s="159" t="e">
        <f>#REF!</f>
        <v>#REF!</v>
      </c>
      <c r="S872" s="159" t="e">
        <f>#REF!</f>
        <v>#REF!</v>
      </c>
      <c r="T872" s="159" t="e">
        <f>#REF!</f>
        <v>#REF!</v>
      </c>
      <c r="U872" s="159" t="e">
        <f>#REF!</f>
        <v>#REF!</v>
      </c>
      <c r="V872" s="159" t="e">
        <f>#REF!</f>
        <v>#REF!</v>
      </c>
      <c r="W872" s="159" t="e">
        <f>#REF!</f>
        <v>#REF!</v>
      </c>
      <c r="X872" s="159" t="e">
        <f>#REF!</f>
        <v>#REF!</v>
      </c>
      <c r="Y872" s="159" t="e">
        <f>#REF!</f>
        <v>#REF!</v>
      </c>
    </row>
    <row r="873" spans="1:25">
      <c r="A873" s="147">
        <v>19</v>
      </c>
      <c r="B873" s="159" t="e">
        <f>#REF!</f>
        <v>#REF!</v>
      </c>
      <c r="C873" s="159" t="e">
        <f>#REF!</f>
        <v>#REF!</v>
      </c>
      <c r="D873" s="159" t="e">
        <f>#REF!</f>
        <v>#REF!</v>
      </c>
      <c r="E873" s="159" t="e">
        <f>#REF!</f>
        <v>#REF!</v>
      </c>
      <c r="F873" s="159" t="e">
        <f>#REF!</f>
        <v>#REF!</v>
      </c>
      <c r="G873" s="159" t="e">
        <f>#REF!</f>
        <v>#REF!</v>
      </c>
      <c r="H873" s="159" t="e">
        <f>#REF!</f>
        <v>#REF!</v>
      </c>
      <c r="I873" s="159" t="e">
        <f>#REF!</f>
        <v>#REF!</v>
      </c>
      <c r="J873" s="159" t="e">
        <f>#REF!</f>
        <v>#REF!</v>
      </c>
      <c r="K873" s="159" t="e">
        <f>#REF!</f>
        <v>#REF!</v>
      </c>
      <c r="L873" s="159" t="e">
        <f>#REF!</f>
        <v>#REF!</v>
      </c>
      <c r="M873" s="159" t="e">
        <f>#REF!</f>
        <v>#REF!</v>
      </c>
      <c r="N873" s="159" t="e">
        <f>#REF!</f>
        <v>#REF!</v>
      </c>
      <c r="O873" s="159" t="e">
        <f>#REF!</f>
        <v>#REF!</v>
      </c>
      <c r="P873" s="159" t="e">
        <f>#REF!</f>
        <v>#REF!</v>
      </c>
      <c r="Q873" s="159" t="e">
        <f>#REF!</f>
        <v>#REF!</v>
      </c>
      <c r="R873" s="159" t="e">
        <f>#REF!</f>
        <v>#REF!</v>
      </c>
      <c r="S873" s="159" t="e">
        <f>#REF!</f>
        <v>#REF!</v>
      </c>
      <c r="T873" s="159" t="e">
        <f>#REF!</f>
        <v>#REF!</v>
      </c>
      <c r="U873" s="159" t="e">
        <f>#REF!</f>
        <v>#REF!</v>
      </c>
      <c r="V873" s="159" t="e">
        <f>#REF!</f>
        <v>#REF!</v>
      </c>
      <c r="W873" s="159" t="e">
        <f>#REF!</f>
        <v>#REF!</v>
      </c>
      <c r="X873" s="159" t="e">
        <f>#REF!</f>
        <v>#REF!</v>
      </c>
      <c r="Y873" s="159" t="e">
        <f>#REF!</f>
        <v>#REF!</v>
      </c>
    </row>
    <row r="874" spans="1:25">
      <c r="A874" s="147">
        <v>20</v>
      </c>
      <c r="B874" s="159" t="e">
        <f>#REF!</f>
        <v>#REF!</v>
      </c>
      <c r="C874" s="159" t="e">
        <f>#REF!</f>
        <v>#REF!</v>
      </c>
      <c r="D874" s="159" t="e">
        <f>#REF!</f>
        <v>#REF!</v>
      </c>
      <c r="E874" s="159" t="e">
        <f>#REF!</f>
        <v>#REF!</v>
      </c>
      <c r="F874" s="159" t="e">
        <f>#REF!</f>
        <v>#REF!</v>
      </c>
      <c r="G874" s="159" t="e">
        <f>#REF!</f>
        <v>#REF!</v>
      </c>
      <c r="H874" s="159" t="e">
        <f>#REF!</f>
        <v>#REF!</v>
      </c>
      <c r="I874" s="159" t="e">
        <f>#REF!</f>
        <v>#REF!</v>
      </c>
      <c r="J874" s="159" t="e">
        <f>#REF!</f>
        <v>#REF!</v>
      </c>
      <c r="K874" s="159" t="e">
        <f>#REF!</f>
        <v>#REF!</v>
      </c>
      <c r="L874" s="159" t="e">
        <f>#REF!</f>
        <v>#REF!</v>
      </c>
      <c r="M874" s="159" t="e">
        <f>#REF!</f>
        <v>#REF!</v>
      </c>
      <c r="N874" s="159" t="e">
        <f>#REF!</f>
        <v>#REF!</v>
      </c>
      <c r="O874" s="159" t="e">
        <f>#REF!</f>
        <v>#REF!</v>
      </c>
      <c r="P874" s="159" t="e">
        <f>#REF!</f>
        <v>#REF!</v>
      </c>
      <c r="Q874" s="159" t="e">
        <f>#REF!</f>
        <v>#REF!</v>
      </c>
      <c r="R874" s="159" t="e">
        <f>#REF!</f>
        <v>#REF!</v>
      </c>
      <c r="S874" s="159" t="e">
        <f>#REF!</f>
        <v>#REF!</v>
      </c>
      <c r="T874" s="159" t="e">
        <f>#REF!</f>
        <v>#REF!</v>
      </c>
      <c r="U874" s="159" t="e">
        <f>#REF!</f>
        <v>#REF!</v>
      </c>
      <c r="V874" s="159" t="e">
        <f>#REF!</f>
        <v>#REF!</v>
      </c>
      <c r="W874" s="159" t="e">
        <f>#REF!</f>
        <v>#REF!</v>
      </c>
      <c r="X874" s="159" t="e">
        <f>#REF!</f>
        <v>#REF!</v>
      </c>
      <c r="Y874" s="159" t="e">
        <f>#REF!</f>
        <v>#REF!</v>
      </c>
    </row>
    <row r="875" spans="1:25">
      <c r="A875" s="147">
        <v>21</v>
      </c>
      <c r="B875" s="159" t="e">
        <f>#REF!</f>
        <v>#REF!</v>
      </c>
      <c r="C875" s="159" t="e">
        <f>#REF!</f>
        <v>#REF!</v>
      </c>
      <c r="D875" s="159" t="e">
        <f>#REF!</f>
        <v>#REF!</v>
      </c>
      <c r="E875" s="159" t="e">
        <f>#REF!</f>
        <v>#REF!</v>
      </c>
      <c r="F875" s="159" t="e">
        <f>#REF!</f>
        <v>#REF!</v>
      </c>
      <c r="G875" s="159" t="e">
        <f>#REF!</f>
        <v>#REF!</v>
      </c>
      <c r="H875" s="159" t="e">
        <f>#REF!</f>
        <v>#REF!</v>
      </c>
      <c r="I875" s="159" t="e">
        <f>#REF!</f>
        <v>#REF!</v>
      </c>
      <c r="J875" s="159" t="e">
        <f>#REF!</f>
        <v>#REF!</v>
      </c>
      <c r="K875" s="159" t="e">
        <f>#REF!</f>
        <v>#REF!</v>
      </c>
      <c r="L875" s="159" t="e">
        <f>#REF!</f>
        <v>#REF!</v>
      </c>
      <c r="M875" s="159" t="e">
        <f>#REF!</f>
        <v>#REF!</v>
      </c>
      <c r="N875" s="159" t="e">
        <f>#REF!</f>
        <v>#REF!</v>
      </c>
      <c r="O875" s="159" t="e">
        <f>#REF!</f>
        <v>#REF!</v>
      </c>
      <c r="P875" s="159" t="e">
        <f>#REF!</f>
        <v>#REF!</v>
      </c>
      <c r="Q875" s="159" t="e">
        <f>#REF!</f>
        <v>#REF!</v>
      </c>
      <c r="R875" s="159" t="e">
        <f>#REF!</f>
        <v>#REF!</v>
      </c>
      <c r="S875" s="159" t="e">
        <f>#REF!</f>
        <v>#REF!</v>
      </c>
      <c r="T875" s="159" t="e">
        <f>#REF!</f>
        <v>#REF!</v>
      </c>
      <c r="U875" s="159" t="e">
        <f>#REF!</f>
        <v>#REF!</v>
      </c>
      <c r="V875" s="159" t="e">
        <f>#REF!</f>
        <v>#REF!</v>
      </c>
      <c r="W875" s="159" t="e">
        <f>#REF!</f>
        <v>#REF!</v>
      </c>
      <c r="X875" s="159" t="e">
        <f>#REF!</f>
        <v>#REF!</v>
      </c>
      <c r="Y875" s="159" t="e">
        <f>#REF!</f>
        <v>#REF!</v>
      </c>
    </row>
    <row r="876" spans="1:25">
      <c r="A876" s="147">
        <v>22</v>
      </c>
      <c r="B876" s="159" t="e">
        <f>#REF!</f>
        <v>#REF!</v>
      </c>
      <c r="C876" s="159" t="e">
        <f>#REF!</f>
        <v>#REF!</v>
      </c>
      <c r="D876" s="159" t="e">
        <f>#REF!</f>
        <v>#REF!</v>
      </c>
      <c r="E876" s="159" t="e">
        <f>#REF!</f>
        <v>#REF!</v>
      </c>
      <c r="F876" s="159" t="e">
        <f>#REF!</f>
        <v>#REF!</v>
      </c>
      <c r="G876" s="159" t="e">
        <f>#REF!</f>
        <v>#REF!</v>
      </c>
      <c r="H876" s="159" t="e">
        <f>#REF!</f>
        <v>#REF!</v>
      </c>
      <c r="I876" s="159" t="e">
        <f>#REF!</f>
        <v>#REF!</v>
      </c>
      <c r="J876" s="159" t="e">
        <f>#REF!</f>
        <v>#REF!</v>
      </c>
      <c r="K876" s="159" t="e">
        <f>#REF!</f>
        <v>#REF!</v>
      </c>
      <c r="L876" s="159" t="e">
        <f>#REF!</f>
        <v>#REF!</v>
      </c>
      <c r="M876" s="159" t="e">
        <f>#REF!</f>
        <v>#REF!</v>
      </c>
      <c r="N876" s="159" t="e">
        <f>#REF!</f>
        <v>#REF!</v>
      </c>
      <c r="O876" s="159" t="e">
        <f>#REF!</f>
        <v>#REF!</v>
      </c>
      <c r="P876" s="159" t="e">
        <f>#REF!</f>
        <v>#REF!</v>
      </c>
      <c r="Q876" s="159" t="e">
        <f>#REF!</f>
        <v>#REF!</v>
      </c>
      <c r="R876" s="159" t="e">
        <f>#REF!</f>
        <v>#REF!</v>
      </c>
      <c r="S876" s="159" t="e">
        <f>#REF!</f>
        <v>#REF!</v>
      </c>
      <c r="T876" s="159" t="e">
        <f>#REF!</f>
        <v>#REF!</v>
      </c>
      <c r="U876" s="159" t="e">
        <f>#REF!</f>
        <v>#REF!</v>
      </c>
      <c r="V876" s="159" t="e">
        <f>#REF!</f>
        <v>#REF!</v>
      </c>
      <c r="W876" s="159" t="e">
        <f>#REF!</f>
        <v>#REF!</v>
      </c>
      <c r="X876" s="159" t="e">
        <f>#REF!</f>
        <v>#REF!</v>
      </c>
      <c r="Y876" s="159" t="e">
        <f>#REF!</f>
        <v>#REF!</v>
      </c>
    </row>
    <row r="877" spans="1:25">
      <c r="A877" s="147">
        <v>23</v>
      </c>
      <c r="B877" s="159" t="e">
        <f>#REF!</f>
        <v>#REF!</v>
      </c>
      <c r="C877" s="159" t="e">
        <f>#REF!</f>
        <v>#REF!</v>
      </c>
      <c r="D877" s="159" t="e">
        <f>#REF!</f>
        <v>#REF!</v>
      </c>
      <c r="E877" s="159" t="e">
        <f>#REF!</f>
        <v>#REF!</v>
      </c>
      <c r="F877" s="159" t="e">
        <f>#REF!</f>
        <v>#REF!</v>
      </c>
      <c r="G877" s="159" t="e">
        <f>#REF!</f>
        <v>#REF!</v>
      </c>
      <c r="H877" s="159" t="e">
        <f>#REF!</f>
        <v>#REF!</v>
      </c>
      <c r="I877" s="159" t="e">
        <f>#REF!</f>
        <v>#REF!</v>
      </c>
      <c r="J877" s="159" t="e">
        <f>#REF!</f>
        <v>#REF!</v>
      </c>
      <c r="K877" s="159" t="e">
        <f>#REF!</f>
        <v>#REF!</v>
      </c>
      <c r="L877" s="159" t="e">
        <f>#REF!</f>
        <v>#REF!</v>
      </c>
      <c r="M877" s="159" t="e">
        <f>#REF!</f>
        <v>#REF!</v>
      </c>
      <c r="N877" s="159" t="e">
        <f>#REF!</f>
        <v>#REF!</v>
      </c>
      <c r="O877" s="159" t="e">
        <f>#REF!</f>
        <v>#REF!</v>
      </c>
      <c r="P877" s="159" t="e">
        <f>#REF!</f>
        <v>#REF!</v>
      </c>
      <c r="Q877" s="159" t="e">
        <f>#REF!</f>
        <v>#REF!</v>
      </c>
      <c r="R877" s="159" t="e">
        <f>#REF!</f>
        <v>#REF!</v>
      </c>
      <c r="S877" s="159" t="e">
        <f>#REF!</f>
        <v>#REF!</v>
      </c>
      <c r="T877" s="159" t="e">
        <f>#REF!</f>
        <v>#REF!</v>
      </c>
      <c r="U877" s="159" t="e">
        <f>#REF!</f>
        <v>#REF!</v>
      </c>
      <c r="V877" s="159" t="e">
        <f>#REF!</f>
        <v>#REF!</v>
      </c>
      <c r="W877" s="159" t="e">
        <f>#REF!</f>
        <v>#REF!</v>
      </c>
      <c r="X877" s="159" t="e">
        <f>#REF!</f>
        <v>#REF!</v>
      </c>
      <c r="Y877" s="159" t="e">
        <f>#REF!</f>
        <v>#REF!</v>
      </c>
    </row>
    <row r="878" spans="1:25">
      <c r="A878" s="147">
        <v>24</v>
      </c>
      <c r="B878" s="159" t="e">
        <f>#REF!</f>
        <v>#REF!</v>
      </c>
      <c r="C878" s="159" t="e">
        <f>#REF!</f>
        <v>#REF!</v>
      </c>
      <c r="D878" s="159" t="e">
        <f>#REF!</f>
        <v>#REF!</v>
      </c>
      <c r="E878" s="159" t="e">
        <f>#REF!</f>
        <v>#REF!</v>
      </c>
      <c r="F878" s="159" t="e">
        <f>#REF!</f>
        <v>#REF!</v>
      </c>
      <c r="G878" s="159" t="e">
        <f>#REF!</f>
        <v>#REF!</v>
      </c>
      <c r="H878" s="159" t="e">
        <f>#REF!</f>
        <v>#REF!</v>
      </c>
      <c r="I878" s="159" t="e">
        <f>#REF!</f>
        <v>#REF!</v>
      </c>
      <c r="J878" s="159" t="e">
        <f>#REF!</f>
        <v>#REF!</v>
      </c>
      <c r="K878" s="159" t="e">
        <f>#REF!</f>
        <v>#REF!</v>
      </c>
      <c r="L878" s="159" t="e">
        <f>#REF!</f>
        <v>#REF!</v>
      </c>
      <c r="M878" s="159" t="e">
        <f>#REF!</f>
        <v>#REF!</v>
      </c>
      <c r="N878" s="159" t="e">
        <f>#REF!</f>
        <v>#REF!</v>
      </c>
      <c r="O878" s="159" t="e">
        <f>#REF!</f>
        <v>#REF!</v>
      </c>
      <c r="P878" s="159" t="e">
        <f>#REF!</f>
        <v>#REF!</v>
      </c>
      <c r="Q878" s="159" t="e">
        <f>#REF!</f>
        <v>#REF!</v>
      </c>
      <c r="R878" s="159" t="e">
        <f>#REF!</f>
        <v>#REF!</v>
      </c>
      <c r="S878" s="159" t="e">
        <f>#REF!</f>
        <v>#REF!</v>
      </c>
      <c r="T878" s="159" t="e">
        <f>#REF!</f>
        <v>#REF!</v>
      </c>
      <c r="U878" s="159" t="e">
        <f>#REF!</f>
        <v>#REF!</v>
      </c>
      <c r="V878" s="159" t="e">
        <f>#REF!</f>
        <v>#REF!</v>
      </c>
      <c r="W878" s="159" t="e">
        <f>#REF!</f>
        <v>#REF!</v>
      </c>
      <c r="X878" s="159" t="e">
        <f>#REF!</f>
        <v>#REF!</v>
      </c>
      <c r="Y878" s="159" t="e">
        <f>#REF!</f>
        <v>#REF!</v>
      </c>
    </row>
    <row r="879" spans="1:25">
      <c r="A879" s="147">
        <v>25</v>
      </c>
      <c r="B879" s="159" t="e">
        <f>#REF!</f>
        <v>#REF!</v>
      </c>
      <c r="C879" s="159" t="e">
        <f>#REF!</f>
        <v>#REF!</v>
      </c>
      <c r="D879" s="159" t="e">
        <f>#REF!</f>
        <v>#REF!</v>
      </c>
      <c r="E879" s="159" t="e">
        <f>#REF!</f>
        <v>#REF!</v>
      </c>
      <c r="F879" s="159" t="e">
        <f>#REF!</f>
        <v>#REF!</v>
      </c>
      <c r="G879" s="159" t="e">
        <f>#REF!</f>
        <v>#REF!</v>
      </c>
      <c r="H879" s="159" t="e">
        <f>#REF!</f>
        <v>#REF!</v>
      </c>
      <c r="I879" s="159" t="e">
        <f>#REF!</f>
        <v>#REF!</v>
      </c>
      <c r="J879" s="159" t="e">
        <f>#REF!</f>
        <v>#REF!</v>
      </c>
      <c r="K879" s="159" t="e">
        <f>#REF!</f>
        <v>#REF!</v>
      </c>
      <c r="L879" s="159" t="e">
        <f>#REF!</f>
        <v>#REF!</v>
      </c>
      <c r="M879" s="159" t="e">
        <f>#REF!</f>
        <v>#REF!</v>
      </c>
      <c r="N879" s="159" t="e">
        <f>#REF!</f>
        <v>#REF!</v>
      </c>
      <c r="O879" s="159" t="e">
        <f>#REF!</f>
        <v>#REF!</v>
      </c>
      <c r="P879" s="159" t="e">
        <f>#REF!</f>
        <v>#REF!</v>
      </c>
      <c r="Q879" s="159" t="e">
        <f>#REF!</f>
        <v>#REF!</v>
      </c>
      <c r="R879" s="159" t="e">
        <f>#REF!</f>
        <v>#REF!</v>
      </c>
      <c r="S879" s="159" t="e">
        <f>#REF!</f>
        <v>#REF!</v>
      </c>
      <c r="T879" s="159" t="e">
        <f>#REF!</f>
        <v>#REF!</v>
      </c>
      <c r="U879" s="159" t="e">
        <f>#REF!</f>
        <v>#REF!</v>
      </c>
      <c r="V879" s="159" t="e">
        <f>#REF!</f>
        <v>#REF!</v>
      </c>
      <c r="W879" s="159" t="e">
        <f>#REF!</f>
        <v>#REF!</v>
      </c>
      <c r="X879" s="159" t="e">
        <f>#REF!</f>
        <v>#REF!</v>
      </c>
      <c r="Y879" s="159" t="e">
        <f>#REF!</f>
        <v>#REF!</v>
      </c>
    </row>
    <row r="880" spans="1:25">
      <c r="A880" s="147">
        <v>26</v>
      </c>
      <c r="B880" s="159" t="e">
        <f>#REF!</f>
        <v>#REF!</v>
      </c>
      <c r="C880" s="159" t="e">
        <f>#REF!</f>
        <v>#REF!</v>
      </c>
      <c r="D880" s="159" t="e">
        <f>#REF!</f>
        <v>#REF!</v>
      </c>
      <c r="E880" s="159" t="e">
        <f>#REF!</f>
        <v>#REF!</v>
      </c>
      <c r="F880" s="159" t="e">
        <f>#REF!</f>
        <v>#REF!</v>
      </c>
      <c r="G880" s="159" t="e">
        <f>#REF!</f>
        <v>#REF!</v>
      </c>
      <c r="H880" s="159" t="e">
        <f>#REF!</f>
        <v>#REF!</v>
      </c>
      <c r="I880" s="159" t="e">
        <f>#REF!</f>
        <v>#REF!</v>
      </c>
      <c r="J880" s="159" t="e">
        <f>#REF!</f>
        <v>#REF!</v>
      </c>
      <c r="K880" s="159" t="e">
        <f>#REF!</f>
        <v>#REF!</v>
      </c>
      <c r="L880" s="159" t="e">
        <f>#REF!</f>
        <v>#REF!</v>
      </c>
      <c r="M880" s="159" t="e">
        <f>#REF!</f>
        <v>#REF!</v>
      </c>
      <c r="N880" s="159" t="e">
        <f>#REF!</f>
        <v>#REF!</v>
      </c>
      <c r="O880" s="159" t="e">
        <f>#REF!</f>
        <v>#REF!</v>
      </c>
      <c r="P880" s="159" t="e">
        <f>#REF!</f>
        <v>#REF!</v>
      </c>
      <c r="Q880" s="159" t="e">
        <f>#REF!</f>
        <v>#REF!</v>
      </c>
      <c r="R880" s="159" t="e">
        <f>#REF!</f>
        <v>#REF!</v>
      </c>
      <c r="S880" s="159" t="e">
        <f>#REF!</f>
        <v>#REF!</v>
      </c>
      <c r="T880" s="159" t="e">
        <f>#REF!</f>
        <v>#REF!</v>
      </c>
      <c r="U880" s="159" t="e">
        <f>#REF!</f>
        <v>#REF!</v>
      </c>
      <c r="V880" s="159" t="e">
        <f>#REF!</f>
        <v>#REF!</v>
      </c>
      <c r="W880" s="159" t="e">
        <f>#REF!</f>
        <v>#REF!</v>
      </c>
      <c r="X880" s="159" t="e">
        <f>#REF!</f>
        <v>#REF!</v>
      </c>
      <c r="Y880" s="159" t="e">
        <f>#REF!</f>
        <v>#REF!</v>
      </c>
    </row>
    <row r="881" spans="1:25">
      <c r="A881" s="147">
        <v>27</v>
      </c>
      <c r="B881" s="159" t="e">
        <f>#REF!</f>
        <v>#REF!</v>
      </c>
      <c r="C881" s="159" t="e">
        <f>#REF!</f>
        <v>#REF!</v>
      </c>
      <c r="D881" s="159" t="e">
        <f>#REF!</f>
        <v>#REF!</v>
      </c>
      <c r="E881" s="159" t="e">
        <f>#REF!</f>
        <v>#REF!</v>
      </c>
      <c r="F881" s="159" t="e">
        <f>#REF!</f>
        <v>#REF!</v>
      </c>
      <c r="G881" s="159" t="e">
        <f>#REF!</f>
        <v>#REF!</v>
      </c>
      <c r="H881" s="159" t="e">
        <f>#REF!</f>
        <v>#REF!</v>
      </c>
      <c r="I881" s="159" t="e">
        <f>#REF!</f>
        <v>#REF!</v>
      </c>
      <c r="J881" s="159" t="e">
        <f>#REF!</f>
        <v>#REF!</v>
      </c>
      <c r="K881" s="159" t="e">
        <f>#REF!</f>
        <v>#REF!</v>
      </c>
      <c r="L881" s="159" t="e">
        <f>#REF!</f>
        <v>#REF!</v>
      </c>
      <c r="M881" s="159" t="e">
        <f>#REF!</f>
        <v>#REF!</v>
      </c>
      <c r="N881" s="159" t="e">
        <f>#REF!</f>
        <v>#REF!</v>
      </c>
      <c r="O881" s="159" t="e">
        <f>#REF!</f>
        <v>#REF!</v>
      </c>
      <c r="P881" s="159" t="e">
        <f>#REF!</f>
        <v>#REF!</v>
      </c>
      <c r="Q881" s="159" t="e">
        <f>#REF!</f>
        <v>#REF!</v>
      </c>
      <c r="R881" s="159" t="e">
        <f>#REF!</f>
        <v>#REF!</v>
      </c>
      <c r="S881" s="159" t="e">
        <f>#REF!</f>
        <v>#REF!</v>
      </c>
      <c r="T881" s="159" t="e">
        <f>#REF!</f>
        <v>#REF!</v>
      </c>
      <c r="U881" s="159" t="e">
        <f>#REF!</f>
        <v>#REF!</v>
      </c>
      <c r="V881" s="159" t="e">
        <f>#REF!</f>
        <v>#REF!</v>
      </c>
      <c r="W881" s="159" t="e">
        <f>#REF!</f>
        <v>#REF!</v>
      </c>
      <c r="X881" s="159" t="e">
        <f>#REF!</f>
        <v>#REF!</v>
      </c>
      <c r="Y881" s="159" t="e">
        <f>#REF!</f>
        <v>#REF!</v>
      </c>
    </row>
    <row r="882" spans="1:25">
      <c r="A882" s="147">
        <v>28</v>
      </c>
      <c r="B882" s="159" t="e">
        <f>#REF!</f>
        <v>#REF!</v>
      </c>
      <c r="C882" s="159" t="e">
        <f>#REF!</f>
        <v>#REF!</v>
      </c>
      <c r="D882" s="159" t="e">
        <f>#REF!</f>
        <v>#REF!</v>
      </c>
      <c r="E882" s="159" t="e">
        <f>#REF!</f>
        <v>#REF!</v>
      </c>
      <c r="F882" s="159" t="e">
        <f>#REF!</f>
        <v>#REF!</v>
      </c>
      <c r="G882" s="159" t="e">
        <f>#REF!</f>
        <v>#REF!</v>
      </c>
      <c r="H882" s="159" t="e">
        <f>#REF!</f>
        <v>#REF!</v>
      </c>
      <c r="I882" s="159" t="e">
        <f>#REF!</f>
        <v>#REF!</v>
      </c>
      <c r="J882" s="159" t="e">
        <f>#REF!</f>
        <v>#REF!</v>
      </c>
      <c r="K882" s="159" t="e">
        <f>#REF!</f>
        <v>#REF!</v>
      </c>
      <c r="L882" s="159" t="e">
        <f>#REF!</f>
        <v>#REF!</v>
      </c>
      <c r="M882" s="159" t="e">
        <f>#REF!</f>
        <v>#REF!</v>
      </c>
      <c r="N882" s="159" t="e">
        <f>#REF!</f>
        <v>#REF!</v>
      </c>
      <c r="O882" s="159" t="e">
        <f>#REF!</f>
        <v>#REF!</v>
      </c>
      <c r="P882" s="159" t="e">
        <f>#REF!</f>
        <v>#REF!</v>
      </c>
      <c r="Q882" s="159" t="e">
        <f>#REF!</f>
        <v>#REF!</v>
      </c>
      <c r="R882" s="159" t="e">
        <f>#REF!</f>
        <v>#REF!</v>
      </c>
      <c r="S882" s="159" t="e">
        <f>#REF!</f>
        <v>#REF!</v>
      </c>
      <c r="T882" s="159" t="e">
        <f>#REF!</f>
        <v>#REF!</v>
      </c>
      <c r="U882" s="159" t="e">
        <f>#REF!</f>
        <v>#REF!</v>
      </c>
      <c r="V882" s="159" t="e">
        <f>#REF!</f>
        <v>#REF!</v>
      </c>
      <c r="W882" s="159" t="e">
        <f>#REF!</f>
        <v>#REF!</v>
      </c>
      <c r="X882" s="159" t="e">
        <f>#REF!</f>
        <v>#REF!</v>
      </c>
      <c r="Y882" s="159" t="e">
        <f>#REF!</f>
        <v>#REF!</v>
      </c>
    </row>
    <row r="883" spans="1:25">
      <c r="A883" s="147">
        <v>29</v>
      </c>
      <c r="B883" s="159" t="e">
        <f>#REF!</f>
        <v>#REF!</v>
      </c>
      <c r="C883" s="159" t="e">
        <f>#REF!</f>
        <v>#REF!</v>
      </c>
      <c r="D883" s="159" t="e">
        <f>#REF!</f>
        <v>#REF!</v>
      </c>
      <c r="E883" s="159" t="e">
        <f>#REF!</f>
        <v>#REF!</v>
      </c>
      <c r="F883" s="159" t="e">
        <f>#REF!</f>
        <v>#REF!</v>
      </c>
      <c r="G883" s="159" t="e">
        <f>#REF!</f>
        <v>#REF!</v>
      </c>
      <c r="H883" s="159" t="e">
        <f>#REF!</f>
        <v>#REF!</v>
      </c>
      <c r="I883" s="159" t="e">
        <f>#REF!</f>
        <v>#REF!</v>
      </c>
      <c r="J883" s="159" t="e">
        <f>#REF!</f>
        <v>#REF!</v>
      </c>
      <c r="K883" s="159" t="e">
        <f>#REF!</f>
        <v>#REF!</v>
      </c>
      <c r="L883" s="159" t="e">
        <f>#REF!</f>
        <v>#REF!</v>
      </c>
      <c r="M883" s="159" t="e">
        <f>#REF!</f>
        <v>#REF!</v>
      </c>
      <c r="N883" s="159" t="e">
        <f>#REF!</f>
        <v>#REF!</v>
      </c>
      <c r="O883" s="159" t="e">
        <f>#REF!</f>
        <v>#REF!</v>
      </c>
      <c r="P883" s="159" t="e">
        <f>#REF!</f>
        <v>#REF!</v>
      </c>
      <c r="Q883" s="159" t="e">
        <f>#REF!</f>
        <v>#REF!</v>
      </c>
      <c r="R883" s="159" t="e">
        <f>#REF!</f>
        <v>#REF!</v>
      </c>
      <c r="S883" s="159" t="e">
        <f>#REF!</f>
        <v>#REF!</v>
      </c>
      <c r="T883" s="159" t="e">
        <f>#REF!</f>
        <v>#REF!</v>
      </c>
      <c r="U883" s="159" t="e">
        <f>#REF!</f>
        <v>#REF!</v>
      </c>
      <c r="V883" s="159" t="e">
        <f>#REF!</f>
        <v>#REF!</v>
      </c>
      <c r="W883" s="159" t="e">
        <f>#REF!</f>
        <v>#REF!</v>
      </c>
      <c r="X883" s="159" t="e">
        <f>#REF!</f>
        <v>#REF!</v>
      </c>
      <c r="Y883" s="159" t="e">
        <f>#REF!</f>
        <v>#REF!</v>
      </c>
    </row>
    <row r="884" spans="1:25">
      <c r="A884" s="147">
        <v>30</v>
      </c>
      <c r="B884" s="159" t="e">
        <f>#REF!</f>
        <v>#REF!</v>
      </c>
      <c r="C884" s="159" t="e">
        <f>#REF!</f>
        <v>#REF!</v>
      </c>
      <c r="D884" s="159" t="e">
        <f>#REF!</f>
        <v>#REF!</v>
      </c>
      <c r="E884" s="159" t="e">
        <f>#REF!</f>
        <v>#REF!</v>
      </c>
      <c r="F884" s="159" t="e">
        <f>#REF!</f>
        <v>#REF!</v>
      </c>
      <c r="G884" s="159" t="e">
        <f>#REF!</f>
        <v>#REF!</v>
      </c>
      <c r="H884" s="159" t="e">
        <f>#REF!</f>
        <v>#REF!</v>
      </c>
      <c r="I884" s="159" t="e">
        <f>#REF!</f>
        <v>#REF!</v>
      </c>
      <c r="J884" s="159" t="e">
        <f>#REF!</f>
        <v>#REF!</v>
      </c>
      <c r="K884" s="159" t="e">
        <f>#REF!</f>
        <v>#REF!</v>
      </c>
      <c r="L884" s="159" t="e">
        <f>#REF!</f>
        <v>#REF!</v>
      </c>
      <c r="M884" s="159" t="e">
        <f>#REF!</f>
        <v>#REF!</v>
      </c>
      <c r="N884" s="159" t="e">
        <f>#REF!</f>
        <v>#REF!</v>
      </c>
      <c r="O884" s="159" t="e">
        <f>#REF!</f>
        <v>#REF!</v>
      </c>
      <c r="P884" s="159" t="e">
        <f>#REF!</f>
        <v>#REF!</v>
      </c>
      <c r="Q884" s="159" t="e">
        <f>#REF!</f>
        <v>#REF!</v>
      </c>
      <c r="R884" s="159" t="e">
        <f>#REF!</f>
        <v>#REF!</v>
      </c>
      <c r="S884" s="159" t="e">
        <f>#REF!</f>
        <v>#REF!</v>
      </c>
      <c r="T884" s="159" t="e">
        <f>#REF!</f>
        <v>#REF!</v>
      </c>
      <c r="U884" s="159" t="e">
        <f>#REF!</f>
        <v>#REF!</v>
      </c>
      <c r="V884" s="159" t="e">
        <f>#REF!</f>
        <v>#REF!</v>
      </c>
      <c r="W884" s="159" t="e">
        <f>#REF!</f>
        <v>#REF!</v>
      </c>
      <c r="X884" s="159" t="e">
        <f>#REF!</f>
        <v>#REF!</v>
      </c>
      <c r="Y884" s="159" t="e">
        <f>#REF!</f>
        <v>#REF!</v>
      </c>
    </row>
    <row r="885" spans="1:25">
      <c r="A885" s="147">
        <v>31</v>
      </c>
      <c r="B885" s="159" t="e">
        <f>#REF!</f>
        <v>#REF!</v>
      </c>
      <c r="C885" s="159" t="e">
        <f>#REF!</f>
        <v>#REF!</v>
      </c>
      <c r="D885" s="159" t="e">
        <f>#REF!</f>
        <v>#REF!</v>
      </c>
      <c r="E885" s="159" t="e">
        <f>#REF!</f>
        <v>#REF!</v>
      </c>
      <c r="F885" s="159" t="e">
        <f>#REF!</f>
        <v>#REF!</v>
      </c>
      <c r="G885" s="159" t="e">
        <f>#REF!</f>
        <v>#REF!</v>
      </c>
      <c r="H885" s="159" t="e">
        <f>#REF!</f>
        <v>#REF!</v>
      </c>
      <c r="I885" s="159" t="e">
        <f>#REF!</f>
        <v>#REF!</v>
      </c>
      <c r="J885" s="159" t="e">
        <f>#REF!</f>
        <v>#REF!</v>
      </c>
      <c r="K885" s="159" t="e">
        <f>#REF!</f>
        <v>#REF!</v>
      </c>
      <c r="L885" s="159" t="e">
        <f>#REF!</f>
        <v>#REF!</v>
      </c>
      <c r="M885" s="159" t="e">
        <f>#REF!</f>
        <v>#REF!</v>
      </c>
      <c r="N885" s="159" t="e">
        <f>#REF!</f>
        <v>#REF!</v>
      </c>
      <c r="O885" s="159" t="e">
        <f>#REF!</f>
        <v>#REF!</v>
      </c>
      <c r="P885" s="159" t="e">
        <f>#REF!</f>
        <v>#REF!</v>
      </c>
      <c r="Q885" s="159" t="e">
        <f>#REF!</f>
        <v>#REF!</v>
      </c>
      <c r="R885" s="159" t="e">
        <f>#REF!</f>
        <v>#REF!</v>
      </c>
      <c r="S885" s="159" t="e">
        <f>#REF!</f>
        <v>#REF!</v>
      </c>
      <c r="T885" s="159" t="e">
        <f>#REF!</f>
        <v>#REF!</v>
      </c>
      <c r="U885" s="159" t="e">
        <f>#REF!</f>
        <v>#REF!</v>
      </c>
      <c r="V885" s="159" t="e">
        <f>#REF!</f>
        <v>#REF!</v>
      </c>
      <c r="W885" s="159" t="e">
        <f>#REF!</f>
        <v>#REF!</v>
      </c>
      <c r="X885" s="159" t="e">
        <f>#REF!</f>
        <v>#REF!</v>
      </c>
      <c r="Y885" s="159" t="e">
        <f>#REF!</f>
        <v>#REF!</v>
      </c>
    </row>
    <row r="886" spans="1:25">
      <c r="A886" s="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</row>
    <row r="887" spans="1:25">
      <c r="A887" s="489" t="s">
        <v>218</v>
      </c>
      <c r="B887" s="490" t="s">
        <v>221</v>
      </c>
      <c r="C887" s="490"/>
      <c r="D887" s="490"/>
      <c r="E887" s="490"/>
      <c r="F887" s="490"/>
      <c r="G887" s="490"/>
      <c r="H887" s="490"/>
      <c r="I887" s="490"/>
      <c r="J887" s="490"/>
      <c r="K887" s="490"/>
      <c r="L887" s="490"/>
      <c r="M887" s="490"/>
      <c r="N887" s="490"/>
      <c r="O887" s="490"/>
      <c r="P887" s="490"/>
      <c r="Q887" s="490"/>
      <c r="R887" s="490"/>
      <c r="S887" s="490"/>
      <c r="T887" s="490"/>
      <c r="U887" s="490"/>
      <c r="V887" s="490"/>
      <c r="W887" s="490"/>
      <c r="X887" s="490"/>
      <c r="Y887" s="490"/>
    </row>
    <row r="888" spans="1:25">
      <c r="A888" s="489"/>
      <c r="B888" s="161" t="s">
        <v>1</v>
      </c>
      <c r="C888" s="161" t="s">
        <v>2</v>
      </c>
      <c r="D888" s="161" t="s">
        <v>3</v>
      </c>
      <c r="E888" s="161" t="s">
        <v>4</v>
      </c>
      <c r="F888" s="161" t="s">
        <v>5</v>
      </c>
      <c r="G888" s="161" t="s">
        <v>6</v>
      </c>
      <c r="H888" s="161" t="s">
        <v>7</v>
      </c>
      <c r="I888" s="161" t="s">
        <v>8</v>
      </c>
      <c r="J888" s="161" t="s">
        <v>9</v>
      </c>
      <c r="K888" s="161" t="s">
        <v>10</v>
      </c>
      <c r="L888" s="161" t="s">
        <v>11</v>
      </c>
      <c r="M888" s="161" t="s">
        <v>12</v>
      </c>
      <c r="N888" s="161" t="s">
        <v>13</v>
      </c>
      <c r="O888" s="161" t="s">
        <v>14</v>
      </c>
      <c r="P888" s="161" t="s">
        <v>15</v>
      </c>
      <c r="Q888" s="161" t="s">
        <v>16</v>
      </c>
      <c r="R888" s="161" t="s">
        <v>17</v>
      </c>
      <c r="S888" s="161" t="s">
        <v>18</v>
      </c>
      <c r="T888" s="161" t="s">
        <v>19</v>
      </c>
      <c r="U888" s="161" t="s">
        <v>20</v>
      </c>
      <c r="V888" s="161" t="s">
        <v>21</v>
      </c>
      <c r="W888" s="161" t="s">
        <v>22</v>
      </c>
      <c r="X888" s="161" t="s">
        <v>23</v>
      </c>
      <c r="Y888" s="161" t="s">
        <v>24</v>
      </c>
    </row>
    <row r="889" spans="1:25">
      <c r="A889" s="147">
        <v>1</v>
      </c>
      <c r="B889" s="159" t="e">
        <f>#REF!</f>
        <v>#REF!</v>
      </c>
      <c r="C889" s="159" t="e">
        <f>#REF!</f>
        <v>#REF!</v>
      </c>
      <c r="D889" s="159" t="e">
        <f>#REF!</f>
        <v>#REF!</v>
      </c>
      <c r="E889" s="159" t="e">
        <f>#REF!</f>
        <v>#REF!</v>
      </c>
      <c r="F889" s="159" t="e">
        <f>#REF!</f>
        <v>#REF!</v>
      </c>
      <c r="G889" s="159" t="e">
        <f>#REF!</f>
        <v>#REF!</v>
      </c>
      <c r="H889" s="159" t="e">
        <f>#REF!</f>
        <v>#REF!</v>
      </c>
      <c r="I889" s="159" t="e">
        <f>#REF!</f>
        <v>#REF!</v>
      </c>
      <c r="J889" s="159" t="e">
        <f>#REF!</f>
        <v>#REF!</v>
      </c>
      <c r="K889" s="159" t="e">
        <f>#REF!</f>
        <v>#REF!</v>
      </c>
      <c r="L889" s="159" t="e">
        <f>#REF!</f>
        <v>#REF!</v>
      </c>
      <c r="M889" s="159" t="e">
        <f>#REF!</f>
        <v>#REF!</v>
      </c>
      <c r="N889" s="159" t="e">
        <f>#REF!</f>
        <v>#REF!</v>
      </c>
      <c r="O889" s="159" t="e">
        <f>#REF!</f>
        <v>#REF!</v>
      </c>
      <c r="P889" s="159" t="e">
        <f>#REF!</f>
        <v>#REF!</v>
      </c>
      <c r="Q889" s="159" t="e">
        <f>#REF!</f>
        <v>#REF!</v>
      </c>
      <c r="R889" s="159" t="e">
        <f>#REF!</f>
        <v>#REF!</v>
      </c>
      <c r="S889" s="159" t="e">
        <f>#REF!</f>
        <v>#REF!</v>
      </c>
      <c r="T889" s="159" t="e">
        <f>#REF!</f>
        <v>#REF!</v>
      </c>
      <c r="U889" s="159" t="e">
        <f>#REF!</f>
        <v>#REF!</v>
      </c>
      <c r="V889" s="159" t="e">
        <f>#REF!</f>
        <v>#REF!</v>
      </c>
      <c r="W889" s="159" t="e">
        <f>#REF!</f>
        <v>#REF!</v>
      </c>
      <c r="X889" s="159" t="e">
        <f>#REF!</f>
        <v>#REF!</v>
      </c>
      <c r="Y889" s="159" t="e">
        <f>#REF!</f>
        <v>#REF!</v>
      </c>
    </row>
    <row r="890" spans="1:25">
      <c r="A890" s="147">
        <v>2</v>
      </c>
      <c r="B890" s="159" t="e">
        <f>#REF!</f>
        <v>#REF!</v>
      </c>
      <c r="C890" s="159" t="e">
        <f>#REF!</f>
        <v>#REF!</v>
      </c>
      <c r="D890" s="159" t="e">
        <f>#REF!</f>
        <v>#REF!</v>
      </c>
      <c r="E890" s="159" t="e">
        <f>#REF!</f>
        <v>#REF!</v>
      </c>
      <c r="F890" s="159" t="e">
        <f>#REF!</f>
        <v>#REF!</v>
      </c>
      <c r="G890" s="159" t="e">
        <f>#REF!</f>
        <v>#REF!</v>
      </c>
      <c r="H890" s="159" t="e">
        <f>#REF!</f>
        <v>#REF!</v>
      </c>
      <c r="I890" s="159" t="e">
        <f>#REF!</f>
        <v>#REF!</v>
      </c>
      <c r="J890" s="159" t="e">
        <f>#REF!</f>
        <v>#REF!</v>
      </c>
      <c r="K890" s="159" t="e">
        <f>#REF!</f>
        <v>#REF!</v>
      </c>
      <c r="L890" s="159" t="e">
        <f>#REF!</f>
        <v>#REF!</v>
      </c>
      <c r="M890" s="159" t="e">
        <f>#REF!</f>
        <v>#REF!</v>
      </c>
      <c r="N890" s="159" t="e">
        <f>#REF!</f>
        <v>#REF!</v>
      </c>
      <c r="O890" s="159" t="e">
        <f>#REF!</f>
        <v>#REF!</v>
      </c>
      <c r="P890" s="159" t="e">
        <f>#REF!</f>
        <v>#REF!</v>
      </c>
      <c r="Q890" s="159" t="e">
        <f>#REF!</f>
        <v>#REF!</v>
      </c>
      <c r="R890" s="159" t="e">
        <f>#REF!</f>
        <v>#REF!</v>
      </c>
      <c r="S890" s="159" t="e">
        <f>#REF!</f>
        <v>#REF!</v>
      </c>
      <c r="T890" s="159" t="e">
        <f>#REF!</f>
        <v>#REF!</v>
      </c>
      <c r="U890" s="159" t="e">
        <f>#REF!</f>
        <v>#REF!</v>
      </c>
      <c r="V890" s="159" t="e">
        <f>#REF!</f>
        <v>#REF!</v>
      </c>
      <c r="W890" s="159" t="e">
        <f>#REF!</f>
        <v>#REF!</v>
      </c>
      <c r="X890" s="159" t="e">
        <f>#REF!</f>
        <v>#REF!</v>
      </c>
      <c r="Y890" s="159" t="e">
        <f>#REF!</f>
        <v>#REF!</v>
      </c>
    </row>
    <row r="891" spans="1:25">
      <c r="A891" s="147">
        <v>3</v>
      </c>
      <c r="B891" s="159" t="e">
        <f>#REF!</f>
        <v>#REF!</v>
      </c>
      <c r="C891" s="159" t="e">
        <f>#REF!</f>
        <v>#REF!</v>
      </c>
      <c r="D891" s="159" t="e">
        <f>#REF!</f>
        <v>#REF!</v>
      </c>
      <c r="E891" s="159" t="e">
        <f>#REF!</f>
        <v>#REF!</v>
      </c>
      <c r="F891" s="159" t="e">
        <f>#REF!</f>
        <v>#REF!</v>
      </c>
      <c r="G891" s="159" t="e">
        <f>#REF!</f>
        <v>#REF!</v>
      </c>
      <c r="H891" s="159" t="e">
        <f>#REF!</f>
        <v>#REF!</v>
      </c>
      <c r="I891" s="159" t="e">
        <f>#REF!</f>
        <v>#REF!</v>
      </c>
      <c r="J891" s="159" t="e">
        <f>#REF!</f>
        <v>#REF!</v>
      </c>
      <c r="K891" s="159" t="e">
        <f>#REF!</f>
        <v>#REF!</v>
      </c>
      <c r="L891" s="159" t="e">
        <f>#REF!</f>
        <v>#REF!</v>
      </c>
      <c r="M891" s="159" t="e">
        <f>#REF!</f>
        <v>#REF!</v>
      </c>
      <c r="N891" s="159" t="e">
        <f>#REF!</f>
        <v>#REF!</v>
      </c>
      <c r="O891" s="159" t="e">
        <f>#REF!</f>
        <v>#REF!</v>
      </c>
      <c r="P891" s="159" t="e">
        <f>#REF!</f>
        <v>#REF!</v>
      </c>
      <c r="Q891" s="159" t="e">
        <f>#REF!</f>
        <v>#REF!</v>
      </c>
      <c r="R891" s="159" t="e">
        <f>#REF!</f>
        <v>#REF!</v>
      </c>
      <c r="S891" s="159" t="e">
        <f>#REF!</f>
        <v>#REF!</v>
      </c>
      <c r="T891" s="159" t="e">
        <f>#REF!</f>
        <v>#REF!</v>
      </c>
      <c r="U891" s="159" t="e">
        <f>#REF!</f>
        <v>#REF!</v>
      </c>
      <c r="V891" s="159" t="e">
        <f>#REF!</f>
        <v>#REF!</v>
      </c>
      <c r="W891" s="159" t="e">
        <f>#REF!</f>
        <v>#REF!</v>
      </c>
      <c r="X891" s="159" t="e">
        <f>#REF!</f>
        <v>#REF!</v>
      </c>
      <c r="Y891" s="159" t="e">
        <f>#REF!</f>
        <v>#REF!</v>
      </c>
    </row>
    <row r="892" spans="1:25">
      <c r="A892" s="147">
        <v>4</v>
      </c>
      <c r="B892" s="159" t="e">
        <f>#REF!</f>
        <v>#REF!</v>
      </c>
      <c r="C892" s="159" t="e">
        <f>#REF!</f>
        <v>#REF!</v>
      </c>
      <c r="D892" s="159" t="e">
        <f>#REF!</f>
        <v>#REF!</v>
      </c>
      <c r="E892" s="159" t="e">
        <f>#REF!</f>
        <v>#REF!</v>
      </c>
      <c r="F892" s="159" t="e">
        <f>#REF!</f>
        <v>#REF!</v>
      </c>
      <c r="G892" s="159" t="e">
        <f>#REF!</f>
        <v>#REF!</v>
      </c>
      <c r="H892" s="159" t="e">
        <f>#REF!</f>
        <v>#REF!</v>
      </c>
      <c r="I892" s="159" t="e">
        <f>#REF!</f>
        <v>#REF!</v>
      </c>
      <c r="J892" s="159" t="e">
        <f>#REF!</f>
        <v>#REF!</v>
      </c>
      <c r="K892" s="159" t="e">
        <f>#REF!</f>
        <v>#REF!</v>
      </c>
      <c r="L892" s="159" t="e">
        <f>#REF!</f>
        <v>#REF!</v>
      </c>
      <c r="M892" s="159" t="e">
        <f>#REF!</f>
        <v>#REF!</v>
      </c>
      <c r="N892" s="159" t="e">
        <f>#REF!</f>
        <v>#REF!</v>
      </c>
      <c r="O892" s="159" t="e">
        <f>#REF!</f>
        <v>#REF!</v>
      </c>
      <c r="P892" s="159" t="e">
        <f>#REF!</f>
        <v>#REF!</v>
      </c>
      <c r="Q892" s="159" t="e">
        <f>#REF!</f>
        <v>#REF!</v>
      </c>
      <c r="R892" s="159" t="e">
        <f>#REF!</f>
        <v>#REF!</v>
      </c>
      <c r="S892" s="159" t="e">
        <f>#REF!</f>
        <v>#REF!</v>
      </c>
      <c r="T892" s="159" t="e">
        <f>#REF!</f>
        <v>#REF!</v>
      </c>
      <c r="U892" s="159" t="e">
        <f>#REF!</f>
        <v>#REF!</v>
      </c>
      <c r="V892" s="159" t="e">
        <f>#REF!</f>
        <v>#REF!</v>
      </c>
      <c r="W892" s="159" t="e">
        <f>#REF!</f>
        <v>#REF!</v>
      </c>
      <c r="X892" s="159" t="e">
        <f>#REF!</f>
        <v>#REF!</v>
      </c>
      <c r="Y892" s="159" t="e">
        <f>#REF!</f>
        <v>#REF!</v>
      </c>
    </row>
    <row r="893" spans="1:25">
      <c r="A893" s="147">
        <v>5</v>
      </c>
      <c r="B893" s="159" t="e">
        <f>#REF!</f>
        <v>#REF!</v>
      </c>
      <c r="C893" s="159" t="e">
        <f>#REF!</f>
        <v>#REF!</v>
      </c>
      <c r="D893" s="159" t="e">
        <f>#REF!</f>
        <v>#REF!</v>
      </c>
      <c r="E893" s="159" t="e">
        <f>#REF!</f>
        <v>#REF!</v>
      </c>
      <c r="F893" s="159" t="e">
        <f>#REF!</f>
        <v>#REF!</v>
      </c>
      <c r="G893" s="159" t="e">
        <f>#REF!</f>
        <v>#REF!</v>
      </c>
      <c r="H893" s="159" t="e">
        <f>#REF!</f>
        <v>#REF!</v>
      </c>
      <c r="I893" s="159" t="e">
        <f>#REF!</f>
        <v>#REF!</v>
      </c>
      <c r="J893" s="159" t="e">
        <f>#REF!</f>
        <v>#REF!</v>
      </c>
      <c r="K893" s="159" t="e">
        <f>#REF!</f>
        <v>#REF!</v>
      </c>
      <c r="L893" s="159" t="e">
        <f>#REF!</f>
        <v>#REF!</v>
      </c>
      <c r="M893" s="159" t="e">
        <f>#REF!</f>
        <v>#REF!</v>
      </c>
      <c r="N893" s="159" t="e">
        <f>#REF!</f>
        <v>#REF!</v>
      </c>
      <c r="O893" s="159" t="e">
        <f>#REF!</f>
        <v>#REF!</v>
      </c>
      <c r="P893" s="159" t="e">
        <f>#REF!</f>
        <v>#REF!</v>
      </c>
      <c r="Q893" s="159" t="e">
        <f>#REF!</f>
        <v>#REF!</v>
      </c>
      <c r="R893" s="159" t="e">
        <f>#REF!</f>
        <v>#REF!</v>
      </c>
      <c r="S893" s="159" t="e">
        <f>#REF!</f>
        <v>#REF!</v>
      </c>
      <c r="T893" s="159" t="e">
        <f>#REF!</f>
        <v>#REF!</v>
      </c>
      <c r="U893" s="159" t="e">
        <f>#REF!</f>
        <v>#REF!</v>
      </c>
      <c r="V893" s="159" t="e">
        <f>#REF!</f>
        <v>#REF!</v>
      </c>
      <c r="W893" s="159" t="e">
        <f>#REF!</f>
        <v>#REF!</v>
      </c>
      <c r="X893" s="159" t="e">
        <f>#REF!</f>
        <v>#REF!</v>
      </c>
      <c r="Y893" s="159" t="e">
        <f>#REF!</f>
        <v>#REF!</v>
      </c>
    </row>
    <row r="894" spans="1:25">
      <c r="A894" s="147">
        <v>6</v>
      </c>
      <c r="B894" s="159" t="e">
        <f>#REF!</f>
        <v>#REF!</v>
      </c>
      <c r="C894" s="159" t="e">
        <f>#REF!</f>
        <v>#REF!</v>
      </c>
      <c r="D894" s="159" t="e">
        <f>#REF!</f>
        <v>#REF!</v>
      </c>
      <c r="E894" s="159" t="e">
        <f>#REF!</f>
        <v>#REF!</v>
      </c>
      <c r="F894" s="159" t="e">
        <f>#REF!</f>
        <v>#REF!</v>
      </c>
      <c r="G894" s="159" t="e">
        <f>#REF!</f>
        <v>#REF!</v>
      </c>
      <c r="H894" s="159" t="e">
        <f>#REF!</f>
        <v>#REF!</v>
      </c>
      <c r="I894" s="159" t="e">
        <f>#REF!</f>
        <v>#REF!</v>
      </c>
      <c r="J894" s="159" t="e">
        <f>#REF!</f>
        <v>#REF!</v>
      </c>
      <c r="K894" s="159" t="e">
        <f>#REF!</f>
        <v>#REF!</v>
      </c>
      <c r="L894" s="159" t="e">
        <f>#REF!</f>
        <v>#REF!</v>
      </c>
      <c r="M894" s="159" t="e">
        <f>#REF!</f>
        <v>#REF!</v>
      </c>
      <c r="N894" s="159" t="e">
        <f>#REF!</f>
        <v>#REF!</v>
      </c>
      <c r="O894" s="159" t="e">
        <f>#REF!</f>
        <v>#REF!</v>
      </c>
      <c r="P894" s="159" t="e">
        <f>#REF!</f>
        <v>#REF!</v>
      </c>
      <c r="Q894" s="159" t="e">
        <f>#REF!</f>
        <v>#REF!</v>
      </c>
      <c r="R894" s="159" t="e">
        <f>#REF!</f>
        <v>#REF!</v>
      </c>
      <c r="S894" s="159" t="e">
        <f>#REF!</f>
        <v>#REF!</v>
      </c>
      <c r="T894" s="159" t="e">
        <f>#REF!</f>
        <v>#REF!</v>
      </c>
      <c r="U894" s="159" t="e">
        <f>#REF!</f>
        <v>#REF!</v>
      </c>
      <c r="V894" s="159" t="e">
        <f>#REF!</f>
        <v>#REF!</v>
      </c>
      <c r="W894" s="159" t="e">
        <f>#REF!</f>
        <v>#REF!</v>
      </c>
      <c r="X894" s="159" t="e">
        <f>#REF!</f>
        <v>#REF!</v>
      </c>
      <c r="Y894" s="159" t="e">
        <f>#REF!</f>
        <v>#REF!</v>
      </c>
    </row>
    <row r="895" spans="1:25">
      <c r="A895" s="147">
        <v>7</v>
      </c>
      <c r="B895" s="159" t="e">
        <f>#REF!</f>
        <v>#REF!</v>
      </c>
      <c r="C895" s="159" t="e">
        <f>#REF!</f>
        <v>#REF!</v>
      </c>
      <c r="D895" s="159" t="e">
        <f>#REF!</f>
        <v>#REF!</v>
      </c>
      <c r="E895" s="159" t="e">
        <f>#REF!</f>
        <v>#REF!</v>
      </c>
      <c r="F895" s="159" t="e">
        <f>#REF!</f>
        <v>#REF!</v>
      </c>
      <c r="G895" s="159" t="e">
        <f>#REF!</f>
        <v>#REF!</v>
      </c>
      <c r="H895" s="159" t="e">
        <f>#REF!</f>
        <v>#REF!</v>
      </c>
      <c r="I895" s="159" t="e">
        <f>#REF!</f>
        <v>#REF!</v>
      </c>
      <c r="J895" s="159" t="e">
        <f>#REF!</f>
        <v>#REF!</v>
      </c>
      <c r="K895" s="159" t="e">
        <f>#REF!</f>
        <v>#REF!</v>
      </c>
      <c r="L895" s="159" t="e">
        <f>#REF!</f>
        <v>#REF!</v>
      </c>
      <c r="M895" s="159" t="e">
        <f>#REF!</f>
        <v>#REF!</v>
      </c>
      <c r="N895" s="159" t="e">
        <f>#REF!</f>
        <v>#REF!</v>
      </c>
      <c r="O895" s="159" t="e">
        <f>#REF!</f>
        <v>#REF!</v>
      </c>
      <c r="P895" s="159" t="e">
        <f>#REF!</f>
        <v>#REF!</v>
      </c>
      <c r="Q895" s="159" t="e">
        <f>#REF!</f>
        <v>#REF!</v>
      </c>
      <c r="R895" s="159" t="e">
        <f>#REF!</f>
        <v>#REF!</v>
      </c>
      <c r="S895" s="159" t="e">
        <f>#REF!</f>
        <v>#REF!</v>
      </c>
      <c r="T895" s="159" t="e">
        <f>#REF!</f>
        <v>#REF!</v>
      </c>
      <c r="U895" s="159" t="e">
        <f>#REF!</f>
        <v>#REF!</v>
      </c>
      <c r="V895" s="159" t="e">
        <f>#REF!</f>
        <v>#REF!</v>
      </c>
      <c r="W895" s="159" t="e">
        <f>#REF!</f>
        <v>#REF!</v>
      </c>
      <c r="X895" s="159" t="e">
        <f>#REF!</f>
        <v>#REF!</v>
      </c>
      <c r="Y895" s="159" t="e">
        <f>#REF!</f>
        <v>#REF!</v>
      </c>
    </row>
    <row r="896" spans="1:25">
      <c r="A896" s="147">
        <v>8</v>
      </c>
      <c r="B896" s="159" t="e">
        <f>#REF!</f>
        <v>#REF!</v>
      </c>
      <c r="C896" s="159" t="e">
        <f>#REF!</f>
        <v>#REF!</v>
      </c>
      <c r="D896" s="159" t="e">
        <f>#REF!</f>
        <v>#REF!</v>
      </c>
      <c r="E896" s="159" t="e">
        <f>#REF!</f>
        <v>#REF!</v>
      </c>
      <c r="F896" s="159" t="e">
        <f>#REF!</f>
        <v>#REF!</v>
      </c>
      <c r="G896" s="159" t="e">
        <f>#REF!</f>
        <v>#REF!</v>
      </c>
      <c r="H896" s="159" t="e">
        <f>#REF!</f>
        <v>#REF!</v>
      </c>
      <c r="I896" s="159" t="e">
        <f>#REF!</f>
        <v>#REF!</v>
      </c>
      <c r="J896" s="159" t="e">
        <f>#REF!</f>
        <v>#REF!</v>
      </c>
      <c r="K896" s="159" t="e">
        <f>#REF!</f>
        <v>#REF!</v>
      </c>
      <c r="L896" s="159" t="e">
        <f>#REF!</f>
        <v>#REF!</v>
      </c>
      <c r="M896" s="159" t="e">
        <f>#REF!</f>
        <v>#REF!</v>
      </c>
      <c r="N896" s="159" t="e">
        <f>#REF!</f>
        <v>#REF!</v>
      </c>
      <c r="O896" s="159" t="e">
        <f>#REF!</f>
        <v>#REF!</v>
      </c>
      <c r="P896" s="159" t="e">
        <f>#REF!</f>
        <v>#REF!</v>
      </c>
      <c r="Q896" s="159" t="e">
        <f>#REF!</f>
        <v>#REF!</v>
      </c>
      <c r="R896" s="159" t="e">
        <f>#REF!</f>
        <v>#REF!</v>
      </c>
      <c r="S896" s="159" t="e">
        <f>#REF!</f>
        <v>#REF!</v>
      </c>
      <c r="T896" s="159" t="e">
        <f>#REF!</f>
        <v>#REF!</v>
      </c>
      <c r="U896" s="159" t="e">
        <f>#REF!</f>
        <v>#REF!</v>
      </c>
      <c r="V896" s="159" t="e">
        <f>#REF!</f>
        <v>#REF!</v>
      </c>
      <c r="W896" s="159" t="e">
        <f>#REF!</f>
        <v>#REF!</v>
      </c>
      <c r="X896" s="159" t="e">
        <f>#REF!</f>
        <v>#REF!</v>
      </c>
      <c r="Y896" s="159" t="e">
        <f>#REF!</f>
        <v>#REF!</v>
      </c>
    </row>
    <row r="897" spans="1:25">
      <c r="A897" s="147">
        <v>9</v>
      </c>
      <c r="B897" s="159" t="e">
        <f>#REF!</f>
        <v>#REF!</v>
      </c>
      <c r="C897" s="159" t="e">
        <f>#REF!</f>
        <v>#REF!</v>
      </c>
      <c r="D897" s="159" t="e">
        <f>#REF!</f>
        <v>#REF!</v>
      </c>
      <c r="E897" s="159" t="e">
        <f>#REF!</f>
        <v>#REF!</v>
      </c>
      <c r="F897" s="159" t="e">
        <f>#REF!</f>
        <v>#REF!</v>
      </c>
      <c r="G897" s="159" t="e">
        <f>#REF!</f>
        <v>#REF!</v>
      </c>
      <c r="H897" s="159" t="e">
        <f>#REF!</f>
        <v>#REF!</v>
      </c>
      <c r="I897" s="159" t="e">
        <f>#REF!</f>
        <v>#REF!</v>
      </c>
      <c r="J897" s="159" t="e">
        <f>#REF!</f>
        <v>#REF!</v>
      </c>
      <c r="K897" s="159" t="e">
        <f>#REF!</f>
        <v>#REF!</v>
      </c>
      <c r="L897" s="159" t="e">
        <f>#REF!</f>
        <v>#REF!</v>
      </c>
      <c r="M897" s="159" t="e">
        <f>#REF!</f>
        <v>#REF!</v>
      </c>
      <c r="N897" s="159" t="e">
        <f>#REF!</f>
        <v>#REF!</v>
      </c>
      <c r="O897" s="159" t="e">
        <f>#REF!</f>
        <v>#REF!</v>
      </c>
      <c r="P897" s="159" t="e">
        <f>#REF!</f>
        <v>#REF!</v>
      </c>
      <c r="Q897" s="159" t="e">
        <f>#REF!</f>
        <v>#REF!</v>
      </c>
      <c r="R897" s="159" t="e">
        <f>#REF!</f>
        <v>#REF!</v>
      </c>
      <c r="S897" s="159" t="e">
        <f>#REF!</f>
        <v>#REF!</v>
      </c>
      <c r="T897" s="159" t="e">
        <f>#REF!</f>
        <v>#REF!</v>
      </c>
      <c r="U897" s="159" t="e">
        <f>#REF!</f>
        <v>#REF!</v>
      </c>
      <c r="V897" s="159" t="e">
        <f>#REF!</f>
        <v>#REF!</v>
      </c>
      <c r="W897" s="159" t="e">
        <f>#REF!</f>
        <v>#REF!</v>
      </c>
      <c r="X897" s="159" t="e">
        <f>#REF!</f>
        <v>#REF!</v>
      </c>
      <c r="Y897" s="159" t="e">
        <f>#REF!</f>
        <v>#REF!</v>
      </c>
    </row>
    <row r="898" spans="1:25">
      <c r="A898" s="147">
        <v>10</v>
      </c>
      <c r="B898" s="159" t="e">
        <f>#REF!</f>
        <v>#REF!</v>
      </c>
      <c r="C898" s="159" t="e">
        <f>#REF!</f>
        <v>#REF!</v>
      </c>
      <c r="D898" s="159" t="e">
        <f>#REF!</f>
        <v>#REF!</v>
      </c>
      <c r="E898" s="159" t="e">
        <f>#REF!</f>
        <v>#REF!</v>
      </c>
      <c r="F898" s="159" t="e">
        <f>#REF!</f>
        <v>#REF!</v>
      </c>
      <c r="G898" s="159" t="e">
        <f>#REF!</f>
        <v>#REF!</v>
      </c>
      <c r="H898" s="159" t="e">
        <f>#REF!</f>
        <v>#REF!</v>
      </c>
      <c r="I898" s="159" t="e">
        <f>#REF!</f>
        <v>#REF!</v>
      </c>
      <c r="J898" s="159" t="e">
        <f>#REF!</f>
        <v>#REF!</v>
      </c>
      <c r="K898" s="159" t="e">
        <f>#REF!</f>
        <v>#REF!</v>
      </c>
      <c r="L898" s="159" t="e">
        <f>#REF!</f>
        <v>#REF!</v>
      </c>
      <c r="M898" s="159" t="e">
        <f>#REF!</f>
        <v>#REF!</v>
      </c>
      <c r="N898" s="159" t="e">
        <f>#REF!</f>
        <v>#REF!</v>
      </c>
      <c r="O898" s="159" t="e">
        <f>#REF!</f>
        <v>#REF!</v>
      </c>
      <c r="P898" s="159" t="e">
        <f>#REF!</f>
        <v>#REF!</v>
      </c>
      <c r="Q898" s="159" t="e">
        <f>#REF!</f>
        <v>#REF!</v>
      </c>
      <c r="R898" s="159" t="e">
        <f>#REF!</f>
        <v>#REF!</v>
      </c>
      <c r="S898" s="159" t="e">
        <f>#REF!</f>
        <v>#REF!</v>
      </c>
      <c r="T898" s="159" t="e">
        <f>#REF!</f>
        <v>#REF!</v>
      </c>
      <c r="U898" s="159" t="e">
        <f>#REF!</f>
        <v>#REF!</v>
      </c>
      <c r="V898" s="159" t="e">
        <f>#REF!</f>
        <v>#REF!</v>
      </c>
      <c r="W898" s="159" t="e">
        <f>#REF!</f>
        <v>#REF!</v>
      </c>
      <c r="X898" s="159" t="e">
        <f>#REF!</f>
        <v>#REF!</v>
      </c>
      <c r="Y898" s="159" t="e">
        <f>#REF!</f>
        <v>#REF!</v>
      </c>
    </row>
    <row r="899" spans="1:25">
      <c r="A899" s="147">
        <v>11</v>
      </c>
      <c r="B899" s="159" t="e">
        <f>#REF!</f>
        <v>#REF!</v>
      </c>
      <c r="C899" s="159" t="e">
        <f>#REF!</f>
        <v>#REF!</v>
      </c>
      <c r="D899" s="159" t="e">
        <f>#REF!</f>
        <v>#REF!</v>
      </c>
      <c r="E899" s="159" t="e">
        <f>#REF!</f>
        <v>#REF!</v>
      </c>
      <c r="F899" s="159" t="e">
        <f>#REF!</f>
        <v>#REF!</v>
      </c>
      <c r="G899" s="159" t="e">
        <f>#REF!</f>
        <v>#REF!</v>
      </c>
      <c r="H899" s="159" t="e">
        <f>#REF!</f>
        <v>#REF!</v>
      </c>
      <c r="I899" s="159" t="e">
        <f>#REF!</f>
        <v>#REF!</v>
      </c>
      <c r="J899" s="159" t="e">
        <f>#REF!</f>
        <v>#REF!</v>
      </c>
      <c r="K899" s="159" t="e">
        <f>#REF!</f>
        <v>#REF!</v>
      </c>
      <c r="L899" s="159" t="e">
        <f>#REF!</f>
        <v>#REF!</v>
      </c>
      <c r="M899" s="159" t="e">
        <f>#REF!</f>
        <v>#REF!</v>
      </c>
      <c r="N899" s="159" t="e">
        <f>#REF!</f>
        <v>#REF!</v>
      </c>
      <c r="O899" s="159" t="e">
        <f>#REF!</f>
        <v>#REF!</v>
      </c>
      <c r="P899" s="159" t="e">
        <f>#REF!</f>
        <v>#REF!</v>
      </c>
      <c r="Q899" s="159" t="e">
        <f>#REF!</f>
        <v>#REF!</v>
      </c>
      <c r="R899" s="159" t="e">
        <f>#REF!</f>
        <v>#REF!</v>
      </c>
      <c r="S899" s="159" t="e">
        <f>#REF!</f>
        <v>#REF!</v>
      </c>
      <c r="T899" s="159" t="e">
        <f>#REF!</f>
        <v>#REF!</v>
      </c>
      <c r="U899" s="159" t="e">
        <f>#REF!</f>
        <v>#REF!</v>
      </c>
      <c r="V899" s="159" t="e">
        <f>#REF!</f>
        <v>#REF!</v>
      </c>
      <c r="W899" s="159" t="e">
        <f>#REF!</f>
        <v>#REF!</v>
      </c>
      <c r="X899" s="159" t="e">
        <f>#REF!</f>
        <v>#REF!</v>
      </c>
      <c r="Y899" s="159" t="e">
        <f>#REF!</f>
        <v>#REF!</v>
      </c>
    </row>
    <row r="900" spans="1:25">
      <c r="A900" s="147">
        <v>12</v>
      </c>
      <c r="B900" s="159" t="e">
        <f>#REF!</f>
        <v>#REF!</v>
      </c>
      <c r="C900" s="159" t="e">
        <f>#REF!</f>
        <v>#REF!</v>
      </c>
      <c r="D900" s="159" t="e">
        <f>#REF!</f>
        <v>#REF!</v>
      </c>
      <c r="E900" s="159" t="e">
        <f>#REF!</f>
        <v>#REF!</v>
      </c>
      <c r="F900" s="159" t="e">
        <f>#REF!</f>
        <v>#REF!</v>
      </c>
      <c r="G900" s="159" t="e">
        <f>#REF!</f>
        <v>#REF!</v>
      </c>
      <c r="H900" s="159" t="e">
        <f>#REF!</f>
        <v>#REF!</v>
      </c>
      <c r="I900" s="159" t="e">
        <f>#REF!</f>
        <v>#REF!</v>
      </c>
      <c r="J900" s="159" t="e">
        <f>#REF!</f>
        <v>#REF!</v>
      </c>
      <c r="K900" s="159" t="e">
        <f>#REF!</f>
        <v>#REF!</v>
      </c>
      <c r="L900" s="159" t="e">
        <f>#REF!</f>
        <v>#REF!</v>
      </c>
      <c r="M900" s="159" t="e">
        <f>#REF!</f>
        <v>#REF!</v>
      </c>
      <c r="N900" s="159" t="e">
        <f>#REF!</f>
        <v>#REF!</v>
      </c>
      <c r="O900" s="159" t="e">
        <f>#REF!</f>
        <v>#REF!</v>
      </c>
      <c r="P900" s="159" t="e">
        <f>#REF!</f>
        <v>#REF!</v>
      </c>
      <c r="Q900" s="159" t="e">
        <f>#REF!</f>
        <v>#REF!</v>
      </c>
      <c r="R900" s="159" t="e">
        <f>#REF!</f>
        <v>#REF!</v>
      </c>
      <c r="S900" s="159" t="e">
        <f>#REF!</f>
        <v>#REF!</v>
      </c>
      <c r="T900" s="159" t="e">
        <f>#REF!</f>
        <v>#REF!</v>
      </c>
      <c r="U900" s="159" t="e">
        <f>#REF!</f>
        <v>#REF!</v>
      </c>
      <c r="V900" s="159" t="e">
        <f>#REF!</f>
        <v>#REF!</v>
      </c>
      <c r="W900" s="159" t="e">
        <f>#REF!</f>
        <v>#REF!</v>
      </c>
      <c r="X900" s="159" t="e">
        <f>#REF!</f>
        <v>#REF!</v>
      </c>
      <c r="Y900" s="159" t="e">
        <f>#REF!</f>
        <v>#REF!</v>
      </c>
    </row>
    <row r="901" spans="1:25">
      <c r="A901" s="147">
        <v>13</v>
      </c>
      <c r="B901" s="159" t="e">
        <f>#REF!</f>
        <v>#REF!</v>
      </c>
      <c r="C901" s="159" t="e">
        <f>#REF!</f>
        <v>#REF!</v>
      </c>
      <c r="D901" s="159" t="e">
        <f>#REF!</f>
        <v>#REF!</v>
      </c>
      <c r="E901" s="159" t="e">
        <f>#REF!</f>
        <v>#REF!</v>
      </c>
      <c r="F901" s="159" t="e">
        <f>#REF!</f>
        <v>#REF!</v>
      </c>
      <c r="G901" s="159" t="e">
        <f>#REF!</f>
        <v>#REF!</v>
      </c>
      <c r="H901" s="159" t="e">
        <f>#REF!</f>
        <v>#REF!</v>
      </c>
      <c r="I901" s="159" t="e">
        <f>#REF!</f>
        <v>#REF!</v>
      </c>
      <c r="J901" s="159" t="e">
        <f>#REF!</f>
        <v>#REF!</v>
      </c>
      <c r="K901" s="159" t="e">
        <f>#REF!</f>
        <v>#REF!</v>
      </c>
      <c r="L901" s="159" t="e">
        <f>#REF!</f>
        <v>#REF!</v>
      </c>
      <c r="M901" s="159" t="e">
        <f>#REF!</f>
        <v>#REF!</v>
      </c>
      <c r="N901" s="159" t="e">
        <f>#REF!</f>
        <v>#REF!</v>
      </c>
      <c r="O901" s="159" t="e">
        <f>#REF!</f>
        <v>#REF!</v>
      </c>
      <c r="P901" s="159" t="e">
        <f>#REF!</f>
        <v>#REF!</v>
      </c>
      <c r="Q901" s="159" t="e">
        <f>#REF!</f>
        <v>#REF!</v>
      </c>
      <c r="R901" s="159" t="e">
        <f>#REF!</f>
        <v>#REF!</v>
      </c>
      <c r="S901" s="159" t="e">
        <f>#REF!</f>
        <v>#REF!</v>
      </c>
      <c r="T901" s="159" t="e">
        <f>#REF!</f>
        <v>#REF!</v>
      </c>
      <c r="U901" s="159" t="e">
        <f>#REF!</f>
        <v>#REF!</v>
      </c>
      <c r="V901" s="159" t="e">
        <f>#REF!</f>
        <v>#REF!</v>
      </c>
      <c r="W901" s="159" t="e">
        <f>#REF!</f>
        <v>#REF!</v>
      </c>
      <c r="X901" s="159" t="e">
        <f>#REF!</f>
        <v>#REF!</v>
      </c>
      <c r="Y901" s="159" t="e">
        <f>#REF!</f>
        <v>#REF!</v>
      </c>
    </row>
    <row r="902" spans="1:25">
      <c r="A902" s="147">
        <v>14</v>
      </c>
      <c r="B902" s="159" t="e">
        <f>#REF!</f>
        <v>#REF!</v>
      </c>
      <c r="C902" s="159" t="e">
        <f>#REF!</f>
        <v>#REF!</v>
      </c>
      <c r="D902" s="159" t="e">
        <f>#REF!</f>
        <v>#REF!</v>
      </c>
      <c r="E902" s="159" t="e">
        <f>#REF!</f>
        <v>#REF!</v>
      </c>
      <c r="F902" s="159" t="e">
        <f>#REF!</f>
        <v>#REF!</v>
      </c>
      <c r="G902" s="159" t="e">
        <f>#REF!</f>
        <v>#REF!</v>
      </c>
      <c r="H902" s="159" t="e">
        <f>#REF!</f>
        <v>#REF!</v>
      </c>
      <c r="I902" s="159" t="e">
        <f>#REF!</f>
        <v>#REF!</v>
      </c>
      <c r="J902" s="159" t="e">
        <f>#REF!</f>
        <v>#REF!</v>
      </c>
      <c r="K902" s="159" t="e">
        <f>#REF!</f>
        <v>#REF!</v>
      </c>
      <c r="L902" s="159" t="e">
        <f>#REF!</f>
        <v>#REF!</v>
      </c>
      <c r="M902" s="159" t="e">
        <f>#REF!</f>
        <v>#REF!</v>
      </c>
      <c r="N902" s="159" t="e">
        <f>#REF!</f>
        <v>#REF!</v>
      </c>
      <c r="O902" s="159" t="e">
        <f>#REF!</f>
        <v>#REF!</v>
      </c>
      <c r="P902" s="159" t="e">
        <f>#REF!</f>
        <v>#REF!</v>
      </c>
      <c r="Q902" s="159" t="e">
        <f>#REF!</f>
        <v>#REF!</v>
      </c>
      <c r="R902" s="159" t="e">
        <f>#REF!</f>
        <v>#REF!</v>
      </c>
      <c r="S902" s="159" t="e">
        <f>#REF!</f>
        <v>#REF!</v>
      </c>
      <c r="T902" s="159" t="e">
        <f>#REF!</f>
        <v>#REF!</v>
      </c>
      <c r="U902" s="159" t="e">
        <f>#REF!</f>
        <v>#REF!</v>
      </c>
      <c r="V902" s="159" t="e">
        <f>#REF!</f>
        <v>#REF!</v>
      </c>
      <c r="W902" s="159" t="e">
        <f>#REF!</f>
        <v>#REF!</v>
      </c>
      <c r="X902" s="159" t="e">
        <f>#REF!</f>
        <v>#REF!</v>
      </c>
      <c r="Y902" s="159" t="e">
        <f>#REF!</f>
        <v>#REF!</v>
      </c>
    </row>
    <row r="903" spans="1:25">
      <c r="A903" s="147">
        <v>15</v>
      </c>
      <c r="B903" s="159" t="e">
        <f>#REF!</f>
        <v>#REF!</v>
      </c>
      <c r="C903" s="159" t="e">
        <f>#REF!</f>
        <v>#REF!</v>
      </c>
      <c r="D903" s="159" t="e">
        <f>#REF!</f>
        <v>#REF!</v>
      </c>
      <c r="E903" s="159" t="e">
        <f>#REF!</f>
        <v>#REF!</v>
      </c>
      <c r="F903" s="159" t="e">
        <f>#REF!</f>
        <v>#REF!</v>
      </c>
      <c r="G903" s="159" t="e">
        <f>#REF!</f>
        <v>#REF!</v>
      </c>
      <c r="H903" s="159" t="e">
        <f>#REF!</f>
        <v>#REF!</v>
      </c>
      <c r="I903" s="159" t="e">
        <f>#REF!</f>
        <v>#REF!</v>
      </c>
      <c r="J903" s="159" t="e">
        <f>#REF!</f>
        <v>#REF!</v>
      </c>
      <c r="K903" s="159" t="e">
        <f>#REF!</f>
        <v>#REF!</v>
      </c>
      <c r="L903" s="159" t="e">
        <f>#REF!</f>
        <v>#REF!</v>
      </c>
      <c r="M903" s="159" t="e">
        <f>#REF!</f>
        <v>#REF!</v>
      </c>
      <c r="N903" s="159" t="e">
        <f>#REF!</f>
        <v>#REF!</v>
      </c>
      <c r="O903" s="159" t="e">
        <f>#REF!</f>
        <v>#REF!</v>
      </c>
      <c r="P903" s="159" t="e">
        <f>#REF!</f>
        <v>#REF!</v>
      </c>
      <c r="Q903" s="159" t="e">
        <f>#REF!</f>
        <v>#REF!</v>
      </c>
      <c r="R903" s="159" t="e">
        <f>#REF!</f>
        <v>#REF!</v>
      </c>
      <c r="S903" s="159" t="e">
        <f>#REF!</f>
        <v>#REF!</v>
      </c>
      <c r="T903" s="159" t="e">
        <f>#REF!</f>
        <v>#REF!</v>
      </c>
      <c r="U903" s="159" t="e">
        <f>#REF!</f>
        <v>#REF!</v>
      </c>
      <c r="V903" s="159" t="e">
        <f>#REF!</f>
        <v>#REF!</v>
      </c>
      <c r="W903" s="159" t="e">
        <f>#REF!</f>
        <v>#REF!</v>
      </c>
      <c r="X903" s="159" t="e">
        <f>#REF!</f>
        <v>#REF!</v>
      </c>
      <c r="Y903" s="159" t="e">
        <f>#REF!</f>
        <v>#REF!</v>
      </c>
    </row>
    <row r="904" spans="1:25">
      <c r="A904" s="147">
        <v>16</v>
      </c>
      <c r="B904" s="159" t="e">
        <f>#REF!</f>
        <v>#REF!</v>
      </c>
      <c r="C904" s="159" t="e">
        <f>#REF!</f>
        <v>#REF!</v>
      </c>
      <c r="D904" s="159" t="e">
        <f>#REF!</f>
        <v>#REF!</v>
      </c>
      <c r="E904" s="159" t="e">
        <f>#REF!</f>
        <v>#REF!</v>
      </c>
      <c r="F904" s="159" t="e">
        <f>#REF!</f>
        <v>#REF!</v>
      </c>
      <c r="G904" s="159" t="e">
        <f>#REF!</f>
        <v>#REF!</v>
      </c>
      <c r="H904" s="159" t="e">
        <f>#REF!</f>
        <v>#REF!</v>
      </c>
      <c r="I904" s="159" t="e">
        <f>#REF!</f>
        <v>#REF!</v>
      </c>
      <c r="J904" s="159" t="e">
        <f>#REF!</f>
        <v>#REF!</v>
      </c>
      <c r="K904" s="159" t="e">
        <f>#REF!</f>
        <v>#REF!</v>
      </c>
      <c r="L904" s="159" t="e">
        <f>#REF!</f>
        <v>#REF!</v>
      </c>
      <c r="M904" s="159" t="e">
        <f>#REF!</f>
        <v>#REF!</v>
      </c>
      <c r="N904" s="159" t="e">
        <f>#REF!</f>
        <v>#REF!</v>
      </c>
      <c r="O904" s="159" t="e">
        <f>#REF!</f>
        <v>#REF!</v>
      </c>
      <c r="P904" s="159" t="e">
        <f>#REF!</f>
        <v>#REF!</v>
      </c>
      <c r="Q904" s="159" t="e">
        <f>#REF!</f>
        <v>#REF!</v>
      </c>
      <c r="R904" s="159" t="e">
        <f>#REF!</f>
        <v>#REF!</v>
      </c>
      <c r="S904" s="159" t="e">
        <f>#REF!</f>
        <v>#REF!</v>
      </c>
      <c r="T904" s="159" t="e">
        <f>#REF!</f>
        <v>#REF!</v>
      </c>
      <c r="U904" s="159" t="e">
        <f>#REF!</f>
        <v>#REF!</v>
      </c>
      <c r="V904" s="159" t="e">
        <f>#REF!</f>
        <v>#REF!</v>
      </c>
      <c r="W904" s="159" t="e">
        <f>#REF!</f>
        <v>#REF!</v>
      </c>
      <c r="X904" s="159" t="e">
        <f>#REF!</f>
        <v>#REF!</v>
      </c>
      <c r="Y904" s="159" t="e">
        <f>#REF!</f>
        <v>#REF!</v>
      </c>
    </row>
    <row r="905" spans="1:25">
      <c r="A905" s="147">
        <v>17</v>
      </c>
      <c r="B905" s="159" t="e">
        <f>#REF!</f>
        <v>#REF!</v>
      </c>
      <c r="C905" s="159" t="e">
        <f>#REF!</f>
        <v>#REF!</v>
      </c>
      <c r="D905" s="159" t="e">
        <f>#REF!</f>
        <v>#REF!</v>
      </c>
      <c r="E905" s="159" t="e">
        <f>#REF!</f>
        <v>#REF!</v>
      </c>
      <c r="F905" s="159" t="e">
        <f>#REF!</f>
        <v>#REF!</v>
      </c>
      <c r="G905" s="159" t="e">
        <f>#REF!</f>
        <v>#REF!</v>
      </c>
      <c r="H905" s="159" t="e">
        <f>#REF!</f>
        <v>#REF!</v>
      </c>
      <c r="I905" s="159" t="e">
        <f>#REF!</f>
        <v>#REF!</v>
      </c>
      <c r="J905" s="159" t="e">
        <f>#REF!</f>
        <v>#REF!</v>
      </c>
      <c r="K905" s="159" t="e">
        <f>#REF!</f>
        <v>#REF!</v>
      </c>
      <c r="L905" s="159" t="e">
        <f>#REF!</f>
        <v>#REF!</v>
      </c>
      <c r="M905" s="159" t="e">
        <f>#REF!</f>
        <v>#REF!</v>
      </c>
      <c r="N905" s="159" t="e">
        <f>#REF!</f>
        <v>#REF!</v>
      </c>
      <c r="O905" s="159" t="e">
        <f>#REF!</f>
        <v>#REF!</v>
      </c>
      <c r="P905" s="159" t="e">
        <f>#REF!</f>
        <v>#REF!</v>
      </c>
      <c r="Q905" s="159" t="e">
        <f>#REF!</f>
        <v>#REF!</v>
      </c>
      <c r="R905" s="159" t="e">
        <f>#REF!</f>
        <v>#REF!</v>
      </c>
      <c r="S905" s="159" t="e">
        <f>#REF!</f>
        <v>#REF!</v>
      </c>
      <c r="T905" s="159" t="e">
        <f>#REF!</f>
        <v>#REF!</v>
      </c>
      <c r="U905" s="159" t="e">
        <f>#REF!</f>
        <v>#REF!</v>
      </c>
      <c r="V905" s="159" t="e">
        <f>#REF!</f>
        <v>#REF!</v>
      </c>
      <c r="W905" s="159" t="e">
        <f>#REF!</f>
        <v>#REF!</v>
      </c>
      <c r="X905" s="159" t="e">
        <f>#REF!</f>
        <v>#REF!</v>
      </c>
      <c r="Y905" s="159" t="e">
        <f>#REF!</f>
        <v>#REF!</v>
      </c>
    </row>
    <row r="906" spans="1:25">
      <c r="A906" s="147">
        <v>18</v>
      </c>
      <c r="B906" s="159" t="e">
        <f>#REF!</f>
        <v>#REF!</v>
      </c>
      <c r="C906" s="159" t="e">
        <f>#REF!</f>
        <v>#REF!</v>
      </c>
      <c r="D906" s="159" t="e">
        <f>#REF!</f>
        <v>#REF!</v>
      </c>
      <c r="E906" s="159" t="e">
        <f>#REF!</f>
        <v>#REF!</v>
      </c>
      <c r="F906" s="159" t="e">
        <f>#REF!</f>
        <v>#REF!</v>
      </c>
      <c r="G906" s="159" t="e">
        <f>#REF!</f>
        <v>#REF!</v>
      </c>
      <c r="H906" s="159" t="e">
        <f>#REF!</f>
        <v>#REF!</v>
      </c>
      <c r="I906" s="159" t="e">
        <f>#REF!</f>
        <v>#REF!</v>
      </c>
      <c r="J906" s="159" t="e">
        <f>#REF!</f>
        <v>#REF!</v>
      </c>
      <c r="K906" s="159" t="e">
        <f>#REF!</f>
        <v>#REF!</v>
      </c>
      <c r="L906" s="159" t="e">
        <f>#REF!</f>
        <v>#REF!</v>
      </c>
      <c r="M906" s="159" t="e">
        <f>#REF!</f>
        <v>#REF!</v>
      </c>
      <c r="N906" s="159" t="e">
        <f>#REF!</f>
        <v>#REF!</v>
      </c>
      <c r="O906" s="159" t="e">
        <f>#REF!</f>
        <v>#REF!</v>
      </c>
      <c r="P906" s="159" t="e">
        <f>#REF!</f>
        <v>#REF!</v>
      </c>
      <c r="Q906" s="159" t="e">
        <f>#REF!</f>
        <v>#REF!</v>
      </c>
      <c r="R906" s="159" t="e">
        <f>#REF!</f>
        <v>#REF!</v>
      </c>
      <c r="S906" s="159" t="e">
        <f>#REF!</f>
        <v>#REF!</v>
      </c>
      <c r="T906" s="159" t="e">
        <f>#REF!</f>
        <v>#REF!</v>
      </c>
      <c r="U906" s="159" t="e">
        <f>#REF!</f>
        <v>#REF!</v>
      </c>
      <c r="V906" s="159" t="e">
        <f>#REF!</f>
        <v>#REF!</v>
      </c>
      <c r="W906" s="159" t="e">
        <f>#REF!</f>
        <v>#REF!</v>
      </c>
      <c r="X906" s="159" t="e">
        <f>#REF!</f>
        <v>#REF!</v>
      </c>
      <c r="Y906" s="159" t="e">
        <f>#REF!</f>
        <v>#REF!</v>
      </c>
    </row>
    <row r="907" spans="1:25">
      <c r="A907" s="147">
        <v>19</v>
      </c>
      <c r="B907" s="159" t="e">
        <f>#REF!</f>
        <v>#REF!</v>
      </c>
      <c r="C907" s="159" t="e">
        <f>#REF!</f>
        <v>#REF!</v>
      </c>
      <c r="D907" s="159" t="e">
        <f>#REF!</f>
        <v>#REF!</v>
      </c>
      <c r="E907" s="159" t="e">
        <f>#REF!</f>
        <v>#REF!</v>
      </c>
      <c r="F907" s="159" t="e">
        <f>#REF!</f>
        <v>#REF!</v>
      </c>
      <c r="G907" s="159" t="e">
        <f>#REF!</f>
        <v>#REF!</v>
      </c>
      <c r="H907" s="159" t="e">
        <f>#REF!</f>
        <v>#REF!</v>
      </c>
      <c r="I907" s="159" t="e">
        <f>#REF!</f>
        <v>#REF!</v>
      </c>
      <c r="J907" s="159" t="e">
        <f>#REF!</f>
        <v>#REF!</v>
      </c>
      <c r="K907" s="159" t="e">
        <f>#REF!</f>
        <v>#REF!</v>
      </c>
      <c r="L907" s="159" t="e">
        <f>#REF!</f>
        <v>#REF!</v>
      </c>
      <c r="M907" s="159" t="e">
        <f>#REF!</f>
        <v>#REF!</v>
      </c>
      <c r="N907" s="159" t="e">
        <f>#REF!</f>
        <v>#REF!</v>
      </c>
      <c r="O907" s="159" t="e">
        <f>#REF!</f>
        <v>#REF!</v>
      </c>
      <c r="P907" s="159" t="e">
        <f>#REF!</f>
        <v>#REF!</v>
      </c>
      <c r="Q907" s="159" t="e">
        <f>#REF!</f>
        <v>#REF!</v>
      </c>
      <c r="R907" s="159" t="e">
        <f>#REF!</f>
        <v>#REF!</v>
      </c>
      <c r="S907" s="159" t="e">
        <f>#REF!</f>
        <v>#REF!</v>
      </c>
      <c r="T907" s="159" t="e">
        <f>#REF!</f>
        <v>#REF!</v>
      </c>
      <c r="U907" s="159" t="e">
        <f>#REF!</f>
        <v>#REF!</v>
      </c>
      <c r="V907" s="159" t="e">
        <f>#REF!</f>
        <v>#REF!</v>
      </c>
      <c r="W907" s="159" t="e">
        <f>#REF!</f>
        <v>#REF!</v>
      </c>
      <c r="X907" s="159" t="e">
        <f>#REF!</f>
        <v>#REF!</v>
      </c>
      <c r="Y907" s="159" t="e">
        <f>#REF!</f>
        <v>#REF!</v>
      </c>
    </row>
    <row r="908" spans="1:25">
      <c r="A908" s="147">
        <v>20</v>
      </c>
      <c r="B908" s="159" t="e">
        <f>#REF!</f>
        <v>#REF!</v>
      </c>
      <c r="C908" s="159" t="e">
        <f>#REF!</f>
        <v>#REF!</v>
      </c>
      <c r="D908" s="159" t="e">
        <f>#REF!</f>
        <v>#REF!</v>
      </c>
      <c r="E908" s="159" t="e">
        <f>#REF!</f>
        <v>#REF!</v>
      </c>
      <c r="F908" s="159" t="e">
        <f>#REF!</f>
        <v>#REF!</v>
      </c>
      <c r="G908" s="159" t="e">
        <f>#REF!</f>
        <v>#REF!</v>
      </c>
      <c r="H908" s="159" t="e">
        <f>#REF!</f>
        <v>#REF!</v>
      </c>
      <c r="I908" s="159" t="e">
        <f>#REF!</f>
        <v>#REF!</v>
      </c>
      <c r="J908" s="159" t="e">
        <f>#REF!</f>
        <v>#REF!</v>
      </c>
      <c r="K908" s="159" t="e">
        <f>#REF!</f>
        <v>#REF!</v>
      </c>
      <c r="L908" s="159" t="e">
        <f>#REF!</f>
        <v>#REF!</v>
      </c>
      <c r="M908" s="159" t="e">
        <f>#REF!</f>
        <v>#REF!</v>
      </c>
      <c r="N908" s="159" t="e">
        <f>#REF!</f>
        <v>#REF!</v>
      </c>
      <c r="O908" s="159" t="e">
        <f>#REF!</f>
        <v>#REF!</v>
      </c>
      <c r="P908" s="159" t="e">
        <f>#REF!</f>
        <v>#REF!</v>
      </c>
      <c r="Q908" s="159" t="e">
        <f>#REF!</f>
        <v>#REF!</v>
      </c>
      <c r="R908" s="159" t="e">
        <f>#REF!</f>
        <v>#REF!</v>
      </c>
      <c r="S908" s="159" t="e">
        <f>#REF!</f>
        <v>#REF!</v>
      </c>
      <c r="T908" s="159" t="e">
        <f>#REF!</f>
        <v>#REF!</v>
      </c>
      <c r="U908" s="159" t="e">
        <f>#REF!</f>
        <v>#REF!</v>
      </c>
      <c r="V908" s="159" t="e">
        <f>#REF!</f>
        <v>#REF!</v>
      </c>
      <c r="W908" s="159" t="e">
        <f>#REF!</f>
        <v>#REF!</v>
      </c>
      <c r="X908" s="159" t="e">
        <f>#REF!</f>
        <v>#REF!</v>
      </c>
      <c r="Y908" s="159" t="e">
        <f>#REF!</f>
        <v>#REF!</v>
      </c>
    </row>
    <row r="909" spans="1:25">
      <c r="A909" s="147">
        <v>21</v>
      </c>
      <c r="B909" s="159" t="e">
        <f>#REF!</f>
        <v>#REF!</v>
      </c>
      <c r="C909" s="159" t="e">
        <f>#REF!</f>
        <v>#REF!</v>
      </c>
      <c r="D909" s="159" t="e">
        <f>#REF!</f>
        <v>#REF!</v>
      </c>
      <c r="E909" s="159" t="e">
        <f>#REF!</f>
        <v>#REF!</v>
      </c>
      <c r="F909" s="159" t="e">
        <f>#REF!</f>
        <v>#REF!</v>
      </c>
      <c r="G909" s="159" t="e">
        <f>#REF!</f>
        <v>#REF!</v>
      </c>
      <c r="H909" s="159" t="e">
        <f>#REF!</f>
        <v>#REF!</v>
      </c>
      <c r="I909" s="159" t="e">
        <f>#REF!</f>
        <v>#REF!</v>
      </c>
      <c r="J909" s="159" t="e">
        <f>#REF!</f>
        <v>#REF!</v>
      </c>
      <c r="K909" s="159" t="e">
        <f>#REF!</f>
        <v>#REF!</v>
      </c>
      <c r="L909" s="159" t="e">
        <f>#REF!</f>
        <v>#REF!</v>
      </c>
      <c r="M909" s="159" t="e">
        <f>#REF!</f>
        <v>#REF!</v>
      </c>
      <c r="N909" s="159" t="e">
        <f>#REF!</f>
        <v>#REF!</v>
      </c>
      <c r="O909" s="159" t="e">
        <f>#REF!</f>
        <v>#REF!</v>
      </c>
      <c r="P909" s="159" t="e">
        <f>#REF!</f>
        <v>#REF!</v>
      </c>
      <c r="Q909" s="159" t="e">
        <f>#REF!</f>
        <v>#REF!</v>
      </c>
      <c r="R909" s="159" t="e">
        <f>#REF!</f>
        <v>#REF!</v>
      </c>
      <c r="S909" s="159" t="e">
        <f>#REF!</f>
        <v>#REF!</v>
      </c>
      <c r="T909" s="159" t="e">
        <f>#REF!</f>
        <v>#REF!</v>
      </c>
      <c r="U909" s="159" t="e">
        <f>#REF!</f>
        <v>#REF!</v>
      </c>
      <c r="V909" s="159" t="e">
        <f>#REF!</f>
        <v>#REF!</v>
      </c>
      <c r="W909" s="159" t="e">
        <f>#REF!</f>
        <v>#REF!</v>
      </c>
      <c r="X909" s="159" t="e">
        <f>#REF!</f>
        <v>#REF!</v>
      </c>
      <c r="Y909" s="159" t="e">
        <f>#REF!</f>
        <v>#REF!</v>
      </c>
    </row>
    <row r="910" spans="1:25">
      <c r="A910" s="147">
        <v>22</v>
      </c>
      <c r="B910" s="159" t="e">
        <f>#REF!</f>
        <v>#REF!</v>
      </c>
      <c r="C910" s="159" t="e">
        <f>#REF!</f>
        <v>#REF!</v>
      </c>
      <c r="D910" s="159" t="e">
        <f>#REF!</f>
        <v>#REF!</v>
      </c>
      <c r="E910" s="159" t="e">
        <f>#REF!</f>
        <v>#REF!</v>
      </c>
      <c r="F910" s="159" t="e">
        <f>#REF!</f>
        <v>#REF!</v>
      </c>
      <c r="G910" s="159" t="e">
        <f>#REF!</f>
        <v>#REF!</v>
      </c>
      <c r="H910" s="159" t="e">
        <f>#REF!</f>
        <v>#REF!</v>
      </c>
      <c r="I910" s="159" t="e">
        <f>#REF!</f>
        <v>#REF!</v>
      </c>
      <c r="J910" s="159" t="e">
        <f>#REF!</f>
        <v>#REF!</v>
      </c>
      <c r="K910" s="159" t="e">
        <f>#REF!</f>
        <v>#REF!</v>
      </c>
      <c r="L910" s="159" t="e">
        <f>#REF!</f>
        <v>#REF!</v>
      </c>
      <c r="M910" s="159" t="e">
        <f>#REF!</f>
        <v>#REF!</v>
      </c>
      <c r="N910" s="159" t="e">
        <f>#REF!</f>
        <v>#REF!</v>
      </c>
      <c r="O910" s="159" t="e">
        <f>#REF!</f>
        <v>#REF!</v>
      </c>
      <c r="P910" s="159" t="e">
        <f>#REF!</f>
        <v>#REF!</v>
      </c>
      <c r="Q910" s="159" t="e">
        <f>#REF!</f>
        <v>#REF!</v>
      </c>
      <c r="R910" s="159" t="e">
        <f>#REF!</f>
        <v>#REF!</v>
      </c>
      <c r="S910" s="159" t="e">
        <f>#REF!</f>
        <v>#REF!</v>
      </c>
      <c r="T910" s="159" t="e">
        <f>#REF!</f>
        <v>#REF!</v>
      </c>
      <c r="U910" s="159" t="e">
        <f>#REF!</f>
        <v>#REF!</v>
      </c>
      <c r="V910" s="159" t="e">
        <f>#REF!</f>
        <v>#REF!</v>
      </c>
      <c r="W910" s="159" t="e">
        <f>#REF!</f>
        <v>#REF!</v>
      </c>
      <c r="X910" s="159" t="e">
        <f>#REF!</f>
        <v>#REF!</v>
      </c>
      <c r="Y910" s="159" t="e">
        <f>#REF!</f>
        <v>#REF!</v>
      </c>
    </row>
    <row r="911" spans="1:25">
      <c r="A911" s="147">
        <v>23</v>
      </c>
      <c r="B911" s="159" t="e">
        <f>#REF!</f>
        <v>#REF!</v>
      </c>
      <c r="C911" s="159" t="e">
        <f>#REF!</f>
        <v>#REF!</v>
      </c>
      <c r="D911" s="159" t="e">
        <f>#REF!</f>
        <v>#REF!</v>
      </c>
      <c r="E911" s="159" t="e">
        <f>#REF!</f>
        <v>#REF!</v>
      </c>
      <c r="F911" s="159" t="e">
        <f>#REF!</f>
        <v>#REF!</v>
      </c>
      <c r="G911" s="159" t="e">
        <f>#REF!</f>
        <v>#REF!</v>
      </c>
      <c r="H911" s="159" t="e">
        <f>#REF!</f>
        <v>#REF!</v>
      </c>
      <c r="I911" s="159" t="e">
        <f>#REF!</f>
        <v>#REF!</v>
      </c>
      <c r="J911" s="159" t="e">
        <f>#REF!</f>
        <v>#REF!</v>
      </c>
      <c r="K911" s="159" t="e">
        <f>#REF!</f>
        <v>#REF!</v>
      </c>
      <c r="L911" s="159" t="e">
        <f>#REF!</f>
        <v>#REF!</v>
      </c>
      <c r="M911" s="159" t="e">
        <f>#REF!</f>
        <v>#REF!</v>
      </c>
      <c r="N911" s="159" t="e">
        <f>#REF!</f>
        <v>#REF!</v>
      </c>
      <c r="O911" s="159" t="e">
        <f>#REF!</f>
        <v>#REF!</v>
      </c>
      <c r="P911" s="159" t="e">
        <f>#REF!</f>
        <v>#REF!</v>
      </c>
      <c r="Q911" s="159" t="e">
        <f>#REF!</f>
        <v>#REF!</v>
      </c>
      <c r="R911" s="159" t="e">
        <f>#REF!</f>
        <v>#REF!</v>
      </c>
      <c r="S911" s="159" t="e">
        <f>#REF!</f>
        <v>#REF!</v>
      </c>
      <c r="T911" s="159" t="e">
        <f>#REF!</f>
        <v>#REF!</v>
      </c>
      <c r="U911" s="159" t="e">
        <f>#REF!</f>
        <v>#REF!</v>
      </c>
      <c r="V911" s="159" t="e">
        <f>#REF!</f>
        <v>#REF!</v>
      </c>
      <c r="W911" s="159" t="e">
        <f>#REF!</f>
        <v>#REF!</v>
      </c>
      <c r="X911" s="159" t="e">
        <f>#REF!</f>
        <v>#REF!</v>
      </c>
      <c r="Y911" s="159" t="e">
        <f>#REF!</f>
        <v>#REF!</v>
      </c>
    </row>
    <row r="912" spans="1:25">
      <c r="A912" s="147">
        <v>24</v>
      </c>
      <c r="B912" s="159" t="e">
        <f>#REF!</f>
        <v>#REF!</v>
      </c>
      <c r="C912" s="159" t="e">
        <f>#REF!</f>
        <v>#REF!</v>
      </c>
      <c r="D912" s="159" t="e">
        <f>#REF!</f>
        <v>#REF!</v>
      </c>
      <c r="E912" s="159" t="e">
        <f>#REF!</f>
        <v>#REF!</v>
      </c>
      <c r="F912" s="159" t="e">
        <f>#REF!</f>
        <v>#REF!</v>
      </c>
      <c r="G912" s="159" t="e">
        <f>#REF!</f>
        <v>#REF!</v>
      </c>
      <c r="H912" s="159" t="e">
        <f>#REF!</f>
        <v>#REF!</v>
      </c>
      <c r="I912" s="159" t="e">
        <f>#REF!</f>
        <v>#REF!</v>
      </c>
      <c r="J912" s="159" t="e">
        <f>#REF!</f>
        <v>#REF!</v>
      </c>
      <c r="K912" s="159" t="e">
        <f>#REF!</f>
        <v>#REF!</v>
      </c>
      <c r="L912" s="159" t="e">
        <f>#REF!</f>
        <v>#REF!</v>
      </c>
      <c r="M912" s="159" t="e">
        <f>#REF!</f>
        <v>#REF!</v>
      </c>
      <c r="N912" s="159" t="e">
        <f>#REF!</f>
        <v>#REF!</v>
      </c>
      <c r="O912" s="159" t="e">
        <f>#REF!</f>
        <v>#REF!</v>
      </c>
      <c r="P912" s="159" t="e">
        <f>#REF!</f>
        <v>#REF!</v>
      </c>
      <c r="Q912" s="159" t="e">
        <f>#REF!</f>
        <v>#REF!</v>
      </c>
      <c r="R912" s="159" t="e">
        <f>#REF!</f>
        <v>#REF!</v>
      </c>
      <c r="S912" s="159" t="e">
        <f>#REF!</f>
        <v>#REF!</v>
      </c>
      <c r="T912" s="159" t="e">
        <f>#REF!</f>
        <v>#REF!</v>
      </c>
      <c r="U912" s="159" t="e">
        <f>#REF!</f>
        <v>#REF!</v>
      </c>
      <c r="V912" s="159" t="e">
        <f>#REF!</f>
        <v>#REF!</v>
      </c>
      <c r="W912" s="159" t="e">
        <f>#REF!</f>
        <v>#REF!</v>
      </c>
      <c r="X912" s="159" t="e">
        <f>#REF!</f>
        <v>#REF!</v>
      </c>
      <c r="Y912" s="159" t="e">
        <f>#REF!</f>
        <v>#REF!</v>
      </c>
    </row>
    <row r="913" spans="1:25">
      <c r="A913" s="147">
        <v>25</v>
      </c>
      <c r="B913" s="159" t="e">
        <f>#REF!</f>
        <v>#REF!</v>
      </c>
      <c r="C913" s="159" t="e">
        <f>#REF!</f>
        <v>#REF!</v>
      </c>
      <c r="D913" s="159" t="e">
        <f>#REF!</f>
        <v>#REF!</v>
      </c>
      <c r="E913" s="159" t="e">
        <f>#REF!</f>
        <v>#REF!</v>
      </c>
      <c r="F913" s="159" t="e">
        <f>#REF!</f>
        <v>#REF!</v>
      </c>
      <c r="G913" s="159" t="e">
        <f>#REF!</f>
        <v>#REF!</v>
      </c>
      <c r="H913" s="159" t="e">
        <f>#REF!</f>
        <v>#REF!</v>
      </c>
      <c r="I913" s="159" t="e">
        <f>#REF!</f>
        <v>#REF!</v>
      </c>
      <c r="J913" s="159" t="e">
        <f>#REF!</f>
        <v>#REF!</v>
      </c>
      <c r="K913" s="159" t="e">
        <f>#REF!</f>
        <v>#REF!</v>
      </c>
      <c r="L913" s="159" t="e">
        <f>#REF!</f>
        <v>#REF!</v>
      </c>
      <c r="M913" s="159" t="e">
        <f>#REF!</f>
        <v>#REF!</v>
      </c>
      <c r="N913" s="159" t="e">
        <f>#REF!</f>
        <v>#REF!</v>
      </c>
      <c r="O913" s="159" t="e">
        <f>#REF!</f>
        <v>#REF!</v>
      </c>
      <c r="P913" s="159" t="e">
        <f>#REF!</f>
        <v>#REF!</v>
      </c>
      <c r="Q913" s="159" t="e">
        <f>#REF!</f>
        <v>#REF!</v>
      </c>
      <c r="R913" s="159" t="e">
        <f>#REF!</f>
        <v>#REF!</v>
      </c>
      <c r="S913" s="159" t="e">
        <f>#REF!</f>
        <v>#REF!</v>
      </c>
      <c r="T913" s="159" t="e">
        <f>#REF!</f>
        <v>#REF!</v>
      </c>
      <c r="U913" s="159" t="e">
        <f>#REF!</f>
        <v>#REF!</v>
      </c>
      <c r="V913" s="159" t="e">
        <f>#REF!</f>
        <v>#REF!</v>
      </c>
      <c r="W913" s="159" t="e">
        <f>#REF!</f>
        <v>#REF!</v>
      </c>
      <c r="X913" s="159" t="e">
        <f>#REF!</f>
        <v>#REF!</v>
      </c>
      <c r="Y913" s="159" t="e">
        <f>#REF!</f>
        <v>#REF!</v>
      </c>
    </row>
    <row r="914" spans="1:25">
      <c r="A914" s="147">
        <v>26</v>
      </c>
      <c r="B914" s="159" t="e">
        <f>#REF!</f>
        <v>#REF!</v>
      </c>
      <c r="C914" s="159" t="e">
        <f>#REF!</f>
        <v>#REF!</v>
      </c>
      <c r="D914" s="159" t="e">
        <f>#REF!</f>
        <v>#REF!</v>
      </c>
      <c r="E914" s="159" t="e">
        <f>#REF!</f>
        <v>#REF!</v>
      </c>
      <c r="F914" s="159" t="e">
        <f>#REF!</f>
        <v>#REF!</v>
      </c>
      <c r="G914" s="159" t="e">
        <f>#REF!</f>
        <v>#REF!</v>
      </c>
      <c r="H914" s="159" t="e">
        <f>#REF!</f>
        <v>#REF!</v>
      </c>
      <c r="I914" s="159" t="e">
        <f>#REF!</f>
        <v>#REF!</v>
      </c>
      <c r="J914" s="159" t="e">
        <f>#REF!</f>
        <v>#REF!</v>
      </c>
      <c r="K914" s="159" t="e">
        <f>#REF!</f>
        <v>#REF!</v>
      </c>
      <c r="L914" s="159" t="e">
        <f>#REF!</f>
        <v>#REF!</v>
      </c>
      <c r="M914" s="159" t="e">
        <f>#REF!</f>
        <v>#REF!</v>
      </c>
      <c r="N914" s="159" t="e">
        <f>#REF!</f>
        <v>#REF!</v>
      </c>
      <c r="O914" s="159" t="e">
        <f>#REF!</f>
        <v>#REF!</v>
      </c>
      <c r="P914" s="159" t="e">
        <f>#REF!</f>
        <v>#REF!</v>
      </c>
      <c r="Q914" s="159" t="e">
        <f>#REF!</f>
        <v>#REF!</v>
      </c>
      <c r="R914" s="159" t="e">
        <f>#REF!</f>
        <v>#REF!</v>
      </c>
      <c r="S914" s="159" t="e">
        <f>#REF!</f>
        <v>#REF!</v>
      </c>
      <c r="T914" s="159" t="e">
        <f>#REF!</f>
        <v>#REF!</v>
      </c>
      <c r="U914" s="159" t="e">
        <f>#REF!</f>
        <v>#REF!</v>
      </c>
      <c r="V914" s="159" t="e">
        <f>#REF!</f>
        <v>#REF!</v>
      </c>
      <c r="W914" s="159" t="e">
        <f>#REF!</f>
        <v>#REF!</v>
      </c>
      <c r="X914" s="159" t="e">
        <f>#REF!</f>
        <v>#REF!</v>
      </c>
      <c r="Y914" s="159" t="e">
        <f>#REF!</f>
        <v>#REF!</v>
      </c>
    </row>
    <row r="915" spans="1:25">
      <c r="A915" s="147">
        <v>27</v>
      </c>
      <c r="B915" s="159" t="e">
        <f>#REF!</f>
        <v>#REF!</v>
      </c>
      <c r="C915" s="159" t="e">
        <f>#REF!</f>
        <v>#REF!</v>
      </c>
      <c r="D915" s="159" t="e">
        <f>#REF!</f>
        <v>#REF!</v>
      </c>
      <c r="E915" s="159" t="e">
        <f>#REF!</f>
        <v>#REF!</v>
      </c>
      <c r="F915" s="159" t="e">
        <f>#REF!</f>
        <v>#REF!</v>
      </c>
      <c r="G915" s="159" t="e">
        <f>#REF!</f>
        <v>#REF!</v>
      </c>
      <c r="H915" s="159" t="e">
        <f>#REF!</f>
        <v>#REF!</v>
      </c>
      <c r="I915" s="159" t="e">
        <f>#REF!</f>
        <v>#REF!</v>
      </c>
      <c r="J915" s="159" t="e">
        <f>#REF!</f>
        <v>#REF!</v>
      </c>
      <c r="K915" s="159" t="e">
        <f>#REF!</f>
        <v>#REF!</v>
      </c>
      <c r="L915" s="159" t="e">
        <f>#REF!</f>
        <v>#REF!</v>
      </c>
      <c r="M915" s="159" t="e">
        <f>#REF!</f>
        <v>#REF!</v>
      </c>
      <c r="N915" s="159" t="e">
        <f>#REF!</f>
        <v>#REF!</v>
      </c>
      <c r="O915" s="159" t="e">
        <f>#REF!</f>
        <v>#REF!</v>
      </c>
      <c r="P915" s="159" t="e">
        <f>#REF!</f>
        <v>#REF!</v>
      </c>
      <c r="Q915" s="159" t="e">
        <f>#REF!</f>
        <v>#REF!</v>
      </c>
      <c r="R915" s="159" t="e">
        <f>#REF!</f>
        <v>#REF!</v>
      </c>
      <c r="S915" s="159" t="e">
        <f>#REF!</f>
        <v>#REF!</v>
      </c>
      <c r="T915" s="159" t="e">
        <f>#REF!</f>
        <v>#REF!</v>
      </c>
      <c r="U915" s="159" t="e">
        <f>#REF!</f>
        <v>#REF!</v>
      </c>
      <c r="V915" s="159" t="e">
        <f>#REF!</f>
        <v>#REF!</v>
      </c>
      <c r="W915" s="159" t="e">
        <f>#REF!</f>
        <v>#REF!</v>
      </c>
      <c r="X915" s="159" t="e">
        <f>#REF!</f>
        <v>#REF!</v>
      </c>
      <c r="Y915" s="159" t="e">
        <f>#REF!</f>
        <v>#REF!</v>
      </c>
    </row>
    <row r="916" spans="1:25">
      <c r="A916" s="147">
        <v>28</v>
      </c>
      <c r="B916" s="159" t="e">
        <f>#REF!</f>
        <v>#REF!</v>
      </c>
      <c r="C916" s="159" t="e">
        <f>#REF!</f>
        <v>#REF!</v>
      </c>
      <c r="D916" s="159" t="e">
        <f>#REF!</f>
        <v>#REF!</v>
      </c>
      <c r="E916" s="159" t="e">
        <f>#REF!</f>
        <v>#REF!</v>
      </c>
      <c r="F916" s="159" t="e">
        <f>#REF!</f>
        <v>#REF!</v>
      </c>
      <c r="G916" s="159" t="e">
        <f>#REF!</f>
        <v>#REF!</v>
      </c>
      <c r="H916" s="159" t="e">
        <f>#REF!</f>
        <v>#REF!</v>
      </c>
      <c r="I916" s="159" t="e">
        <f>#REF!</f>
        <v>#REF!</v>
      </c>
      <c r="J916" s="159" t="e">
        <f>#REF!</f>
        <v>#REF!</v>
      </c>
      <c r="K916" s="159" t="e">
        <f>#REF!</f>
        <v>#REF!</v>
      </c>
      <c r="L916" s="159" t="e">
        <f>#REF!</f>
        <v>#REF!</v>
      </c>
      <c r="M916" s="159" t="e">
        <f>#REF!</f>
        <v>#REF!</v>
      </c>
      <c r="N916" s="159" t="e">
        <f>#REF!</f>
        <v>#REF!</v>
      </c>
      <c r="O916" s="159" t="e">
        <f>#REF!</f>
        <v>#REF!</v>
      </c>
      <c r="P916" s="159" t="e">
        <f>#REF!</f>
        <v>#REF!</v>
      </c>
      <c r="Q916" s="159" t="e">
        <f>#REF!</f>
        <v>#REF!</v>
      </c>
      <c r="R916" s="159" t="e">
        <f>#REF!</f>
        <v>#REF!</v>
      </c>
      <c r="S916" s="159" t="e">
        <f>#REF!</f>
        <v>#REF!</v>
      </c>
      <c r="T916" s="159" t="e">
        <f>#REF!</f>
        <v>#REF!</v>
      </c>
      <c r="U916" s="159" t="e">
        <f>#REF!</f>
        <v>#REF!</v>
      </c>
      <c r="V916" s="159" t="e">
        <f>#REF!</f>
        <v>#REF!</v>
      </c>
      <c r="W916" s="159" t="e">
        <f>#REF!</f>
        <v>#REF!</v>
      </c>
      <c r="X916" s="159" t="e">
        <f>#REF!</f>
        <v>#REF!</v>
      </c>
      <c r="Y916" s="159" t="e">
        <f>#REF!</f>
        <v>#REF!</v>
      </c>
    </row>
    <row r="917" spans="1:25">
      <c r="A917" s="147">
        <v>29</v>
      </c>
      <c r="B917" s="159" t="e">
        <f>#REF!</f>
        <v>#REF!</v>
      </c>
      <c r="C917" s="159" t="e">
        <f>#REF!</f>
        <v>#REF!</v>
      </c>
      <c r="D917" s="159" t="e">
        <f>#REF!</f>
        <v>#REF!</v>
      </c>
      <c r="E917" s="159" t="e">
        <f>#REF!</f>
        <v>#REF!</v>
      </c>
      <c r="F917" s="159" t="e">
        <f>#REF!</f>
        <v>#REF!</v>
      </c>
      <c r="G917" s="159" t="e">
        <f>#REF!</f>
        <v>#REF!</v>
      </c>
      <c r="H917" s="159" t="e">
        <f>#REF!</f>
        <v>#REF!</v>
      </c>
      <c r="I917" s="159" t="e">
        <f>#REF!</f>
        <v>#REF!</v>
      </c>
      <c r="J917" s="159" t="e">
        <f>#REF!</f>
        <v>#REF!</v>
      </c>
      <c r="K917" s="159" t="e">
        <f>#REF!</f>
        <v>#REF!</v>
      </c>
      <c r="L917" s="159" t="e">
        <f>#REF!</f>
        <v>#REF!</v>
      </c>
      <c r="M917" s="159" t="e">
        <f>#REF!</f>
        <v>#REF!</v>
      </c>
      <c r="N917" s="159" t="e">
        <f>#REF!</f>
        <v>#REF!</v>
      </c>
      <c r="O917" s="159" t="e">
        <f>#REF!</f>
        <v>#REF!</v>
      </c>
      <c r="P917" s="159" t="e">
        <f>#REF!</f>
        <v>#REF!</v>
      </c>
      <c r="Q917" s="159" t="e">
        <f>#REF!</f>
        <v>#REF!</v>
      </c>
      <c r="R917" s="159" t="e">
        <f>#REF!</f>
        <v>#REF!</v>
      </c>
      <c r="S917" s="159" t="e">
        <f>#REF!</f>
        <v>#REF!</v>
      </c>
      <c r="T917" s="159" t="e">
        <f>#REF!</f>
        <v>#REF!</v>
      </c>
      <c r="U917" s="159" t="e">
        <f>#REF!</f>
        <v>#REF!</v>
      </c>
      <c r="V917" s="159" t="e">
        <f>#REF!</f>
        <v>#REF!</v>
      </c>
      <c r="W917" s="159" t="e">
        <f>#REF!</f>
        <v>#REF!</v>
      </c>
      <c r="X917" s="159" t="e">
        <f>#REF!</f>
        <v>#REF!</v>
      </c>
      <c r="Y917" s="159" t="e">
        <f>#REF!</f>
        <v>#REF!</v>
      </c>
    </row>
    <row r="918" spans="1:25">
      <c r="A918" s="147">
        <v>30</v>
      </c>
      <c r="B918" s="159" t="e">
        <f>#REF!</f>
        <v>#REF!</v>
      </c>
      <c r="C918" s="159" t="e">
        <f>#REF!</f>
        <v>#REF!</v>
      </c>
      <c r="D918" s="159" t="e">
        <f>#REF!</f>
        <v>#REF!</v>
      </c>
      <c r="E918" s="159" t="e">
        <f>#REF!</f>
        <v>#REF!</v>
      </c>
      <c r="F918" s="159" t="e">
        <f>#REF!</f>
        <v>#REF!</v>
      </c>
      <c r="G918" s="159" t="e">
        <f>#REF!</f>
        <v>#REF!</v>
      </c>
      <c r="H918" s="159" t="e">
        <f>#REF!</f>
        <v>#REF!</v>
      </c>
      <c r="I918" s="159" t="e">
        <f>#REF!</f>
        <v>#REF!</v>
      </c>
      <c r="J918" s="159" t="e">
        <f>#REF!</f>
        <v>#REF!</v>
      </c>
      <c r="K918" s="159" t="e">
        <f>#REF!</f>
        <v>#REF!</v>
      </c>
      <c r="L918" s="159" t="e">
        <f>#REF!</f>
        <v>#REF!</v>
      </c>
      <c r="M918" s="159" t="e">
        <f>#REF!</f>
        <v>#REF!</v>
      </c>
      <c r="N918" s="159" t="e">
        <f>#REF!</f>
        <v>#REF!</v>
      </c>
      <c r="O918" s="159" t="e">
        <f>#REF!</f>
        <v>#REF!</v>
      </c>
      <c r="P918" s="159" t="e">
        <f>#REF!</f>
        <v>#REF!</v>
      </c>
      <c r="Q918" s="159" t="e">
        <f>#REF!</f>
        <v>#REF!</v>
      </c>
      <c r="R918" s="159" t="e">
        <f>#REF!</f>
        <v>#REF!</v>
      </c>
      <c r="S918" s="159" t="e">
        <f>#REF!</f>
        <v>#REF!</v>
      </c>
      <c r="T918" s="159" t="e">
        <f>#REF!</f>
        <v>#REF!</v>
      </c>
      <c r="U918" s="159" t="e">
        <f>#REF!</f>
        <v>#REF!</v>
      </c>
      <c r="V918" s="159" t="e">
        <f>#REF!</f>
        <v>#REF!</v>
      </c>
      <c r="W918" s="159" t="e">
        <f>#REF!</f>
        <v>#REF!</v>
      </c>
      <c r="X918" s="159" t="e">
        <f>#REF!</f>
        <v>#REF!</v>
      </c>
      <c r="Y918" s="159" t="e">
        <f>#REF!</f>
        <v>#REF!</v>
      </c>
    </row>
    <row r="919" spans="1:25">
      <c r="A919" s="147">
        <v>31</v>
      </c>
      <c r="B919" s="159" t="e">
        <f>#REF!</f>
        <v>#REF!</v>
      </c>
      <c r="C919" s="159" t="e">
        <f>#REF!</f>
        <v>#REF!</v>
      </c>
      <c r="D919" s="159" t="e">
        <f>#REF!</f>
        <v>#REF!</v>
      </c>
      <c r="E919" s="159" t="e">
        <f>#REF!</f>
        <v>#REF!</v>
      </c>
      <c r="F919" s="159" t="e">
        <f>#REF!</f>
        <v>#REF!</v>
      </c>
      <c r="G919" s="159" t="e">
        <f>#REF!</f>
        <v>#REF!</v>
      </c>
      <c r="H919" s="159" t="e">
        <f>#REF!</f>
        <v>#REF!</v>
      </c>
      <c r="I919" s="159" t="e">
        <f>#REF!</f>
        <v>#REF!</v>
      </c>
      <c r="J919" s="159" t="e">
        <f>#REF!</f>
        <v>#REF!</v>
      </c>
      <c r="K919" s="159" t="e">
        <f>#REF!</f>
        <v>#REF!</v>
      </c>
      <c r="L919" s="159" t="e">
        <f>#REF!</f>
        <v>#REF!</v>
      </c>
      <c r="M919" s="159" t="e">
        <f>#REF!</f>
        <v>#REF!</v>
      </c>
      <c r="N919" s="159" t="e">
        <f>#REF!</f>
        <v>#REF!</v>
      </c>
      <c r="O919" s="159" t="e">
        <f>#REF!</f>
        <v>#REF!</v>
      </c>
      <c r="P919" s="159" t="e">
        <f>#REF!</f>
        <v>#REF!</v>
      </c>
      <c r="Q919" s="159" t="e">
        <f>#REF!</f>
        <v>#REF!</v>
      </c>
      <c r="R919" s="159" t="e">
        <f>#REF!</f>
        <v>#REF!</v>
      </c>
      <c r="S919" s="159" t="e">
        <f>#REF!</f>
        <v>#REF!</v>
      </c>
      <c r="T919" s="159" t="e">
        <f>#REF!</f>
        <v>#REF!</v>
      </c>
      <c r="U919" s="159" t="e">
        <f>#REF!</f>
        <v>#REF!</v>
      </c>
      <c r="V919" s="159" t="e">
        <f>#REF!</f>
        <v>#REF!</v>
      </c>
      <c r="W919" s="159" t="e">
        <f>#REF!</f>
        <v>#REF!</v>
      </c>
      <c r="X919" s="159" t="e">
        <f>#REF!</f>
        <v>#REF!</v>
      </c>
      <c r="Y919" s="159" t="e">
        <f>#REF!</f>
        <v>#REF!</v>
      </c>
    </row>
    <row r="920" spans="1:25">
      <c r="A920" s="154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5"/>
    </row>
    <row r="921" spans="1:25">
      <c r="A921" s="489" t="s">
        <v>218</v>
      </c>
      <c r="B921" s="490" t="s">
        <v>222</v>
      </c>
      <c r="C921" s="490"/>
      <c r="D921" s="490"/>
      <c r="E921" s="490"/>
      <c r="F921" s="490"/>
      <c r="G921" s="490"/>
      <c r="H921" s="490"/>
      <c r="I921" s="490"/>
      <c r="J921" s="490"/>
      <c r="K921" s="490"/>
      <c r="L921" s="490"/>
      <c r="M921" s="490"/>
      <c r="N921" s="490"/>
      <c r="O921" s="490"/>
      <c r="P921" s="490"/>
      <c r="Q921" s="490"/>
      <c r="R921" s="490"/>
      <c r="S921" s="490"/>
      <c r="T921" s="490"/>
      <c r="U921" s="490"/>
      <c r="V921" s="490"/>
      <c r="W921" s="490"/>
      <c r="X921" s="490"/>
      <c r="Y921" s="490"/>
    </row>
    <row r="922" spans="1:25">
      <c r="A922" s="489"/>
      <c r="B922" s="161" t="s">
        <v>1</v>
      </c>
      <c r="C922" s="161" t="s">
        <v>2</v>
      </c>
      <c r="D922" s="161" t="s">
        <v>3</v>
      </c>
      <c r="E922" s="161" t="s">
        <v>4</v>
      </c>
      <c r="F922" s="161" t="s">
        <v>5</v>
      </c>
      <c r="G922" s="161" t="s">
        <v>6</v>
      </c>
      <c r="H922" s="161" t="s">
        <v>7</v>
      </c>
      <c r="I922" s="161" t="s">
        <v>8</v>
      </c>
      <c r="J922" s="161" t="s">
        <v>9</v>
      </c>
      <c r="K922" s="161" t="s">
        <v>10</v>
      </c>
      <c r="L922" s="161" t="s">
        <v>11</v>
      </c>
      <c r="M922" s="161" t="s">
        <v>12</v>
      </c>
      <c r="N922" s="161" t="s">
        <v>13</v>
      </c>
      <c r="O922" s="161" t="s">
        <v>14</v>
      </c>
      <c r="P922" s="161" t="s">
        <v>15</v>
      </c>
      <c r="Q922" s="161" t="s">
        <v>16</v>
      </c>
      <c r="R922" s="161" t="s">
        <v>17</v>
      </c>
      <c r="S922" s="161" t="s">
        <v>18</v>
      </c>
      <c r="T922" s="161" t="s">
        <v>19</v>
      </c>
      <c r="U922" s="161" t="s">
        <v>20</v>
      </c>
      <c r="V922" s="161" t="s">
        <v>21</v>
      </c>
      <c r="W922" s="161" t="s">
        <v>22</v>
      </c>
      <c r="X922" s="161" t="s">
        <v>23</v>
      </c>
      <c r="Y922" s="161" t="s">
        <v>24</v>
      </c>
    </row>
    <row r="923" spans="1:25">
      <c r="A923" s="147">
        <v>1</v>
      </c>
      <c r="B923" s="159" t="e">
        <f>#REF!</f>
        <v>#REF!</v>
      </c>
      <c r="C923" s="159" t="e">
        <f>#REF!</f>
        <v>#REF!</v>
      </c>
      <c r="D923" s="159" t="e">
        <f>#REF!</f>
        <v>#REF!</v>
      </c>
      <c r="E923" s="159" t="e">
        <f>#REF!</f>
        <v>#REF!</v>
      </c>
      <c r="F923" s="159" t="e">
        <f>#REF!</f>
        <v>#REF!</v>
      </c>
      <c r="G923" s="159" t="e">
        <f>#REF!</f>
        <v>#REF!</v>
      </c>
      <c r="H923" s="159" t="e">
        <f>#REF!</f>
        <v>#REF!</v>
      </c>
      <c r="I923" s="159" t="e">
        <f>#REF!</f>
        <v>#REF!</v>
      </c>
      <c r="J923" s="159" t="e">
        <f>#REF!</f>
        <v>#REF!</v>
      </c>
      <c r="K923" s="159" t="e">
        <f>#REF!</f>
        <v>#REF!</v>
      </c>
      <c r="L923" s="159" t="e">
        <f>#REF!</f>
        <v>#REF!</v>
      </c>
      <c r="M923" s="159" t="e">
        <f>#REF!</f>
        <v>#REF!</v>
      </c>
      <c r="N923" s="159" t="e">
        <f>#REF!</f>
        <v>#REF!</v>
      </c>
      <c r="O923" s="159" t="e">
        <f>#REF!</f>
        <v>#REF!</v>
      </c>
      <c r="P923" s="159" t="e">
        <f>#REF!</f>
        <v>#REF!</v>
      </c>
      <c r="Q923" s="159" t="e">
        <f>#REF!</f>
        <v>#REF!</v>
      </c>
      <c r="R923" s="159" t="e">
        <f>#REF!</f>
        <v>#REF!</v>
      </c>
      <c r="S923" s="159" t="e">
        <f>#REF!</f>
        <v>#REF!</v>
      </c>
      <c r="T923" s="159" t="e">
        <f>#REF!</f>
        <v>#REF!</v>
      </c>
      <c r="U923" s="159" t="e">
        <f>#REF!</f>
        <v>#REF!</v>
      </c>
      <c r="V923" s="159" t="e">
        <f>#REF!</f>
        <v>#REF!</v>
      </c>
      <c r="W923" s="159" t="e">
        <f>#REF!</f>
        <v>#REF!</v>
      </c>
      <c r="X923" s="159" t="e">
        <f>#REF!</f>
        <v>#REF!</v>
      </c>
      <c r="Y923" s="159" t="e">
        <f>#REF!</f>
        <v>#REF!</v>
      </c>
    </row>
    <row r="924" spans="1:25">
      <c r="A924" s="147">
        <v>2</v>
      </c>
      <c r="B924" s="159" t="e">
        <f>#REF!</f>
        <v>#REF!</v>
      </c>
      <c r="C924" s="159" t="e">
        <f>#REF!</f>
        <v>#REF!</v>
      </c>
      <c r="D924" s="159" t="e">
        <f>#REF!</f>
        <v>#REF!</v>
      </c>
      <c r="E924" s="159" t="e">
        <f>#REF!</f>
        <v>#REF!</v>
      </c>
      <c r="F924" s="159" t="e">
        <f>#REF!</f>
        <v>#REF!</v>
      </c>
      <c r="G924" s="159" t="e">
        <f>#REF!</f>
        <v>#REF!</v>
      </c>
      <c r="H924" s="159" t="e">
        <f>#REF!</f>
        <v>#REF!</v>
      </c>
      <c r="I924" s="159" t="e">
        <f>#REF!</f>
        <v>#REF!</v>
      </c>
      <c r="J924" s="159" t="e">
        <f>#REF!</f>
        <v>#REF!</v>
      </c>
      <c r="K924" s="159" t="e">
        <f>#REF!</f>
        <v>#REF!</v>
      </c>
      <c r="L924" s="159" t="e">
        <f>#REF!</f>
        <v>#REF!</v>
      </c>
      <c r="M924" s="159" t="e">
        <f>#REF!</f>
        <v>#REF!</v>
      </c>
      <c r="N924" s="159" t="e">
        <f>#REF!</f>
        <v>#REF!</v>
      </c>
      <c r="O924" s="159" t="e">
        <f>#REF!</f>
        <v>#REF!</v>
      </c>
      <c r="P924" s="159" t="e">
        <f>#REF!</f>
        <v>#REF!</v>
      </c>
      <c r="Q924" s="159" t="e">
        <f>#REF!</f>
        <v>#REF!</v>
      </c>
      <c r="R924" s="159" t="e">
        <f>#REF!</f>
        <v>#REF!</v>
      </c>
      <c r="S924" s="159" t="e">
        <f>#REF!</f>
        <v>#REF!</v>
      </c>
      <c r="T924" s="159" t="e">
        <f>#REF!</f>
        <v>#REF!</v>
      </c>
      <c r="U924" s="159" t="e">
        <f>#REF!</f>
        <v>#REF!</v>
      </c>
      <c r="V924" s="159" t="e">
        <f>#REF!</f>
        <v>#REF!</v>
      </c>
      <c r="W924" s="159" t="e">
        <f>#REF!</f>
        <v>#REF!</v>
      </c>
      <c r="X924" s="159" t="e">
        <f>#REF!</f>
        <v>#REF!</v>
      </c>
      <c r="Y924" s="159" t="e">
        <f>#REF!</f>
        <v>#REF!</v>
      </c>
    </row>
    <row r="925" spans="1:25">
      <c r="A925" s="147">
        <v>3</v>
      </c>
      <c r="B925" s="159" t="e">
        <f>#REF!</f>
        <v>#REF!</v>
      </c>
      <c r="C925" s="159" t="e">
        <f>#REF!</f>
        <v>#REF!</v>
      </c>
      <c r="D925" s="159" t="e">
        <f>#REF!</f>
        <v>#REF!</v>
      </c>
      <c r="E925" s="159" t="e">
        <f>#REF!</f>
        <v>#REF!</v>
      </c>
      <c r="F925" s="159" t="e">
        <f>#REF!</f>
        <v>#REF!</v>
      </c>
      <c r="G925" s="159" t="e">
        <f>#REF!</f>
        <v>#REF!</v>
      </c>
      <c r="H925" s="159" t="e">
        <f>#REF!</f>
        <v>#REF!</v>
      </c>
      <c r="I925" s="159" t="e">
        <f>#REF!</f>
        <v>#REF!</v>
      </c>
      <c r="J925" s="159" t="e">
        <f>#REF!</f>
        <v>#REF!</v>
      </c>
      <c r="K925" s="159" t="e">
        <f>#REF!</f>
        <v>#REF!</v>
      </c>
      <c r="L925" s="159" t="e">
        <f>#REF!</f>
        <v>#REF!</v>
      </c>
      <c r="M925" s="159" t="e">
        <f>#REF!</f>
        <v>#REF!</v>
      </c>
      <c r="N925" s="159" t="e">
        <f>#REF!</f>
        <v>#REF!</v>
      </c>
      <c r="O925" s="159" t="e">
        <f>#REF!</f>
        <v>#REF!</v>
      </c>
      <c r="P925" s="159" t="e">
        <f>#REF!</f>
        <v>#REF!</v>
      </c>
      <c r="Q925" s="159" t="e">
        <f>#REF!</f>
        <v>#REF!</v>
      </c>
      <c r="R925" s="159" t="e">
        <f>#REF!</f>
        <v>#REF!</v>
      </c>
      <c r="S925" s="159" t="e">
        <f>#REF!</f>
        <v>#REF!</v>
      </c>
      <c r="T925" s="159" t="e">
        <f>#REF!</f>
        <v>#REF!</v>
      </c>
      <c r="U925" s="159" t="e">
        <f>#REF!</f>
        <v>#REF!</v>
      </c>
      <c r="V925" s="159" t="e">
        <f>#REF!</f>
        <v>#REF!</v>
      </c>
      <c r="W925" s="159" t="e">
        <f>#REF!</f>
        <v>#REF!</v>
      </c>
      <c r="X925" s="159" t="e">
        <f>#REF!</f>
        <v>#REF!</v>
      </c>
      <c r="Y925" s="159" t="e">
        <f>#REF!</f>
        <v>#REF!</v>
      </c>
    </row>
    <row r="926" spans="1:25">
      <c r="A926" s="147">
        <v>4</v>
      </c>
      <c r="B926" s="159" t="e">
        <f>#REF!</f>
        <v>#REF!</v>
      </c>
      <c r="C926" s="159" t="e">
        <f>#REF!</f>
        <v>#REF!</v>
      </c>
      <c r="D926" s="159" t="e">
        <f>#REF!</f>
        <v>#REF!</v>
      </c>
      <c r="E926" s="159" t="e">
        <f>#REF!</f>
        <v>#REF!</v>
      </c>
      <c r="F926" s="159" t="e">
        <f>#REF!</f>
        <v>#REF!</v>
      </c>
      <c r="G926" s="159" t="e">
        <f>#REF!</f>
        <v>#REF!</v>
      </c>
      <c r="H926" s="159" t="e">
        <f>#REF!</f>
        <v>#REF!</v>
      </c>
      <c r="I926" s="159" t="e">
        <f>#REF!</f>
        <v>#REF!</v>
      </c>
      <c r="J926" s="159" t="e">
        <f>#REF!</f>
        <v>#REF!</v>
      </c>
      <c r="K926" s="159" t="e">
        <f>#REF!</f>
        <v>#REF!</v>
      </c>
      <c r="L926" s="159" t="e">
        <f>#REF!</f>
        <v>#REF!</v>
      </c>
      <c r="M926" s="159" t="e">
        <f>#REF!</f>
        <v>#REF!</v>
      </c>
      <c r="N926" s="159" t="e">
        <f>#REF!</f>
        <v>#REF!</v>
      </c>
      <c r="O926" s="159" t="e">
        <f>#REF!</f>
        <v>#REF!</v>
      </c>
      <c r="P926" s="159" t="e">
        <f>#REF!</f>
        <v>#REF!</v>
      </c>
      <c r="Q926" s="159" t="e">
        <f>#REF!</f>
        <v>#REF!</v>
      </c>
      <c r="R926" s="159" t="e">
        <f>#REF!</f>
        <v>#REF!</v>
      </c>
      <c r="S926" s="159" t="e">
        <f>#REF!</f>
        <v>#REF!</v>
      </c>
      <c r="T926" s="159" t="e">
        <f>#REF!</f>
        <v>#REF!</v>
      </c>
      <c r="U926" s="159" t="e">
        <f>#REF!</f>
        <v>#REF!</v>
      </c>
      <c r="V926" s="159" t="e">
        <f>#REF!</f>
        <v>#REF!</v>
      </c>
      <c r="W926" s="159" t="e">
        <f>#REF!</f>
        <v>#REF!</v>
      </c>
      <c r="X926" s="159" t="e">
        <f>#REF!</f>
        <v>#REF!</v>
      </c>
      <c r="Y926" s="159" t="e">
        <f>#REF!</f>
        <v>#REF!</v>
      </c>
    </row>
    <row r="927" spans="1:25">
      <c r="A927" s="147">
        <v>5</v>
      </c>
      <c r="B927" s="159" t="e">
        <f>#REF!</f>
        <v>#REF!</v>
      </c>
      <c r="C927" s="159" t="e">
        <f>#REF!</f>
        <v>#REF!</v>
      </c>
      <c r="D927" s="159" t="e">
        <f>#REF!</f>
        <v>#REF!</v>
      </c>
      <c r="E927" s="159" t="e">
        <f>#REF!</f>
        <v>#REF!</v>
      </c>
      <c r="F927" s="159" t="e">
        <f>#REF!</f>
        <v>#REF!</v>
      </c>
      <c r="G927" s="159" t="e">
        <f>#REF!</f>
        <v>#REF!</v>
      </c>
      <c r="H927" s="159" t="e">
        <f>#REF!</f>
        <v>#REF!</v>
      </c>
      <c r="I927" s="159" t="e">
        <f>#REF!</f>
        <v>#REF!</v>
      </c>
      <c r="J927" s="159" t="e">
        <f>#REF!</f>
        <v>#REF!</v>
      </c>
      <c r="K927" s="159" t="e">
        <f>#REF!</f>
        <v>#REF!</v>
      </c>
      <c r="L927" s="159" t="e">
        <f>#REF!</f>
        <v>#REF!</v>
      </c>
      <c r="M927" s="159" t="e">
        <f>#REF!</f>
        <v>#REF!</v>
      </c>
      <c r="N927" s="159" t="e">
        <f>#REF!</f>
        <v>#REF!</v>
      </c>
      <c r="O927" s="159" t="e">
        <f>#REF!</f>
        <v>#REF!</v>
      </c>
      <c r="P927" s="159" t="e">
        <f>#REF!</f>
        <v>#REF!</v>
      </c>
      <c r="Q927" s="159" t="e">
        <f>#REF!</f>
        <v>#REF!</v>
      </c>
      <c r="R927" s="159" t="e">
        <f>#REF!</f>
        <v>#REF!</v>
      </c>
      <c r="S927" s="159" t="e">
        <f>#REF!</f>
        <v>#REF!</v>
      </c>
      <c r="T927" s="159" t="e">
        <f>#REF!</f>
        <v>#REF!</v>
      </c>
      <c r="U927" s="159" t="e">
        <f>#REF!</f>
        <v>#REF!</v>
      </c>
      <c r="V927" s="159" t="e">
        <f>#REF!</f>
        <v>#REF!</v>
      </c>
      <c r="W927" s="159" t="e">
        <f>#REF!</f>
        <v>#REF!</v>
      </c>
      <c r="X927" s="159" t="e">
        <f>#REF!</f>
        <v>#REF!</v>
      </c>
      <c r="Y927" s="159" t="e">
        <f>#REF!</f>
        <v>#REF!</v>
      </c>
    </row>
    <row r="928" spans="1:25">
      <c r="A928" s="147">
        <v>6</v>
      </c>
      <c r="B928" s="159" t="e">
        <f>#REF!</f>
        <v>#REF!</v>
      </c>
      <c r="C928" s="159" t="e">
        <f>#REF!</f>
        <v>#REF!</v>
      </c>
      <c r="D928" s="159" t="e">
        <f>#REF!</f>
        <v>#REF!</v>
      </c>
      <c r="E928" s="159" t="e">
        <f>#REF!</f>
        <v>#REF!</v>
      </c>
      <c r="F928" s="159" t="e">
        <f>#REF!</f>
        <v>#REF!</v>
      </c>
      <c r="G928" s="159" t="e">
        <f>#REF!</f>
        <v>#REF!</v>
      </c>
      <c r="H928" s="159" t="e">
        <f>#REF!</f>
        <v>#REF!</v>
      </c>
      <c r="I928" s="159" t="e">
        <f>#REF!</f>
        <v>#REF!</v>
      </c>
      <c r="J928" s="159" t="e">
        <f>#REF!</f>
        <v>#REF!</v>
      </c>
      <c r="K928" s="159" t="e">
        <f>#REF!</f>
        <v>#REF!</v>
      </c>
      <c r="L928" s="159" t="e">
        <f>#REF!</f>
        <v>#REF!</v>
      </c>
      <c r="M928" s="159" t="e">
        <f>#REF!</f>
        <v>#REF!</v>
      </c>
      <c r="N928" s="159" t="e">
        <f>#REF!</f>
        <v>#REF!</v>
      </c>
      <c r="O928" s="159" t="e">
        <f>#REF!</f>
        <v>#REF!</v>
      </c>
      <c r="P928" s="159" t="e">
        <f>#REF!</f>
        <v>#REF!</v>
      </c>
      <c r="Q928" s="159" t="e">
        <f>#REF!</f>
        <v>#REF!</v>
      </c>
      <c r="R928" s="159" t="e">
        <f>#REF!</f>
        <v>#REF!</v>
      </c>
      <c r="S928" s="159" t="e">
        <f>#REF!</f>
        <v>#REF!</v>
      </c>
      <c r="T928" s="159" t="e">
        <f>#REF!</f>
        <v>#REF!</v>
      </c>
      <c r="U928" s="159" t="e">
        <f>#REF!</f>
        <v>#REF!</v>
      </c>
      <c r="V928" s="159" t="e">
        <f>#REF!</f>
        <v>#REF!</v>
      </c>
      <c r="W928" s="159" t="e">
        <f>#REF!</f>
        <v>#REF!</v>
      </c>
      <c r="X928" s="159" t="e">
        <f>#REF!</f>
        <v>#REF!</v>
      </c>
      <c r="Y928" s="159" t="e">
        <f>#REF!</f>
        <v>#REF!</v>
      </c>
    </row>
    <row r="929" spans="1:25">
      <c r="A929" s="147">
        <v>7</v>
      </c>
      <c r="B929" s="159" t="e">
        <f>#REF!</f>
        <v>#REF!</v>
      </c>
      <c r="C929" s="159" t="e">
        <f>#REF!</f>
        <v>#REF!</v>
      </c>
      <c r="D929" s="159" t="e">
        <f>#REF!</f>
        <v>#REF!</v>
      </c>
      <c r="E929" s="159" t="e">
        <f>#REF!</f>
        <v>#REF!</v>
      </c>
      <c r="F929" s="159" t="e">
        <f>#REF!</f>
        <v>#REF!</v>
      </c>
      <c r="G929" s="159" t="e">
        <f>#REF!</f>
        <v>#REF!</v>
      </c>
      <c r="H929" s="159" t="e">
        <f>#REF!</f>
        <v>#REF!</v>
      </c>
      <c r="I929" s="159" t="e">
        <f>#REF!</f>
        <v>#REF!</v>
      </c>
      <c r="J929" s="159" t="e">
        <f>#REF!</f>
        <v>#REF!</v>
      </c>
      <c r="K929" s="159" t="e">
        <f>#REF!</f>
        <v>#REF!</v>
      </c>
      <c r="L929" s="159" t="e">
        <f>#REF!</f>
        <v>#REF!</v>
      </c>
      <c r="M929" s="159" t="e">
        <f>#REF!</f>
        <v>#REF!</v>
      </c>
      <c r="N929" s="159" t="e">
        <f>#REF!</f>
        <v>#REF!</v>
      </c>
      <c r="O929" s="159" t="e">
        <f>#REF!</f>
        <v>#REF!</v>
      </c>
      <c r="P929" s="159" t="e">
        <f>#REF!</f>
        <v>#REF!</v>
      </c>
      <c r="Q929" s="159" t="e">
        <f>#REF!</f>
        <v>#REF!</v>
      </c>
      <c r="R929" s="159" t="e">
        <f>#REF!</f>
        <v>#REF!</v>
      </c>
      <c r="S929" s="159" t="e">
        <f>#REF!</f>
        <v>#REF!</v>
      </c>
      <c r="T929" s="159" t="e">
        <f>#REF!</f>
        <v>#REF!</v>
      </c>
      <c r="U929" s="159" t="e">
        <f>#REF!</f>
        <v>#REF!</v>
      </c>
      <c r="V929" s="159" t="e">
        <f>#REF!</f>
        <v>#REF!</v>
      </c>
      <c r="W929" s="159" t="e">
        <f>#REF!</f>
        <v>#REF!</v>
      </c>
      <c r="X929" s="159" t="e">
        <f>#REF!</f>
        <v>#REF!</v>
      </c>
      <c r="Y929" s="159" t="e">
        <f>#REF!</f>
        <v>#REF!</v>
      </c>
    </row>
    <row r="930" spans="1:25">
      <c r="A930" s="147">
        <v>8</v>
      </c>
      <c r="B930" s="159" t="e">
        <f>#REF!</f>
        <v>#REF!</v>
      </c>
      <c r="C930" s="159" t="e">
        <f>#REF!</f>
        <v>#REF!</v>
      </c>
      <c r="D930" s="159" t="e">
        <f>#REF!</f>
        <v>#REF!</v>
      </c>
      <c r="E930" s="159" t="e">
        <f>#REF!</f>
        <v>#REF!</v>
      </c>
      <c r="F930" s="159" t="e">
        <f>#REF!</f>
        <v>#REF!</v>
      </c>
      <c r="G930" s="159" t="e">
        <f>#REF!</f>
        <v>#REF!</v>
      </c>
      <c r="H930" s="159" t="e">
        <f>#REF!</f>
        <v>#REF!</v>
      </c>
      <c r="I930" s="159" t="e">
        <f>#REF!</f>
        <v>#REF!</v>
      </c>
      <c r="J930" s="159" t="e">
        <f>#REF!</f>
        <v>#REF!</v>
      </c>
      <c r="K930" s="159" t="e">
        <f>#REF!</f>
        <v>#REF!</v>
      </c>
      <c r="L930" s="159" t="e">
        <f>#REF!</f>
        <v>#REF!</v>
      </c>
      <c r="M930" s="159" t="e">
        <f>#REF!</f>
        <v>#REF!</v>
      </c>
      <c r="N930" s="159" t="e">
        <f>#REF!</f>
        <v>#REF!</v>
      </c>
      <c r="O930" s="159" t="e">
        <f>#REF!</f>
        <v>#REF!</v>
      </c>
      <c r="P930" s="159" t="e">
        <f>#REF!</f>
        <v>#REF!</v>
      </c>
      <c r="Q930" s="159" t="e">
        <f>#REF!</f>
        <v>#REF!</v>
      </c>
      <c r="R930" s="159" t="e">
        <f>#REF!</f>
        <v>#REF!</v>
      </c>
      <c r="S930" s="159" t="e">
        <f>#REF!</f>
        <v>#REF!</v>
      </c>
      <c r="T930" s="159" t="e">
        <f>#REF!</f>
        <v>#REF!</v>
      </c>
      <c r="U930" s="159" t="e">
        <f>#REF!</f>
        <v>#REF!</v>
      </c>
      <c r="V930" s="159" t="e">
        <f>#REF!</f>
        <v>#REF!</v>
      </c>
      <c r="W930" s="159" t="e">
        <f>#REF!</f>
        <v>#REF!</v>
      </c>
      <c r="X930" s="159" t="e">
        <f>#REF!</f>
        <v>#REF!</v>
      </c>
      <c r="Y930" s="159" t="e">
        <f>#REF!</f>
        <v>#REF!</v>
      </c>
    </row>
    <row r="931" spans="1:25">
      <c r="A931" s="147">
        <v>9</v>
      </c>
      <c r="B931" s="159" t="e">
        <f>#REF!</f>
        <v>#REF!</v>
      </c>
      <c r="C931" s="159" t="e">
        <f>#REF!</f>
        <v>#REF!</v>
      </c>
      <c r="D931" s="159" t="e">
        <f>#REF!</f>
        <v>#REF!</v>
      </c>
      <c r="E931" s="159" t="e">
        <f>#REF!</f>
        <v>#REF!</v>
      </c>
      <c r="F931" s="159" t="e">
        <f>#REF!</f>
        <v>#REF!</v>
      </c>
      <c r="G931" s="159" t="e">
        <f>#REF!</f>
        <v>#REF!</v>
      </c>
      <c r="H931" s="159" t="e">
        <f>#REF!</f>
        <v>#REF!</v>
      </c>
      <c r="I931" s="159" t="e">
        <f>#REF!</f>
        <v>#REF!</v>
      </c>
      <c r="J931" s="159" t="e">
        <f>#REF!</f>
        <v>#REF!</v>
      </c>
      <c r="K931" s="159" t="e">
        <f>#REF!</f>
        <v>#REF!</v>
      </c>
      <c r="L931" s="159" t="e">
        <f>#REF!</f>
        <v>#REF!</v>
      </c>
      <c r="M931" s="159" t="e">
        <f>#REF!</f>
        <v>#REF!</v>
      </c>
      <c r="N931" s="159" t="e">
        <f>#REF!</f>
        <v>#REF!</v>
      </c>
      <c r="O931" s="159" t="e">
        <f>#REF!</f>
        <v>#REF!</v>
      </c>
      <c r="P931" s="159" t="e">
        <f>#REF!</f>
        <v>#REF!</v>
      </c>
      <c r="Q931" s="159" t="e">
        <f>#REF!</f>
        <v>#REF!</v>
      </c>
      <c r="R931" s="159" t="e">
        <f>#REF!</f>
        <v>#REF!</v>
      </c>
      <c r="S931" s="159" t="e">
        <f>#REF!</f>
        <v>#REF!</v>
      </c>
      <c r="T931" s="159" t="e">
        <f>#REF!</f>
        <v>#REF!</v>
      </c>
      <c r="U931" s="159" t="e">
        <f>#REF!</f>
        <v>#REF!</v>
      </c>
      <c r="V931" s="159" t="e">
        <f>#REF!</f>
        <v>#REF!</v>
      </c>
      <c r="W931" s="159" t="e">
        <f>#REF!</f>
        <v>#REF!</v>
      </c>
      <c r="X931" s="159" t="e">
        <f>#REF!</f>
        <v>#REF!</v>
      </c>
      <c r="Y931" s="159" t="e">
        <f>#REF!</f>
        <v>#REF!</v>
      </c>
    </row>
    <row r="932" spans="1:25">
      <c r="A932" s="147">
        <v>10</v>
      </c>
      <c r="B932" s="159" t="e">
        <f>#REF!</f>
        <v>#REF!</v>
      </c>
      <c r="C932" s="159" t="e">
        <f>#REF!</f>
        <v>#REF!</v>
      </c>
      <c r="D932" s="159" t="e">
        <f>#REF!</f>
        <v>#REF!</v>
      </c>
      <c r="E932" s="159" t="e">
        <f>#REF!</f>
        <v>#REF!</v>
      </c>
      <c r="F932" s="159" t="e">
        <f>#REF!</f>
        <v>#REF!</v>
      </c>
      <c r="G932" s="159" t="e">
        <f>#REF!</f>
        <v>#REF!</v>
      </c>
      <c r="H932" s="159" t="e">
        <f>#REF!</f>
        <v>#REF!</v>
      </c>
      <c r="I932" s="159" t="e">
        <f>#REF!</f>
        <v>#REF!</v>
      </c>
      <c r="J932" s="159" t="e">
        <f>#REF!</f>
        <v>#REF!</v>
      </c>
      <c r="K932" s="159" t="e">
        <f>#REF!</f>
        <v>#REF!</v>
      </c>
      <c r="L932" s="159" t="e">
        <f>#REF!</f>
        <v>#REF!</v>
      </c>
      <c r="M932" s="159" t="e">
        <f>#REF!</f>
        <v>#REF!</v>
      </c>
      <c r="N932" s="159" t="e">
        <f>#REF!</f>
        <v>#REF!</v>
      </c>
      <c r="O932" s="159" t="e">
        <f>#REF!</f>
        <v>#REF!</v>
      </c>
      <c r="P932" s="159" t="e">
        <f>#REF!</f>
        <v>#REF!</v>
      </c>
      <c r="Q932" s="159" t="e">
        <f>#REF!</f>
        <v>#REF!</v>
      </c>
      <c r="R932" s="159" t="e">
        <f>#REF!</f>
        <v>#REF!</v>
      </c>
      <c r="S932" s="159" t="e">
        <f>#REF!</f>
        <v>#REF!</v>
      </c>
      <c r="T932" s="159" t="e">
        <f>#REF!</f>
        <v>#REF!</v>
      </c>
      <c r="U932" s="159" t="e">
        <f>#REF!</f>
        <v>#REF!</v>
      </c>
      <c r="V932" s="159" t="e">
        <f>#REF!</f>
        <v>#REF!</v>
      </c>
      <c r="W932" s="159" t="e">
        <f>#REF!</f>
        <v>#REF!</v>
      </c>
      <c r="X932" s="159" t="e">
        <f>#REF!</f>
        <v>#REF!</v>
      </c>
      <c r="Y932" s="159" t="e">
        <f>#REF!</f>
        <v>#REF!</v>
      </c>
    </row>
    <row r="933" spans="1:25">
      <c r="A933" s="147">
        <v>11</v>
      </c>
      <c r="B933" s="159" t="e">
        <f>#REF!</f>
        <v>#REF!</v>
      </c>
      <c r="C933" s="159" t="e">
        <f>#REF!</f>
        <v>#REF!</v>
      </c>
      <c r="D933" s="159" t="e">
        <f>#REF!</f>
        <v>#REF!</v>
      </c>
      <c r="E933" s="159" t="e">
        <f>#REF!</f>
        <v>#REF!</v>
      </c>
      <c r="F933" s="159" t="e">
        <f>#REF!</f>
        <v>#REF!</v>
      </c>
      <c r="G933" s="159" t="e">
        <f>#REF!</f>
        <v>#REF!</v>
      </c>
      <c r="H933" s="159" t="e">
        <f>#REF!</f>
        <v>#REF!</v>
      </c>
      <c r="I933" s="159" t="e">
        <f>#REF!</f>
        <v>#REF!</v>
      </c>
      <c r="J933" s="159" t="e">
        <f>#REF!</f>
        <v>#REF!</v>
      </c>
      <c r="K933" s="159" t="e">
        <f>#REF!</f>
        <v>#REF!</v>
      </c>
      <c r="L933" s="159" t="e">
        <f>#REF!</f>
        <v>#REF!</v>
      </c>
      <c r="M933" s="159" t="e">
        <f>#REF!</f>
        <v>#REF!</v>
      </c>
      <c r="N933" s="159" t="e">
        <f>#REF!</f>
        <v>#REF!</v>
      </c>
      <c r="O933" s="159" t="e">
        <f>#REF!</f>
        <v>#REF!</v>
      </c>
      <c r="P933" s="159" t="e">
        <f>#REF!</f>
        <v>#REF!</v>
      </c>
      <c r="Q933" s="159" t="e">
        <f>#REF!</f>
        <v>#REF!</v>
      </c>
      <c r="R933" s="159" t="e">
        <f>#REF!</f>
        <v>#REF!</v>
      </c>
      <c r="S933" s="159" t="e">
        <f>#REF!</f>
        <v>#REF!</v>
      </c>
      <c r="T933" s="159" t="e">
        <f>#REF!</f>
        <v>#REF!</v>
      </c>
      <c r="U933" s="159" t="e">
        <f>#REF!</f>
        <v>#REF!</v>
      </c>
      <c r="V933" s="159" t="e">
        <f>#REF!</f>
        <v>#REF!</v>
      </c>
      <c r="W933" s="159" t="e">
        <f>#REF!</f>
        <v>#REF!</v>
      </c>
      <c r="X933" s="159" t="e">
        <f>#REF!</f>
        <v>#REF!</v>
      </c>
      <c r="Y933" s="159" t="e">
        <f>#REF!</f>
        <v>#REF!</v>
      </c>
    </row>
    <row r="934" spans="1:25">
      <c r="A934" s="147">
        <v>12</v>
      </c>
      <c r="B934" s="159" t="e">
        <f>#REF!</f>
        <v>#REF!</v>
      </c>
      <c r="C934" s="159" t="e">
        <f>#REF!</f>
        <v>#REF!</v>
      </c>
      <c r="D934" s="159" t="e">
        <f>#REF!</f>
        <v>#REF!</v>
      </c>
      <c r="E934" s="159" t="e">
        <f>#REF!</f>
        <v>#REF!</v>
      </c>
      <c r="F934" s="159" t="e">
        <f>#REF!</f>
        <v>#REF!</v>
      </c>
      <c r="G934" s="159" t="e">
        <f>#REF!</f>
        <v>#REF!</v>
      </c>
      <c r="H934" s="159" t="e">
        <f>#REF!</f>
        <v>#REF!</v>
      </c>
      <c r="I934" s="159" t="e">
        <f>#REF!</f>
        <v>#REF!</v>
      </c>
      <c r="J934" s="159" t="e">
        <f>#REF!</f>
        <v>#REF!</v>
      </c>
      <c r="K934" s="159" t="e">
        <f>#REF!</f>
        <v>#REF!</v>
      </c>
      <c r="L934" s="159" t="e">
        <f>#REF!</f>
        <v>#REF!</v>
      </c>
      <c r="M934" s="159" t="e">
        <f>#REF!</f>
        <v>#REF!</v>
      </c>
      <c r="N934" s="159" t="e">
        <f>#REF!</f>
        <v>#REF!</v>
      </c>
      <c r="O934" s="159" t="e">
        <f>#REF!</f>
        <v>#REF!</v>
      </c>
      <c r="P934" s="159" t="e">
        <f>#REF!</f>
        <v>#REF!</v>
      </c>
      <c r="Q934" s="159" t="e">
        <f>#REF!</f>
        <v>#REF!</v>
      </c>
      <c r="R934" s="159" t="e">
        <f>#REF!</f>
        <v>#REF!</v>
      </c>
      <c r="S934" s="159" t="e">
        <f>#REF!</f>
        <v>#REF!</v>
      </c>
      <c r="T934" s="159" t="e">
        <f>#REF!</f>
        <v>#REF!</v>
      </c>
      <c r="U934" s="159" t="e">
        <f>#REF!</f>
        <v>#REF!</v>
      </c>
      <c r="V934" s="159" t="e">
        <f>#REF!</f>
        <v>#REF!</v>
      </c>
      <c r="W934" s="159" t="e">
        <f>#REF!</f>
        <v>#REF!</v>
      </c>
      <c r="X934" s="159" t="e">
        <f>#REF!</f>
        <v>#REF!</v>
      </c>
      <c r="Y934" s="159" t="e">
        <f>#REF!</f>
        <v>#REF!</v>
      </c>
    </row>
    <row r="935" spans="1:25">
      <c r="A935" s="147">
        <v>13</v>
      </c>
      <c r="B935" s="159" t="e">
        <f>#REF!</f>
        <v>#REF!</v>
      </c>
      <c r="C935" s="159" t="e">
        <f>#REF!</f>
        <v>#REF!</v>
      </c>
      <c r="D935" s="159" t="e">
        <f>#REF!</f>
        <v>#REF!</v>
      </c>
      <c r="E935" s="159" t="e">
        <f>#REF!</f>
        <v>#REF!</v>
      </c>
      <c r="F935" s="159" t="e">
        <f>#REF!</f>
        <v>#REF!</v>
      </c>
      <c r="G935" s="159" t="e">
        <f>#REF!</f>
        <v>#REF!</v>
      </c>
      <c r="H935" s="159" t="e">
        <f>#REF!</f>
        <v>#REF!</v>
      </c>
      <c r="I935" s="159" t="e">
        <f>#REF!</f>
        <v>#REF!</v>
      </c>
      <c r="J935" s="159" t="e">
        <f>#REF!</f>
        <v>#REF!</v>
      </c>
      <c r="K935" s="159" t="e">
        <f>#REF!</f>
        <v>#REF!</v>
      </c>
      <c r="L935" s="159" t="e">
        <f>#REF!</f>
        <v>#REF!</v>
      </c>
      <c r="M935" s="159" t="e">
        <f>#REF!</f>
        <v>#REF!</v>
      </c>
      <c r="N935" s="159" t="e">
        <f>#REF!</f>
        <v>#REF!</v>
      </c>
      <c r="O935" s="159" t="e">
        <f>#REF!</f>
        <v>#REF!</v>
      </c>
      <c r="P935" s="159" t="e">
        <f>#REF!</f>
        <v>#REF!</v>
      </c>
      <c r="Q935" s="159" t="e">
        <f>#REF!</f>
        <v>#REF!</v>
      </c>
      <c r="R935" s="159" t="e">
        <f>#REF!</f>
        <v>#REF!</v>
      </c>
      <c r="S935" s="159" t="e">
        <f>#REF!</f>
        <v>#REF!</v>
      </c>
      <c r="T935" s="159" t="e">
        <f>#REF!</f>
        <v>#REF!</v>
      </c>
      <c r="U935" s="159" t="e">
        <f>#REF!</f>
        <v>#REF!</v>
      </c>
      <c r="V935" s="159" t="e">
        <f>#REF!</f>
        <v>#REF!</v>
      </c>
      <c r="W935" s="159" t="e">
        <f>#REF!</f>
        <v>#REF!</v>
      </c>
      <c r="X935" s="159" t="e">
        <f>#REF!</f>
        <v>#REF!</v>
      </c>
      <c r="Y935" s="159" t="e">
        <f>#REF!</f>
        <v>#REF!</v>
      </c>
    </row>
    <row r="936" spans="1:25">
      <c r="A936" s="147">
        <v>14</v>
      </c>
      <c r="B936" s="159" t="e">
        <f>#REF!</f>
        <v>#REF!</v>
      </c>
      <c r="C936" s="159" t="e">
        <f>#REF!</f>
        <v>#REF!</v>
      </c>
      <c r="D936" s="159" t="e">
        <f>#REF!</f>
        <v>#REF!</v>
      </c>
      <c r="E936" s="159" t="e">
        <f>#REF!</f>
        <v>#REF!</v>
      </c>
      <c r="F936" s="159" t="e">
        <f>#REF!</f>
        <v>#REF!</v>
      </c>
      <c r="G936" s="159" t="e">
        <f>#REF!</f>
        <v>#REF!</v>
      </c>
      <c r="H936" s="159" t="e">
        <f>#REF!</f>
        <v>#REF!</v>
      </c>
      <c r="I936" s="159" t="e">
        <f>#REF!</f>
        <v>#REF!</v>
      </c>
      <c r="J936" s="159" t="e">
        <f>#REF!</f>
        <v>#REF!</v>
      </c>
      <c r="K936" s="159" t="e">
        <f>#REF!</f>
        <v>#REF!</v>
      </c>
      <c r="L936" s="159" t="e">
        <f>#REF!</f>
        <v>#REF!</v>
      </c>
      <c r="M936" s="159" t="e">
        <f>#REF!</f>
        <v>#REF!</v>
      </c>
      <c r="N936" s="159" t="e">
        <f>#REF!</f>
        <v>#REF!</v>
      </c>
      <c r="O936" s="159" t="e">
        <f>#REF!</f>
        <v>#REF!</v>
      </c>
      <c r="P936" s="159" t="e">
        <f>#REF!</f>
        <v>#REF!</v>
      </c>
      <c r="Q936" s="159" t="e">
        <f>#REF!</f>
        <v>#REF!</v>
      </c>
      <c r="R936" s="159" t="e">
        <f>#REF!</f>
        <v>#REF!</v>
      </c>
      <c r="S936" s="159" t="e">
        <f>#REF!</f>
        <v>#REF!</v>
      </c>
      <c r="T936" s="159" t="e">
        <f>#REF!</f>
        <v>#REF!</v>
      </c>
      <c r="U936" s="159" t="e">
        <f>#REF!</f>
        <v>#REF!</v>
      </c>
      <c r="V936" s="159" t="e">
        <f>#REF!</f>
        <v>#REF!</v>
      </c>
      <c r="W936" s="159" t="e">
        <f>#REF!</f>
        <v>#REF!</v>
      </c>
      <c r="X936" s="159" t="e">
        <f>#REF!</f>
        <v>#REF!</v>
      </c>
      <c r="Y936" s="159" t="e">
        <f>#REF!</f>
        <v>#REF!</v>
      </c>
    </row>
    <row r="937" spans="1:25">
      <c r="A937" s="147">
        <v>15</v>
      </c>
      <c r="B937" s="159" t="e">
        <f>#REF!</f>
        <v>#REF!</v>
      </c>
      <c r="C937" s="159" t="e">
        <f>#REF!</f>
        <v>#REF!</v>
      </c>
      <c r="D937" s="159" t="e">
        <f>#REF!</f>
        <v>#REF!</v>
      </c>
      <c r="E937" s="159" t="e">
        <f>#REF!</f>
        <v>#REF!</v>
      </c>
      <c r="F937" s="159" t="e">
        <f>#REF!</f>
        <v>#REF!</v>
      </c>
      <c r="G937" s="159" t="e">
        <f>#REF!</f>
        <v>#REF!</v>
      </c>
      <c r="H937" s="159" t="e">
        <f>#REF!</f>
        <v>#REF!</v>
      </c>
      <c r="I937" s="159" t="e">
        <f>#REF!</f>
        <v>#REF!</v>
      </c>
      <c r="J937" s="159" t="e">
        <f>#REF!</f>
        <v>#REF!</v>
      </c>
      <c r="K937" s="159" t="e">
        <f>#REF!</f>
        <v>#REF!</v>
      </c>
      <c r="L937" s="159" t="e">
        <f>#REF!</f>
        <v>#REF!</v>
      </c>
      <c r="M937" s="159" t="e">
        <f>#REF!</f>
        <v>#REF!</v>
      </c>
      <c r="N937" s="159" t="e">
        <f>#REF!</f>
        <v>#REF!</v>
      </c>
      <c r="O937" s="159" t="e">
        <f>#REF!</f>
        <v>#REF!</v>
      </c>
      <c r="P937" s="159" t="e">
        <f>#REF!</f>
        <v>#REF!</v>
      </c>
      <c r="Q937" s="159" t="e">
        <f>#REF!</f>
        <v>#REF!</v>
      </c>
      <c r="R937" s="159" t="e">
        <f>#REF!</f>
        <v>#REF!</v>
      </c>
      <c r="S937" s="159" t="e">
        <f>#REF!</f>
        <v>#REF!</v>
      </c>
      <c r="T937" s="159" t="e">
        <f>#REF!</f>
        <v>#REF!</v>
      </c>
      <c r="U937" s="159" t="e">
        <f>#REF!</f>
        <v>#REF!</v>
      </c>
      <c r="V937" s="159" t="e">
        <f>#REF!</f>
        <v>#REF!</v>
      </c>
      <c r="W937" s="159" t="e">
        <f>#REF!</f>
        <v>#REF!</v>
      </c>
      <c r="X937" s="159" t="e">
        <f>#REF!</f>
        <v>#REF!</v>
      </c>
      <c r="Y937" s="159" t="e">
        <f>#REF!</f>
        <v>#REF!</v>
      </c>
    </row>
    <row r="938" spans="1:25">
      <c r="A938" s="147">
        <v>16</v>
      </c>
      <c r="B938" s="159" t="e">
        <f>#REF!</f>
        <v>#REF!</v>
      </c>
      <c r="C938" s="159" t="e">
        <f>#REF!</f>
        <v>#REF!</v>
      </c>
      <c r="D938" s="159" t="e">
        <f>#REF!</f>
        <v>#REF!</v>
      </c>
      <c r="E938" s="159" t="e">
        <f>#REF!</f>
        <v>#REF!</v>
      </c>
      <c r="F938" s="159" t="e">
        <f>#REF!</f>
        <v>#REF!</v>
      </c>
      <c r="G938" s="159" t="e">
        <f>#REF!</f>
        <v>#REF!</v>
      </c>
      <c r="H938" s="159" t="e">
        <f>#REF!</f>
        <v>#REF!</v>
      </c>
      <c r="I938" s="159" t="e">
        <f>#REF!</f>
        <v>#REF!</v>
      </c>
      <c r="J938" s="159" t="e">
        <f>#REF!</f>
        <v>#REF!</v>
      </c>
      <c r="K938" s="159" t="e">
        <f>#REF!</f>
        <v>#REF!</v>
      </c>
      <c r="L938" s="159" t="e">
        <f>#REF!</f>
        <v>#REF!</v>
      </c>
      <c r="M938" s="159" t="e">
        <f>#REF!</f>
        <v>#REF!</v>
      </c>
      <c r="N938" s="159" t="e">
        <f>#REF!</f>
        <v>#REF!</v>
      </c>
      <c r="O938" s="159" t="e">
        <f>#REF!</f>
        <v>#REF!</v>
      </c>
      <c r="P938" s="159" t="e">
        <f>#REF!</f>
        <v>#REF!</v>
      </c>
      <c r="Q938" s="159" t="e">
        <f>#REF!</f>
        <v>#REF!</v>
      </c>
      <c r="R938" s="159" t="e">
        <f>#REF!</f>
        <v>#REF!</v>
      </c>
      <c r="S938" s="159" t="e">
        <f>#REF!</f>
        <v>#REF!</v>
      </c>
      <c r="T938" s="159" t="e">
        <f>#REF!</f>
        <v>#REF!</v>
      </c>
      <c r="U938" s="159" t="e">
        <f>#REF!</f>
        <v>#REF!</v>
      </c>
      <c r="V938" s="159" t="e">
        <f>#REF!</f>
        <v>#REF!</v>
      </c>
      <c r="W938" s="159" t="e">
        <f>#REF!</f>
        <v>#REF!</v>
      </c>
      <c r="X938" s="159" t="e">
        <f>#REF!</f>
        <v>#REF!</v>
      </c>
      <c r="Y938" s="159" t="e">
        <f>#REF!</f>
        <v>#REF!</v>
      </c>
    </row>
    <row r="939" spans="1:25">
      <c r="A939" s="147">
        <v>17</v>
      </c>
      <c r="B939" s="159" t="e">
        <f>#REF!</f>
        <v>#REF!</v>
      </c>
      <c r="C939" s="159" t="e">
        <f>#REF!</f>
        <v>#REF!</v>
      </c>
      <c r="D939" s="159" t="e">
        <f>#REF!</f>
        <v>#REF!</v>
      </c>
      <c r="E939" s="159" t="e">
        <f>#REF!</f>
        <v>#REF!</v>
      </c>
      <c r="F939" s="159" t="e">
        <f>#REF!</f>
        <v>#REF!</v>
      </c>
      <c r="G939" s="159" t="e">
        <f>#REF!</f>
        <v>#REF!</v>
      </c>
      <c r="H939" s="159" t="e">
        <f>#REF!</f>
        <v>#REF!</v>
      </c>
      <c r="I939" s="159" t="e">
        <f>#REF!</f>
        <v>#REF!</v>
      </c>
      <c r="J939" s="159" t="e">
        <f>#REF!</f>
        <v>#REF!</v>
      </c>
      <c r="K939" s="159" t="e">
        <f>#REF!</f>
        <v>#REF!</v>
      </c>
      <c r="L939" s="159" t="e">
        <f>#REF!</f>
        <v>#REF!</v>
      </c>
      <c r="M939" s="159" t="e">
        <f>#REF!</f>
        <v>#REF!</v>
      </c>
      <c r="N939" s="159" t="e">
        <f>#REF!</f>
        <v>#REF!</v>
      </c>
      <c r="O939" s="159" t="e">
        <f>#REF!</f>
        <v>#REF!</v>
      </c>
      <c r="P939" s="159" t="e">
        <f>#REF!</f>
        <v>#REF!</v>
      </c>
      <c r="Q939" s="159" t="e">
        <f>#REF!</f>
        <v>#REF!</v>
      </c>
      <c r="R939" s="159" t="e">
        <f>#REF!</f>
        <v>#REF!</v>
      </c>
      <c r="S939" s="159" t="e">
        <f>#REF!</f>
        <v>#REF!</v>
      </c>
      <c r="T939" s="159" t="e">
        <f>#REF!</f>
        <v>#REF!</v>
      </c>
      <c r="U939" s="159" t="e">
        <f>#REF!</f>
        <v>#REF!</v>
      </c>
      <c r="V939" s="159" t="e">
        <f>#REF!</f>
        <v>#REF!</v>
      </c>
      <c r="W939" s="159" t="e">
        <f>#REF!</f>
        <v>#REF!</v>
      </c>
      <c r="X939" s="159" t="e">
        <f>#REF!</f>
        <v>#REF!</v>
      </c>
      <c r="Y939" s="159" t="e">
        <f>#REF!</f>
        <v>#REF!</v>
      </c>
    </row>
    <row r="940" spans="1:25">
      <c r="A940" s="147">
        <v>18</v>
      </c>
      <c r="B940" s="159" t="e">
        <f>#REF!</f>
        <v>#REF!</v>
      </c>
      <c r="C940" s="159" t="e">
        <f>#REF!</f>
        <v>#REF!</v>
      </c>
      <c r="D940" s="159" t="e">
        <f>#REF!</f>
        <v>#REF!</v>
      </c>
      <c r="E940" s="159" t="e">
        <f>#REF!</f>
        <v>#REF!</v>
      </c>
      <c r="F940" s="159" t="e">
        <f>#REF!</f>
        <v>#REF!</v>
      </c>
      <c r="G940" s="159" t="e">
        <f>#REF!</f>
        <v>#REF!</v>
      </c>
      <c r="H940" s="159" t="e">
        <f>#REF!</f>
        <v>#REF!</v>
      </c>
      <c r="I940" s="159" t="e">
        <f>#REF!</f>
        <v>#REF!</v>
      </c>
      <c r="J940" s="159" t="e">
        <f>#REF!</f>
        <v>#REF!</v>
      </c>
      <c r="K940" s="159" t="e">
        <f>#REF!</f>
        <v>#REF!</v>
      </c>
      <c r="L940" s="159" t="e">
        <f>#REF!</f>
        <v>#REF!</v>
      </c>
      <c r="M940" s="159" t="e">
        <f>#REF!</f>
        <v>#REF!</v>
      </c>
      <c r="N940" s="159" t="e">
        <f>#REF!</f>
        <v>#REF!</v>
      </c>
      <c r="O940" s="159" t="e">
        <f>#REF!</f>
        <v>#REF!</v>
      </c>
      <c r="P940" s="159" t="e">
        <f>#REF!</f>
        <v>#REF!</v>
      </c>
      <c r="Q940" s="159" t="e">
        <f>#REF!</f>
        <v>#REF!</v>
      </c>
      <c r="R940" s="159" t="e">
        <f>#REF!</f>
        <v>#REF!</v>
      </c>
      <c r="S940" s="159" t="e">
        <f>#REF!</f>
        <v>#REF!</v>
      </c>
      <c r="T940" s="159" t="e">
        <f>#REF!</f>
        <v>#REF!</v>
      </c>
      <c r="U940" s="159" t="e">
        <f>#REF!</f>
        <v>#REF!</v>
      </c>
      <c r="V940" s="159" t="e">
        <f>#REF!</f>
        <v>#REF!</v>
      </c>
      <c r="W940" s="159" t="e">
        <f>#REF!</f>
        <v>#REF!</v>
      </c>
      <c r="X940" s="159" t="e">
        <f>#REF!</f>
        <v>#REF!</v>
      </c>
      <c r="Y940" s="159" t="e">
        <f>#REF!</f>
        <v>#REF!</v>
      </c>
    </row>
    <row r="941" spans="1:25">
      <c r="A941" s="147">
        <v>19</v>
      </c>
      <c r="B941" s="159" t="e">
        <f>#REF!</f>
        <v>#REF!</v>
      </c>
      <c r="C941" s="159" t="e">
        <f>#REF!</f>
        <v>#REF!</v>
      </c>
      <c r="D941" s="159" t="e">
        <f>#REF!</f>
        <v>#REF!</v>
      </c>
      <c r="E941" s="159" t="e">
        <f>#REF!</f>
        <v>#REF!</v>
      </c>
      <c r="F941" s="159" t="e">
        <f>#REF!</f>
        <v>#REF!</v>
      </c>
      <c r="G941" s="159" t="e">
        <f>#REF!</f>
        <v>#REF!</v>
      </c>
      <c r="H941" s="159" t="e">
        <f>#REF!</f>
        <v>#REF!</v>
      </c>
      <c r="I941" s="159" t="e">
        <f>#REF!</f>
        <v>#REF!</v>
      </c>
      <c r="J941" s="159" t="e">
        <f>#REF!</f>
        <v>#REF!</v>
      </c>
      <c r="K941" s="159" t="e">
        <f>#REF!</f>
        <v>#REF!</v>
      </c>
      <c r="L941" s="159" t="e">
        <f>#REF!</f>
        <v>#REF!</v>
      </c>
      <c r="M941" s="159" t="e">
        <f>#REF!</f>
        <v>#REF!</v>
      </c>
      <c r="N941" s="159" t="e">
        <f>#REF!</f>
        <v>#REF!</v>
      </c>
      <c r="O941" s="159" t="e">
        <f>#REF!</f>
        <v>#REF!</v>
      </c>
      <c r="P941" s="159" t="e">
        <f>#REF!</f>
        <v>#REF!</v>
      </c>
      <c r="Q941" s="159" t="e">
        <f>#REF!</f>
        <v>#REF!</v>
      </c>
      <c r="R941" s="159" t="e">
        <f>#REF!</f>
        <v>#REF!</v>
      </c>
      <c r="S941" s="159" t="e">
        <f>#REF!</f>
        <v>#REF!</v>
      </c>
      <c r="T941" s="159" t="e">
        <f>#REF!</f>
        <v>#REF!</v>
      </c>
      <c r="U941" s="159" t="e">
        <f>#REF!</f>
        <v>#REF!</v>
      </c>
      <c r="V941" s="159" t="e">
        <f>#REF!</f>
        <v>#REF!</v>
      </c>
      <c r="W941" s="159" t="e">
        <f>#REF!</f>
        <v>#REF!</v>
      </c>
      <c r="X941" s="159" t="e">
        <f>#REF!</f>
        <v>#REF!</v>
      </c>
      <c r="Y941" s="159" t="e">
        <f>#REF!</f>
        <v>#REF!</v>
      </c>
    </row>
    <row r="942" spans="1:25">
      <c r="A942" s="147">
        <v>20</v>
      </c>
      <c r="B942" s="159" t="e">
        <f>#REF!</f>
        <v>#REF!</v>
      </c>
      <c r="C942" s="159" t="e">
        <f>#REF!</f>
        <v>#REF!</v>
      </c>
      <c r="D942" s="159" t="e">
        <f>#REF!</f>
        <v>#REF!</v>
      </c>
      <c r="E942" s="159" t="e">
        <f>#REF!</f>
        <v>#REF!</v>
      </c>
      <c r="F942" s="159" t="e">
        <f>#REF!</f>
        <v>#REF!</v>
      </c>
      <c r="G942" s="159" t="e">
        <f>#REF!</f>
        <v>#REF!</v>
      </c>
      <c r="H942" s="159" t="e">
        <f>#REF!</f>
        <v>#REF!</v>
      </c>
      <c r="I942" s="159" t="e">
        <f>#REF!</f>
        <v>#REF!</v>
      </c>
      <c r="J942" s="159" t="e">
        <f>#REF!</f>
        <v>#REF!</v>
      </c>
      <c r="K942" s="159" t="e">
        <f>#REF!</f>
        <v>#REF!</v>
      </c>
      <c r="L942" s="159" t="e">
        <f>#REF!</f>
        <v>#REF!</v>
      </c>
      <c r="M942" s="159" t="e">
        <f>#REF!</f>
        <v>#REF!</v>
      </c>
      <c r="N942" s="159" t="e">
        <f>#REF!</f>
        <v>#REF!</v>
      </c>
      <c r="O942" s="159" t="e">
        <f>#REF!</f>
        <v>#REF!</v>
      </c>
      <c r="P942" s="159" t="e">
        <f>#REF!</f>
        <v>#REF!</v>
      </c>
      <c r="Q942" s="159" t="e">
        <f>#REF!</f>
        <v>#REF!</v>
      </c>
      <c r="R942" s="159" t="e">
        <f>#REF!</f>
        <v>#REF!</v>
      </c>
      <c r="S942" s="159" t="e">
        <f>#REF!</f>
        <v>#REF!</v>
      </c>
      <c r="T942" s="159" t="e">
        <f>#REF!</f>
        <v>#REF!</v>
      </c>
      <c r="U942" s="159" t="e">
        <f>#REF!</f>
        <v>#REF!</v>
      </c>
      <c r="V942" s="159" t="e">
        <f>#REF!</f>
        <v>#REF!</v>
      </c>
      <c r="W942" s="159" t="e">
        <f>#REF!</f>
        <v>#REF!</v>
      </c>
      <c r="X942" s="159" t="e">
        <f>#REF!</f>
        <v>#REF!</v>
      </c>
      <c r="Y942" s="159" t="e">
        <f>#REF!</f>
        <v>#REF!</v>
      </c>
    </row>
    <row r="943" spans="1:25">
      <c r="A943" s="147">
        <v>21</v>
      </c>
      <c r="B943" s="159" t="e">
        <f>#REF!</f>
        <v>#REF!</v>
      </c>
      <c r="C943" s="159" t="e">
        <f>#REF!</f>
        <v>#REF!</v>
      </c>
      <c r="D943" s="159" t="e">
        <f>#REF!</f>
        <v>#REF!</v>
      </c>
      <c r="E943" s="159" t="e">
        <f>#REF!</f>
        <v>#REF!</v>
      </c>
      <c r="F943" s="159" t="e">
        <f>#REF!</f>
        <v>#REF!</v>
      </c>
      <c r="G943" s="159" t="e">
        <f>#REF!</f>
        <v>#REF!</v>
      </c>
      <c r="H943" s="159" t="e">
        <f>#REF!</f>
        <v>#REF!</v>
      </c>
      <c r="I943" s="159" t="e">
        <f>#REF!</f>
        <v>#REF!</v>
      </c>
      <c r="J943" s="159" t="e">
        <f>#REF!</f>
        <v>#REF!</v>
      </c>
      <c r="K943" s="159" t="e">
        <f>#REF!</f>
        <v>#REF!</v>
      </c>
      <c r="L943" s="159" t="e">
        <f>#REF!</f>
        <v>#REF!</v>
      </c>
      <c r="M943" s="159" t="e">
        <f>#REF!</f>
        <v>#REF!</v>
      </c>
      <c r="N943" s="159" t="e">
        <f>#REF!</f>
        <v>#REF!</v>
      </c>
      <c r="O943" s="159" t="e">
        <f>#REF!</f>
        <v>#REF!</v>
      </c>
      <c r="P943" s="159" t="e">
        <f>#REF!</f>
        <v>#REF!</v>
      </c>
      <c r="Q943" s="159" t="e">
        <f>#REF!</f>
        <v>#REF!</v>
      </c>
      <c r="R943" s="159" t="e">
        <f>#REF!</f>
        <v>#REF!</v>
      </c>
      <c r="S943" s="159" t="e">
        <f>#REF!</f>
        <v>#REF!</v>
      </c>
      <c r="T943" s="159" t="e">
        <f>#REF!</f>
        <v>#REF!</v>
      </c>
      <c r="U943" s="159" t="e">
        <f>#REF!</f>
        <v>#REF!</v>
      </c>
      <c r="V943" s="159" t="e">
        <f>#REF!</f>
        <v>#REF!</v>
      </c>
      <c r="W943" s="159" t="e">
        <f>#REF!</f>
        <v>#REF!</v>
      </c>
      <c r="X943" s="159" t="e">
        <f>#REF!</f>
        <v>#REF!</v>
      </c>
      <c r="Y943" s="159" t="e">
        <f>#REF!</f>
        <v>#REF!</v>
      </c>
    </row>
    <row r="944" spans="1:25">
      <c r="A944" s="147">
        <v>22</v>
      </c>
      <c r="B944" s="159" t="e">
        <f>#REF!</f>
        <v>#REF!</v>
      </c>
      <c r="C944" s="159" t="e">
        <f>#REF!</f>
        <v>#REF!</v>
      </c>
      <c r="D944" s="159" t="e">
        <f>#REF!</f>
        <v>#REF!</v>
      </c>
      <c r="E944" s="159" t="e">
        <f>#REF!</f>
        <v>#REF!</v>
      </c>
      <c r="F944" s="159" t="e">
        <f>#REF!</f>
        <v>#REF!</v>
      </c>
      <c r="G944" s="159" t="e">
        <f>#REF!</f>
        <v>#REF!</v>
      </c>
      <c r="H944" s="159" t="e">
        <f>#REF!</f>
        <v>#REF!</v>
      </c>
      <c r="I944" s="159" t="e">
        <f>#REF!</f>
        <v>#REF!</v>
      </c>
      <c r="J944" s="159" t="e">
        <f>#REF!</f>
        <v>#REF!</v>
      </c>
      <c r="K944" s="159" t="e">
        <f>#REF!</f>
        <v>#REF!</v>
      </c>
      <c r="L944" s="159" t="e">
        <f>#REF!</f>
        <v>#REF!</v>
      </c>
      <c r="M944" s="159" t="e">
        <f>#REF!</f>
        <v>#REF!</v>
      </c>
      <c r="N944" s="159" t="e">
        <f>#REF!</f>
        <v>#REF!</v>
      </c>
      <c r="O944" s="159" t="e">
        <f>#REF!</f>
        <v>#REF!</v>
      </c>
      <c r="P944" s="159" t="e">
        <f>#REF!</f>
        <v>#REF!</v>
      </c>
      <c r="Q944" s="159" t="e">
        <f>#REF!</f>
        <v>#REF!</v>
      </c>
      <c r="R944" s="159" t="e">
        <f>#REF!</f>
        <v>#REF!</v>
      </c>
      <c r="S944" s="159" t="e">
        <f>#REF!</f>
        <v>#REF!</v>
      </c>
      <c r="T944" s="159" t="e">
        <f>#REF!</f>
        <v>#REF!</v>
      </c>
      <c r="U944" s="159" t="e">
        <f>#REF!</f>
        <v>#REF!</v>
      </c>
      <c r="V944" s="159" t="e">
        <f>#REF!</f>
        <v>#REF!</v>
      </c>
      <c r="W944" s="159" t="e">
        <f>#REF!</f>
        <v>#REF!</v>
      </c>
      <c r="X944" s="159" t="e">
        <f>#REF!</f>
        <v>#REF!</v>
      </c>
      <c r="Y944" s="159" t="e">
        <f>#REF!</f>
        <v>#REF!</v>
      </c>
    </row>
    <row r="945" spans="1:25">
      <c r="A945" s="147">
        <v>23</v>
      </c>
      <c r="B945" s="159" t="e">
        <f>#REF!</f>
        <v>#REF!</v>
      </c>
      <c r="C945" s="159" t="e">
        <f>#REF!</f>
        <v>#REF!</v>
      </c>
      <c r="D945" s="159" t="e">
        <f>#REF!</f>
        <v>#REF!</v>
      </c>
      <c r="E945" s="159" t="e">
        <f>#REF!</f>
        <v>#REF!</v>
      </c>
      <c r="F945" s="159" t="e">
        <f>#REF!</f>
        <v>#REF!</v>
      </c>
      <c r="G945" s="159" t="e">
        <f>#REF!</f>
        <v>#REF!</v>
      </c>
      <c r="H945" s="159" t="e">
        <f>#REF!</f>
        <v>#REF!</v>
      </c>
      <c r="I945" s="159" t="e">
        <f>#REF!</f>
        <v>#REF!</v>
      </c>
      <c r="J945" s="159" t="e">
        <f>#REF!</f>
        <v>#REF!</v>
      </c>
      <c r="K945" s="159" t="e">
        <f>#REF!</f>
        <v>#REF!</v>
      </c>
      <c r="L945" s="159" t="e">
        <f>#REF!</f>
        <v>#REF!</v>
      </c>
      <c r="M945" s="159" t="e">
        <f>#REF!</f>
        <v>#REF!</v>
      </c>
      <c r="N945" s="159" t="e">
        <f>#REF!</f>
        <v>#REF!</v>
      </c>
      <c r="O945" s="159" t="e">
        <f>#REF!</f>
        <v>#REF!</v>
      </c>
      <c r="P945" s="159" t="e">
        <f>#REF!</f>
        <v>#REF!</v>
      </c>
      <c r="Q945" s="159" t="e">
        <f>#REF!</f>
        <v>#REF!</v>
      </c>
      <c r="R945" s="159" t="e">
        <f>#REF!</f>
        <v>#REF!</v>
      </c>
      <c r="S945" s="159" t="e">
        <f>#REF!</f>
        <v>#REF!</v>
      </c>
      <c r="T945" s="159" t="e">
        <f>#REF!</f>
        <v>#REF!</v>
      </c>
      <c r="U945" s="159" t="e">
        <f>#REF!</f>
        <v>#REF!</v>
      </c>
      <c r="V945" s="159" t="e">
        <f>#REF!</f>
        <v>#REF!</v>
      </c>
      <c r="W945" s="159" t="e">
        <f>#REF!</f>
        <v>#REF!</v>
      </c>
      <c r="X945" s="159" t="e">
        <f>#REF!</f>
        <v>#REF!</v>
      </c>
      <c r="Y945" s="159" t="e">
        <f>#REF!</f>
        <v>#REF!</v>
      </c>
    </row>
    <row r="946" spans="1:25">
      <c r="A946" s="147">
        <v>24</v>
      </c>
      <c r="B946" s="159" t="e">
        <f>#REF!</f>
        <v>#REF!</v>
      </c>
      <c r="C946" s="159" t="e">
        <f>#REF!</f>
        <v>#REF!</v>
      </c>
      <c r="D946" s="159" t="e">
        <f>#REF!</f>
        <v>#REF!</v>
      </c>
      <c r="E946" s="159" t="e">
        <f>#REF!</f>
        <v>#REF!</v>
      </c>
      <c r="F946" s="159" t="e">
        <f>#REF!</f>
        <v>#REF!</v>
      </c>
      <c r="G946" s="159" t="e">
        <f>#REF!</f>
        <v>#REF!</v>
      </c>
      <c r="H946" s="159" t="e">
        <f>#REF!</f>
        <v>#REF!</v>
      </c>
      <c r="I946" s="159" t="e">
        <f>#REF!</f>
        <v>#REF!</v>
      </c>
      <c r="J946" s="159" t="e">
        <f>#REF!</f>
        <v>#REF!</v>
      </c>
      <c r="K946" s="159" t="e">
        <f>#REF!</f>
        <v>#REF!</v>
      </c>
      <c r="L946" s="159" t="e">
        <f>#REF!</f>
        <v>#REF!</v>
      </c>
      <c r="M946" s="159" t="e">
        <f>#REF!</f>
        <v>#REF!</v>
      </c>
      <c r="N946" s="159" t="e">
        <f>#REF!</f>
        <v>#REF!</v>
      </c>
      <c r="O946" s="159" t="e">
        <f>#REF!</f>
        <v>#REF!</v>
      </c>
      <c r="P946" s="159" t="e">
        <f>#REF!</f>
        <v>#REF!</v>
      </c>
      <c r="Q946" s="159" t="e">
        <f>#REF!</f>
        <v>#REF!</v>
      </c>
      <c r="R946" s="159" t="e">
        <f>#REF!</f>
        <v>#REF!</v>
      </c>
      <c r="S946" s="159" t="e">
        <f>#REF!</f>
        <v>#REF!</v>
      </c>
      <c r="T946" s="159" t="e">
        <f>#REF!</f>
        <v>#REF!</v>
      </c>
      <c r="U946" s="159" t="e">
        <f>#REF!</f>
        <v>#REF!</v>
      </c>
      <c r="V946" s="159" t="e">
        <f>#REF!</f>
        <v>#REF!</v>
      </c>
      <c r="W946" s="159" t="e">
        <f>#REF!</f>
        <v>#REF!</v>
      </c>
      <c r="X946" s="159" t="e">
        <f>#REF!</f>
        <v>#REF!</v>
      </c>
      <c r="Y946" s="159" t="e">
        <f>#REF!</f>
        <v>#REF!</v>
      </c>
    </row>
    <row r="947" spans="1:25">
      <c r="A947" s="147">
        <v>25</v>
      </c>
      <c r="B947" s="159" t="e">
        <f>#REF!</f>
        <v>#REF!</v>
      </c>
      <c r="C947" s="159" t="e">
        <f>#REF!</f>
        <v>#REF!</v>
      </c>
      <c r="D947" s="159" t="e">
        <f>#REF!</f>
        <v>#REF!</v>
      </c>
      <c r="E947" s="159" t="e">
        <f>#REF!</f>
        <v>#REF!</v>
      </c>
      <c r="F947" s="159" t="e">
        <f>#REF!</f>
        <v>#REF!</v>
      </c>
      <c r="G947" s="159" t="e">
        <f>#REF!</f>
        <v>#REF!</v>
      </c>
      <c r="H947" s="159" t="e">
        <f>#REF!</f>
        <v>#REF!</v>
      </c>
      <c r="I947" s="159" t="e">
        <f>#REF!</f>
        <v>#REF!</v>
      </c>
      <c r="J947" s="159" t="e">
        <f>#REF!</f>
        <v>#REF!</v>
      </c>
      <c r="K947" s="159" t="e">
        <f>#REF!</f>
        <v>#REF!</v>
      </c>
      <c r="L947" s="159" t="e">
        <f>#REF!</f>
        <v>#REF!</v>
      </c>
      <c r="M947" s="159" t="e">
        <f>#REF!</f>
        <v>#REF!</v>
      </c>
      <c r="N947" s="159" t="e">
        <f>#REF!</f>
        <v>#REF!</v>
      </c>
      <c r="O947" s="159" t="e">
        <f>#REF!</f>
        <v>#REF!</v>
      </c>
      <c r="P947" s="159" t="e">
        <f>#REF!</f>
        <v>#REF!</v>
      </c>
      <c r="Q947" s="159" t="e">
        <f>#REF!</f>
        <v>#REF!</v>
      </c>
      <c r="R947" s="159" t="e">
        <f>#REF!</f>
        <v>#REF!</v>
      </c>
      <c r="S947" s="159" t="e">
        <f>#REF!</f>
        <v>#REF!</v>
      </c>
      <c r="T947" s="159" t="e">
        <f>#REF!</f>
        <v>#REF!</v>
      </c>
      <c r="U947" s="159" t="e">
        <f>#REF!</f>
        <v>#REF!</v>
      </c>
      <c r="V947" s="159" t="e">
        <f>#REF!</f>
        <v>#REF!</v>
      </c>
      <c r="W947" s="159" t="e">
        <f>#REF!</f>
        <v>#REF!</v>
      </c>
      <c r="X947" s="159" t="e">
        <f>#REF!</f>
        <v>#REF!</v>
      </c>
      <c r="Y947" s="159" t="e">
        <f>#REF!</f>
        <v>#REF!</v>
      </c>
    </row>
    <row r="948" spans="1:25">
      <c r="A948" s="147">
        <v>26</v>
      </c>
      <c r="B948" s="159" t="e">
        <f>#REF!</f>
        <v>#REF!</v>
      </c>
      <c r="C948" s="159" t="e">
        <f>#REF!</f>
        <v>#REF!</v>
      </c>
      <c r="D948" s="159" t="e">
        <f>#REF!</f>
        <v>#REF!</v>
      </c>
      <c r="E948" s="159" t="e">
        <f>#REF!</f>
        <v>#REF!</v>
      </c>
      <c r="F948" s="159" t="e">
        <f>#REF!</f>
        <v>#REF!</v>
      </c>
      <c r="G948" s="159" t="e">
        <f>#REF!</f>
        <v>#REF!</v>
      </c>
      <c r="H948" s="159" t="e">
        <f>#REF!</f>
        <v>#REF!</v>
      </c>
      <c r="I948" s="159" t="e">
        <f>#REF!</f>
        <v>#REF!</v>
      </c>
      <c r="J948" s="159" t="e">
        <f>#REF!</f>
        <v>#REF!</v>
      </c>
      <c r="K948" s="159" t="e">
        <f>#REF!</f>
        <v>#REF!</v>
      </c>
      <c r="L948" s="159" t="e">
        <f>#REF!</f>
        <v>#REF!</v>
      </c>
      <c r="M948" s="159" t="e">
        <f>#REF!</f>
        <v>#REF!</v>
      </c>
      <c r="N948" s="159" t="e">
        <f>#REF!</f>
        <v>#REF!</v>
      </c>
      <c r="O948" s="159" t="e">
        <f>#REF!</f>
        <v>#REF!</v>
      </c>
      <c r="P948" s="159" t="e">
        <f>#REF!</f>
        <v>#REF!</v>
      </c>
      <c r="Q948" s="159" t="e">
        <f>#REF!</f>
        <v>#REF!</v>
      </c>
      <c r="R948" s="159" t="e">
        <f>#REF!</f>
        <v>#REF!</v>
      </c>
      <c r="S948" s="159" t="e">
        <f>#REF!</f>
        <v>#REF!</v>
      </c>
      <c r="T948" s="159" t="e">
        <f>#REF!</f>
        <v>#REF!</v>
      </c>
      <c r="U948" s="159" t="e">
        <f>#REF!</f>
        <v>#REF!</v>
      </c>
      <c r="V948" s="159" t="e">
        <f>#REF!</f>
        <v>#REF!</v>
      </c>
      <c r="W948" s="159" t="e">
        <f>#REF!</f>
        <v>#REF!</v>
      </c>
      <c r="X948" s="159" t="e">
        <f>#REF!</f>
        <v>#REF!</v>
      </c>
      <c r="Y948" s="159" t="e">
        <f>#REF!</f>
        <v>#REF!</v>
      </c>
    </row>
    <row r="949" spans="1:25">
      <c r="A949" s="147">
        <v>27</v>
      </c>
      <c r="B949" s="159" t="e">
        <f>#REF!</f>
        <v>#REF!</v>
      </c>
      <c r="C949" s="159" t="e">
        <f>#REF!</f>
        <v>#REF!</v>
      </c>
      <c r="D949" s="159" t="e">
        <f>#REF!</f>
        <v>#REF!</v>
      </c>
      <c r="E949" s="159" t="e">
        <f>#REF!</f>
        <v>#REF!</v>
      </c>
      <c r="F949" s="159" t="e">
        <f>#REF!</f>
        <v>#REF!</v>
      </c>
      <c r="G949" s="159" t="e">
        <f>#REF!</f>
        <v>#REF!</v>
      </c>
      <c r="H949" s="159" t="e">
        <f>#REF!</f>
        <v>#REF!</v>
      </c>
      <c r="I949" s="159" t="e">
        <f>#REF!</f>
        <v>#REF!</v>
      </c>
      <c r="J949" s="159" t="e">
        <f>#REF!</f>
        <v>#REF!</v>
      </c>
      <c r="K949" s="159" t="e">
        <f>#REF!</f>
        <v>#REF!</v>
      </c>
      <c r="L949" s="159" t="e">
        <f>#REF!</f>
        <v>#REF!</v>
      </c>
      <c r="M949" s="159" t="e">
        <f>#REF!</f>
        <v>#REF!</v>
      </c>
      <c r="N949" s="159" t="e">
        <f>#REF!</f>
        <v>#REF!</v>
      </c>
      <c r="O949" s="159" t="e">
        <f>#REF!</f>
        <v>#REF!</v>
      </c>
      <c r="P949" s="159" t="e">
        <f>#REF!</f>
        <v>#REF!</v>
      </c>
      <c r="Q949" s="159" t="e">
        <f>#REF!</f>
        <v>#REF!</v>
      </c>
      <c r="R949" s="159" t="e">
        <f>#REF!</f>
        <v>#REF!</v>
      </c>
      <c r="S949" s="159" t="e">
        <f>#REF!</f>
        <v>#REF!</v>
      </c>
      <c r="T949" s="159" t="e">
        <f>#REF!</f>
        <v>#REF!</v>
      </c>
      <c r="U949" s="159" t="e">
        <f>#REF!</f>
        <v>#REF!</v>
      </c>
      <c r="V949" s="159" t="e">
        <f>#REF!</f>
        <v>#REF!</v>
      </c>
      <c r="W949" s="159" t="e">
        <f>#REF!</f>
        <v>#REF!</v>
      </c>
      <c r="X949" s="159" t="e">
        <f>#REF!</f>
        <v>#REF!</v>
      </c>
      <c r="Y949" s="159" t="e">
        <f>#REF!</f>
        <v>#REF!</v>
      </c>
    </row>
    <row r="950" spans="1:25">
      <c r="A950" s="147">
        <v>28</v>
      </c>
      <c r="B950" s="159" t="e">
        <f>#REF!</f>
        <v>#REF!</v>
      </c>
      <c r="C950" s="159" t="e">
        <f>#REF!</f>
        <v>#REF!</v>
      </c>
      <c r="D950" s="159" t="e">
        <f>#REF!</f>
        <v>#REF!</v>
      </c>
      <c r="E950" s="159" t="e">
        <f>#REF!</f>
        <v>#REF!</v>
      </c>
      <c r="F950" s="159" t="e">
        <f>#REF!</f>
        <v>#REF!</v>
      </c>
      <c r="G950" s="159" t="e">
        <f>#REF!</f>
        <v>#REF!</v>
      </c>
      <c r="H950" s="159" t="e">
        <f>#REF!</f>
        <v>#REF!</v>
      </c>
      <c r="I950" s="159" t="e">
        <f>#REF!</f>
        <v>#REF!</v>
      </c>
      <c r="J950" s="159" t="e">
        <f>#REF!</f>
        <v>#REF!</v>
      </c>
      <c r="K950" s="159" t="e">
        <f>#REF!</f>
        <v>#REF!</v>
      </c>
      <c r="L950" s="159" t="e">
        <f>#REF!</f>
        <v>#REF!</v>
      </c>
      <c r="M950" s="159" t="e">
        <f>#REF!</f>
        <v>#REF!</v>
      </c>
      <c r="N950" s="159" t="e">
        <f>#REF!</f>
        <v>#REF!</v>
      </c>
      <c r="O950" s="159" t="e">
        <f>#REF!</f>
        <v>#REF!</v>
      </c>
      <c r="P950" s="159" t="e">
        <f>#REF!</f>
        <v>#REF!</v>
      </c>
      <c r="Q950" s="159" t="e">
        <f>#REF!</f>
        <v>#REF!</v>
      </c>
      <c r="R950" s="159" t="e">
        <f>#REF!</f>
        <v>#REF!</v>
      </c>
      <c r="S950" s="159" t="e">
        <f>#REF!</f>
        <v>#REF!</v>
      </c>
      <c r="T950" s="159" t="e">
        <f>#REF!</f>
        <v>#REF!</v>
      </c>
      <c r="U950" s="159" t="e">
        <f>#REF!</f>
        <v>#REF!</v>
      </c>
      <c r="V950" s="159" t="e">
        <f>#REF!</f>
        <v>#REF!</v>
      </c>
      <c r="W950" s="159" t="e">
        <f>#REF!</f>
        <v>#REF!</v>
      </c>
      <c r="X950" s="159" t="e">
        <f>#REF!</f>
        <v>#REF!</v>
      </c>
      <c r="Y950" s="159" t="e">
        <f>#REF!</f>
        <v>#REF!</v>
      </c>
    </row>
    <row r="951" spans="1:25">
      <c r="A951" s="147">
        <v>29</v>
      </c>
      <c r="B951" s="159" t="e">
        <f>#REF!</f>
        <v>#REF!</v>
      </c>
      <c r="C951" s="159" t="e">
        <f>#REF!</f>
        <v>#REF!</v>
      </c>
      <c r="D951" s="159" t="e">
        <f>#REF!</f>
        <v>#REF!</v>
      </c>
      <c r="E951" s="159" t="e">
        <f>#REF!</f>
        <v>#REF!</v>
      </c>
      <c r="F951" s="159" t="e">
        <f>#REF!</f>
        <v>#REF!</v>
      </c>
      <c r="G951" s="159" t="e">
        <f>#REF!</f>
        <v>#REF!</v>
      </c>
      <c r="H951" s="159" t="e">
        <f>#REF!</f>
        <v>#REF!</v>
      </c>
      <c r="I951" s="159" t="e">
        <f>#REF!</f>
        <v>#REF!</v>
      </c>
      <c r="J951" s="159" t="e">
        <f>#REF!</f>
        <v>#REF!</v>
      </c>
      <c r="K951" s="159" t="e">
        <f>#REF!</f>
        <v>#REF!</v>
      </c>
      <c r="L951" s="159" t="e">
        <f>#REF!</f>
        <v>#REF!</v>
      </c>
      <c r="M951" s="159" t="e">
        <f>#REF!</f>
        <v>#REF!</v>
      </c>
      <c r="N951" s="159" t="e">
        <f>#REF!</f>
        <v>#REF!</v>
      </c>
      <c r="O951" s="159" t="e">
        <f>#REF!</f>
        <v>#REF!</v>
      </c>
      <c r="P951" s="159" t="e">
        <f>#REF!</f>
        <v>#REF!</v>
      </c>
      <c r="Q951" s="159" t="e">
        <f>#REF!</f>
        <v>#REF!</v>
      </c>
      <c r="R951" s="159" t="e">
        <f>#REF!</f>
        <v>#REF!</v>
      </c>
      <c r="S951" s="159" t="e">
        <f>#REF!</f>
        <v>#REF!</v>
      </c>
      <c r="T951" s="159" t="e">
        <f>#REF!</f>
        <v>#REF!</v>
      </c>
      <c r="U951" s="159" t="e">
        <f>#REF!</f>
        <v>#REF!</v>
      </c>
      <c r="V951" s="159" t="e">
        <f>#REF!</f>
        <v>#REF!</v>
      </c>
      <c r="W951" s="159" t="e">
        <f>#REF!</f>
        <v>#REF!</v>
      </c>
      <c r="X951" s="159" t="e">
        <f>#REF!</f>
        <v>#REF!</v>
      </c>
      <c r="Y951" s="159" t="e">
        <f>#REF!</f>
        <v>#REF!</v>
      </c>
    </row>
    <row r="952" spans="1:25">
      <c r="A952" s="147">
        <v>30</v>
      </c>
      <c r="B952" s="159" t="e">
        <f>#REF!</f>
        <v>#REF!</v>
      </c>
      <c r="C952" s="159" t="e">
        <f>#REF!</f>
        <v>#REF!</v>
      </c>
      <c r="D952" s="159" t="e">
        <f>#REF!</f>
        <v>#REF!</v>
      </c>
      <c r="E952" s="159" t="e">
        <f>#REF!</f>
        <v>#REF!</v>
      </c>
      <c r="F952" s="159" t="e">
        <f>#REF!</f>
        <v>#REF!</v>
      </c>
      <c r="G952" s="159" t="e">
        <f>#REF!</f>
        <v>#REF!</v>
      </c>
      <c r="H952" s="159" t="e">
        <f>#REF!</f>
        <v>#REF!</v>
      </c>
      <c r="I952" s="159" t="e">
        <f>#REF!</f>
        <v>#REF!</v>
      </c>
      <c r="J952" s="159" t="e">
        <f>#REF!</f>
        <v>#REF!</v>
      </c>
      <c r="K952" s="159" t="e">
        <f>#REF!</f>
        <v>#REF!</v>
      </c>
      <c r="L952" s="159" t="e">
        <f>#REF!</f>
        <v>#REF!</v>
      </c>
      <c r="M952" s="159" t="e">
        <f>#REF!</f>
        <v>#REF!</v>
      </c>
      <c r="N952" s="159" t="e">
        <f>#REF!</f>
        <v>#REF!</v>
      </c>
      <c r="O952" s="159" t="e">
        <f>#REF!</f>
        <v>#REF!</v>
      </c>
      <c r="P952" s="159" t="e">
        <f>#REF!</f>
        <v>#REF!</v>
      </c>
      <c r="Q952" s="159" t="e">
        <f>#REF!</f>
        <v>#REF!</v>
      </c>
      <c r="R952" s="159" t="e">
        <f>#REF!</f>
        <v>#REF!</v>
      </c>
      <c r="S952" s="159" t="e">
        <f>#REF!</f>
        <v>#REF!</v>
      </c>
      <c r="T952" s="159" t="e">
        <f>#REF!</f>
        <v>#REF!</v>
      </c>
      <c r="U952" s="159" t="e">
        <f>#REF!</f>
        <v>#REF!</v>
      </c>
      <c r="V952" s="159" t="e">
        <f>#REF!</f>
        <v>#REF!</v>
      </c>
      <c r="W952" s="159" t="e">
        <f>#REF!</f>
        <v>#REF!</v>
      </c>
      <c r="X952" s="159" t="e">
        <f>#REF!</f>
        <v>#REF!</v>
      </c>
      <c r="Y952" s="159" t="e">
        <f>#REF!</f>
        <v>#REF!</v>
      </c>
    </row>
    <row r="953" spans="1:25">
      <c r="A953" s="147">
        <v>31</v>
      </c>
      <c r="B953" s="159" t="e">
        <f>#REF!</f>
        <v>#REF!</v>
      </c>
      <c r="C953" s="159" t="e">
        <f>#REF!</f>
        <v>#REF!</v>
      </c>
      <c r="D953" s="159" t="e">
        <f>#REF!</f>
        <v>#REF!</v>
      </c>
      <c r="E953" s="159" t="e">
        <f>#REF!</f>
        <v>#REF!</v>
      </c>
      <c r="F953" s="159" t="e">
        <f>#REF!</f>
        <v>#REF!</v>
      </c>
      <c r="G953" s="159" t="e">
        <f>#REF!</f>
        <v>#REF!</v>
      </c>
      <c r="H953" s="159" t="e">
        <f>#REF!</f>
        <v>#REF!</v>
      </c>
      <c r="I953" s="159" t="e">
        <f>#REF!</f>
        <v>#REF!</v>
      </c>
      <c r="J953" s="159" t="e">
        <f>#REF!</f>
        <v>#REF!</v>
      </c>
      <c r="K953" s="159" t="e">
        <f>#REF!</f>
        <v>#REF!</v>
      </c>
      <c r="L953" s="159" t="e">
        <f>#REF!</f>
        <v>#REF!</v>
      </c>
      <c r="M953" s="159" t="e">
        <f>#REF!</f>
        <v>#REF!</v>
      </c>
      <c r="N953" s="159" t="e">
        <f>#REF!</f>
        <v>#REF!</v>
      </c>
      <c r="O953" s="159" t="e">
        <f>#REF!</f>
        <v>#REF!</v>
      </c>
      <c r="P953" s="159" t="e">
        <f>#REF!</f>
        <v>#REF!</v>
      </c>
      <c r="Q953" s="159" t="e">
        <f>#REF!</f>
        <v>#REF!</v>
      </c>
      <c r="R953" s="159" t="e">
        <f>#REF!</f>
        <v>#REF!</v>
      </c>
      <c r="S953" s="159" t="e">
        <f>#REF!</f>
        <v>#REF!</v>
      </c>
      <c r="T953" s="159" t="e">
        <f>#REF!</f>
        <v>#REF!</v>
      </c>
      <c r="U953" s="159" t="e">
        <f>#REF!</f>
        <v>#REF!</v>
      </c>
      <c r="V953" s="159" t="e">
        <f>#REF!</f>
        <v>#REF!</v>
      </c>
      <c r="W953" s="159" t="e">
        <f>#REF!</f>
        <v>#REF!</v>
      </c>
      <c r="X953" s="159" t="e">
        <f>#REF!</f>
        <v>#REF!</v>
      </c>
      <c r="Y953" s="159" t="e">
        <f>#REF!</f>
        <v>#REF!</v>
      </c>
    </row>
    <row r="955" spans="1:25">
      <c r="A955" s="489" t="s">
        <v>218</v>
      </c>
      <c r="B955" s="490" t="s">
        <v>223</v>
      </c>
      <c r="C955" s="490"/>
      <c r="D955" s="490"/>
      <c r="E955" s="490"/>
      <c r="F955" s="490"/>
      <c r="G955" s="490"/>
      <c r="H955" s="490"/>
      <c r="I955" s="490"/>
      <c r="J955" s="490"/>
      <c r="K955" s="490"/>
      <c r="L955" s="490"/>
      <c r="M955" s="490"/>
      <c r="N955" s="490"/>
      <c r="O955" s="490"/>
      <c r="P955" s="490"/>
      <c r="Q955" s="490"/>
      <c r="R955" s="490"/>
      <c r="S955" s="490"/>
      <c r="T955" s="490"/>
      <c r="U955" s="490"/>
      <c r="V955" s="490"/>
      <c r="W955" s="490"/>
      <c r="X955" s="490"/>
      <c r="Y955" s="490"/>
    </row>
    <row r="956" spans="1:25">
      <c r="A956" s="489"/>
      <c r="B956" s="161" t="s">
        <v>1</v>
      </c>
      <c r="C956" s="161" t="s">
        <v>2</v>
      </c>
      <c r="D956" s="161" t="s">
        <v>3</v>
      </c>
      <c r="E956" s="161" t="s">
        <v>4</v>
      </c>
      <c r="F956" s="161" t="s">
        <v>5</v>
      </c>
      <c r="G956" s="161" t="s">
        <v>6</v>
      </c>
      <c r="H956" s="161" t="s">
        <v>7</v>
      </c>
      <c r="I956" s="161" t="s">
        <v>8</v>
      </c>
      <c r="J956" s="161" t="s">
        <v>9</v>
      </c>
      <c r="K956" s="161" t="s">
        <v>10</v>
      </c>
      <c r="L956" s="161" t="s">
        <v>11</v>
      </c>
      <c r="M956" s="161" t="s">
        <v>12</v>
      </c>
      <c r="N956" s="161" t="s">
        <v>13</v>
      </c>
      <c r="O956" s="161" t="s">
        <v>14</v>
      </c>
      <c r="P956" s="161" t="s">
        <v>15</v>
      </c>
      <c r="Q956" s="161" t="s">
        <v>16</v>
      </c>
      <c r="R956" s="161" t="s">
        <v>17</v>
      </c>
      <c r="S956" s="161" t="s">
        <v>18</v>
      </c>
      <c r="T956" s="161" t="s">
        <v>19</v>
      </c>
      <c r="U956" s="161" t="s">
        <v>20</v>
      </c>
      <c r="V956" s="161" t="s">
        <v>21</v>
      </c>
      <c r="W956" s="161" t="s">
        <v>22</v>
      </c>
      <c r="X956" s="161" t="s">
        <v>23</v>
      </c>
      <c r="Y956" s="161" t="s">
        <v>24</v>
      </c>
    </row>
    <row r="957" spans="1:25">
      <c r="A957" s="147">
        <v>1</v>
      </c>
      <c r="B957" s="159" t="e">
        <f>#REF!</f>
        <v>#REF!</v>
      </c>
      <c r="C957" s="159" t="e">
        <f>#REF!</f>
        <v>#REF!</v>
      </c>
      <c r="D957" s="159" t="e">
        <f>#REF!</f>
        <v>#REF!</v>
      </c>
      <c r="E957" s="159" t="e">
        <f>#REF!</f>
        <v>#REF!</v>
      </c>
      <c r="F957" s="159" t="e">
        <f>#REF!</f>
        <v>#REF!</v>
      </c>
      <c r="G957" s="159" t="e">
        <f>#REF!</f>
        <v>#REF!</v>
      </c>
      <c r="H957" s="159" t="e">
        <f>#REF!</f>
        <v>#REF!</v>
      </c>
      <c r="I957" s="159" t="e">
        <f>#REF!</f>
        <v>#REF!</v>
      </c>
      <c r="J957" s="159" t="e">
        <f>#REF!</f>
        <v>#REF!</v>
      </c>
      <c r="K957" s="159" t="e">
        <f>#REF!</f>
        <v>#REF!</v>
      </c>
      <c r="L957" s="159" t="e">
        <f>#REF!</f>
        <v>#REF!</v>
      </c>
      <c r="M957" s="159" t="e">
        <f>#REF!</f>
        <v>#REF!</v>
      </c>
      <c r="N957" s="159" t="e">
        <f>#REF!</f>
        <v>#REF!</v>
      </c>
      <c r="O957" s="159" t="e">
        <f>#REF!</f>
        <v>#REF!</v>
      </c>
      <c r="P957" s="159" t="e">
        <f>#REF!</f>
        <v>#REF!</v>
      </c>
      <c r="Q957" s="159" t="e">
        <f>#REF!</f>
        <v>#REF!</v>
      </c>
      <c r="R957" s="159" t="e">
        <f>#REF!</f>
        <v>#REF!</v>
      </c>
      <c r="S957" s="159" t="e">
        <f>#REF!</f>
        <v>#REF!</v>
      </c>
      <c r="T957" s="159" t="e">
        <f>#REF!</f>
        <v>#REF!</v>
      </c>
      <c r="U957" s="159" t="e">
        <f>#REF!</f>
        <v>#REF!</v>
      </c>
      <c r="V957" s="159" t="e">
        <f>#REF!</f>
        <v>#REF!</v>
      </c>
      <c r="W957" s="159" t="e">
        <f>#REF!</f>
        <v>#REF!</v>
      </c>
      <c r="X957" s="159" t="e">
        <f>#REF!</f>
        <v>#REF!</v>
      </c>
      <c r="Y957" s="159" t="e">
        <f>#REF!</f>
        <v>#REF!</v>
      </c>
    </row>
    <row r="958" spans="1:25">
      <c r="A958" s="147">
        <v>2</v>
      </c>
      <c r="B958" s="159" t="e">
        <f>#REF!</f>
        <v>#REF!</v>
      </c>
      <c r="C958" s="159" t="e">
        <f>#REF!</f>
        <v>#REF!</v>
      </c>
      <c r="D958" s="159" t="e">
        <f>#REF!</f>
        <v>#REF!</v>
      </c>
      <c r="E958" s="159" t="e">
        <f>#REF!</f>
        <v>#REF!</v>
      </c>
      <c r="F958" s="159" t="e">
        <f>#REF!</f>
        <v>#REF!</v>
      </c>
      <c r="G958" s="159" t="e">
        <f>#REF!</f>
        <v>#REF!</v>
      </c>
      <c r="H958" s="159" t="e">
        <f>#REF!</f>
        <v>#REF!</v>
      </c>
      <c r="I958" s="159" t="e">
        <f>#REF!</f>
        <v>#REF!</v>
      </c>
      <c r="J958" s="159" t="e">
        <f>#REF!</f>
        <v>#REF!</v>
      </c>
      <c r="K958" s="159" t="e">
        <f>#REF!</f>
        <v>#REF!</v>
      </c>
      <c r="L958" s="159" t="e">
        <f>#REF!</f>
        <v>#REF!</v>
      </c>
      <c r="M958" s="159" t="e">
        <f>#REF!</f>
        <v>#REF!</v>
      </c>
      <c r="N958" s="159" t="e">
        <f>#REF!</f>
        <v>#REF!</v>
      </c>
      <c r="O958" s="159" t="e">
        <f>#REF!</f>
        <v>#REF!</v>
      </c>
      <c r="P958" s="159" t="e">
        <f>#REF!</f>
        <v>#REF!</v>
      </c>
      <c r="Q958" s="159" t="e">
        <f>#REF!</f>
        <v>#REF!</v>
      </c>
      <c r="R958" s="159" t="e">
        <f>#REF!</f>
        <v>#REF!</v>
      </c>
      <c r="S958" s="159" t="e">
        <f>#REF!</f>
        <v>#REF!</v>
      </c>
      <c r="T958" s="159" t="e">
        <f>#REF!</f>
        <v>#REF!</v>
      </c>
      <c r="U958" s="159" t="e">
        <f>#REF!</f>
        <v>#REF!</v>
      </c>
      <c r="V958" s="159" t="e">
        <f>#REF!</f>
        <v>#REF!</v>
      </c>
      <c r="W958" s="159" t="e">
        <f>#REF!</f>
        <v>#REF!</v>
      </c>
      <c r="X958" s="159" t="e">
        <f>#REF!</f>
        <v>#REF!</v>
      </c>
      <c r="Y958" s="159" t="e">
        <f>#REF!</f>
        <v>#REF!</v>
      </c>
    </row>
    <row r="959" spans="1:25">
      <c r="A959" s="147">
        <v>3</v>
      </c>
      <c r="B959" s="159" t="e">
        <f>#REF!</f>
        <v>#REF!</v>
      </c>
      <c r="C959" s="159" t="e">
        <f>#REF!</f>
        <v>#REF!</v>
      </c>
      <c r="D959" s="159" t="e">
        <f>#REF!</f>
        <v>#REF!</v>
      </c>
      <c r="E959" s="159" t="e">
        <f>#REF!</f>
        <v>#REF!</v>
      </c>
      <c r="F959" s="159" t="e">
        <f>#REF!</f>
        <v>#REF!</v>
      </c>
      <c r="G959" s="159" t="e">
        <f>#REF!</f>
        <v>#REF!</v>
      </c>
      <c r="H959" s="159" t="e">
        <f>#REF!</f>
        <v>#REF!</v>
      </c>
      <c r="I959" s="159" t="e">
        <f>#REF!</f>
        <v>#REF!</v>
      </c>
      <c r="J959" s="159" t="e">
        <f>#REF!</f>
        <v>#REF!</v>
      </c>
      <c r="K959" s="159" t="e">
        <f>#REF!</f>
        <v>#REF!</v>
      </c>
      <c r="L959" s="159" t="e">
        <f>#REF!</f>
        <v>#REF!</v>
      </c>
      <c r="M959" s="159" t="e">
        <f>#REF!</f>
        <v>#REF!</v>
      </c>
      <c r="N959" s="159" t="e">
        <f>#REF!</f>
        <v>#REF!</v>
      </c>
      <c r="O959" s="159" t="e">
        <f>#REF!</f>
        <v>#REF!</v>
      </c>
      <c r="P959" s="159" t="e">
        <f>#REF!</f>
        <v>#REF!</v>
      </c>
      <c r="Q959" s="159" t="e">
        <f>#REF!</f>
        <v>#REF!</v>
      </c>
      <c r="R959" s="159" t="e">
        <f>#REF!</f>
        <v>#REF!</v>
      </c>
      <c r="S959" s="159" t="e">
        <f>#REF!</f>
        <v>#REF!</v>
      </c>
      <c r="T959" s="159" t="e">
        <f>#REF!</f>
        <v>#REF!</v>
      </c>
      <c r="U959" s="159" t="e">
        <f>#REF!</f>
        <v>#REF!</v>
      </c>
      <c r="V959" s="159" t="e">
        <f>#REF!</f>
        <v>#REF!</v>
      </c>
      <c r="W959" s="159" t="e">
        <f>#REF!</f>
        <v>#REF!</v>
      </c>
      <c r="X959" s="159" t="e">
        <f>#REF!</f>
        <v>#REF!</v>
      </c>
      <c r="Y959" s="159" t="e">
        <f>#REF!</f>
        <v>#REF!</v>
      </c>
    </row>
    <row r="960" spans="1:25">
      <c r="A960" s="147">
        <v>4</v>
      </c>
      <c r="B960" s="159" t="e">
        <f>#REF!</f>
        <v>#REF!</v>
      </c>
      <c r="C960" s="159" t="e">
        <f>#REF!</f>
        <v>#REF!</v>
      </c>
      <c r="D960" s="159" t="e">
        <f>#REF!</f>
        <v>#REF!</v>
      </c>
      <c r="E960" s="159" t="e">
        <f>#REF!</f>
        <v>#REF!</v>
      </c>
      <c r="F960" s="159" t="e">
        <f>#REF!</f>
        <v>#REF!</v>
      </c>
      <c r="G960" s="159" t="e">
        <f>#REF!</f>
        <v>#REF!</v>
      </c>
      <c r="H960" s="159" t="e">
        <f>#REF!</f>
        <v>#REF!</v>
      </c>
      <c r="I960" s="159" t="e">
        <f>#REF!</f>
        <v>#REF!</v>
      </c>
      <c r="J960" s="159" t="e">
        <f>#REF!</f>
        <v>#REF!</v>
      </c>
      <c r="K960" s="159" t="e">
        <f>#REF!</f>
        <v>#REF!</v>
      </c>
      <c r="L960" s="159" t="e">
        <f>#REF!</f>
        <v>#REF!</v>
      </c>
      <c r="M960" s="159" t="e">
        <f>#REF!</f>
        <v>#REF!</v>
      </c>
      <c r="N960" s="159" t="e">
        <f>#REF!</f>
        <v>#REF!</v>
      </c>
      <c r="O960" s="159" t="e">
        <f>#REF!</f>
        <v>#REF!</v>
      </c>
      <c r="P960" s="159" t="e">
        <f>#REF!</f>
        <v>#REF!</v>
      </c>
      <c r="Q960" s="159" t="e">
        <f>#REF!</f>
        <v>#REF!</v>
      </c>
      <c r="R960" s="159" t="e">
        <f>#REF!</f>
        <v>#REF!</v>
      </c>
      <c r="S960" s="159" t="e">
        <f>#REF!</f>
        <v>#REF!</v>
      </c>
      <c r="T960" s="159" t="e">
        <f>#REF!</f>
        <v>#REF!</v>
      </c>
      <c r="U960" s="159" t="e">
        <f>#REF!</f>
        <v>#REF!</v>
      </c>
      <c r="V960" s="159" t="e">
        <f>#REF!</f>
        <v>#REF!</v>
      </c>
      <c r="W960" s="159" t="e">
        <f>#REF!</f>
        <v>#REF!</v>
      </c>
      <c r="X960" s="159" t="e">
        <f>#REF!</f>
        <v>#REF!</v>
      </c>
      <c r="Y960" s="159" t="e">
        <f>#REF!</f>
        <v>#REF!</v>
      </c>
    </row>
    <row r="961" spans="1:25">
      <c r="A961" s="147">
        <v>5</v>
      </c>
      <c r="B961" s="159" t="e">
        <f>#REF!</f>
        <v>#REF!</v>
      </c>
      <c r="C961" s="159" t="e">
        <f>#REF!</f>
        <v>#REF!</v>
      </c>
      <c r="D961" s="159" t="e">
        <f>#REF!</f>
        <v>#REF!</v>
      </c>
      <c r="E961" s="159" t="e">
        <f>#REF!</f>
        <v>#REF!</v>
      </c>
      <c r="F961" s="159" t="e">
        <f>#REF!</f>
        <v>#REF!</v>
      </c>
      <c r="G961" s="159" t="e">
        <f>#REF!</f>
        <v>#REF!</v>
      </c>
      <c r="H961" s="159" t="e">
        <f>#REF!</f>
        <v>#REF!</v>
      </c>
      <c r="I961" s="159" t="e">
        <f>#REF!</f>
        <v>#REF!</v>
      </c>
      <c r="J961" s="159" t="e">
        <f>#REF!</f>
        <v>#REF!</v>
      </c>
      <c r="K961" s="159" t="e">
        <f>#REF!</f>
        <v>#REF!</v>
      </c>
      <c r="L961" s="159" t="e">
        <f>#REF!</f>
        <v>#REF!</v>
      </c>
      <c r="M961" s="159" t="e">
        <f>#REF!</f>
        <v>#REF!</v>
      </c>
      <c r="N961" s="159" t="e">
        <f>#REF!</f>
        <v>#REF!</v>
      </c>
      <c r="O961" s="159" t="e">
        <f>#REF!</f>
        <v>#REF!</v>
      </c>
      <c r="P961" s="159" t="e">
        <f>#REF!</f>
        <v>#REF!</v>
      </c>
      <c r="Q961" s="159" t="e">
        <f>#REF!</f>
        <v>#REF!</v>
      </c>
      <c r="R961" s="159" t="e">
        <f>#REF!</f>
        <v>#REF!</v>
      </c>
      <c r="S961" s="159" t="e">
        <f>#REF!</f>
        <v>#REF!</v>
      </c>
      <c r="T961" s="159" t="e">
        <f>#REF!</f>
        <v>#REF!</v>
      </c>
      <c r="U961" s="159" t="e">
        <f>#REF!</f>
        <v>#REF!</v>
      </c>
      <c r="V961" s="159" t="e">
        <f>#REF!</f>
        <v>#REF!</v>
      </c>
      <c r="W961" s="159" t="e">
        <f>#REF!</f>
        <v>#REF!</v>
      </c>
      <c r="X961" s="159" t="e">
        <f>#REF!</f>
        <v>#REF!</v>
      </c>
      <c r="Y961" s="159" t="e">
        <f>#REF!</f>
        <v>#REF!</v>
      </c>
    </row>
    <row r="962" spans="1:25">
      <c r="A962" s="147">
        <v>6</v>
      </c>
      <c r="B962" s="159" t="e">
        <f>#REF!</f>
        <v>#REF!</v>
      </c>
      <c r="C962" s="159" t="e">
        <f>#REF!</f>
        <v>#REF!</v>
      </c>
      <c r="D962" s="159" t="e">
        <f>#REF!</f>
        <v>#REF!</v>
      </c>
      <c r="E962" s="159" t="e">
        <f>#REF!</f>
        <v>#REF!</v>
      </c>
      <c r="F962" s="159" t="e">
        <f>#REF!</f>
        <v>#REF!</v>
      </c>
      <c r="G962" s="159" t="e">
        <f>#REF!</f>
        <v>#REF!</v>
      </c>
      <c r="H962" s="159" t="e">
        <f>#REF!</f>
        <v>#REF!</v>
      </c>
      <c r="I962" s="159" t="e">
        <f>#REF!</f>
        <v>#REF!</v>
      </c>
      <c r="J962" s="159" t="e">
        <f>#REF!</f>
        <v>#REF!</v>
      </c>
      <c r="K962" s="159" t="e">
        <f>#REF!</f>
        <v>#REF!</v>
      </c>
      <c r="L962" s="159" t="e">
        <f>#REF!</f>
        <v>#REF!</v>
      </c>
      <c r="M962" s="159" t="e">
        <f>#REF!</f>
        <v>#REF!</v>
      </c>
      <c r="N962" s="159" t="e">
        <f>#REF!</f>
        <v>#REF!</v>
      </c>
      <c r="O962" s="159" t="e">
        <f>#REF!</f>
        <v>#REF!</v>
      </c>
      <c r="P962" s="159" t="e">
        <f>#REF!</f>
        <v>#REF!</v>
      </c>
      <c r="Q962" s="159" t="e">
        <f>#REF!</f>
        <v>#REF!</v>
      </c>
      <c r="R962" s="159" t="e">
        <f>#REF!</f>
        <v>#REF!</v>
      </c>
      <c r="S962" s="159" t="e">
        <f>#REF!</f>
        <v>#REF!</v>
      </c>
      <c r="T962" s="159" t="e">
        <f>#REF!</f>
        <v>#REF!</v>
      </c>
      <c r="U962" s="159" t="e">
        <f>#REF!</f>
        <v>#REF!</v>
      </c>
      <c r="V962" s="159" t="e">
        <f>#REF!</f>
        <v>#REF!</v>
      </c>
      <c r="W962" s="159" t="e">
        <f>#REF!</f>
        <v>#REF!</v>
      </c>
      <c r="X962" s="159" t="e">
        <f>#REF!</f>
        <v>#REF!</v>
      </c>
      <c r="Y962" s="159" t="e">
        <f>#REF!</f>
        <v>#REF!</v>
      </c>
    </row>
    <row r="963" spans="1:25">
      <c r="A963" s="147">
        <v>7</v>
      </c>
      <c r="B963" s="159" t="e">
        <f>#REF!</f>
        <v>#REF!</v>
      </c>
      <c r="C963" s="159" t="e">
        <f>#REF!</f>
        <v>#REF!</v>
      </c>
      <c r="D963" s="159" t="e">
        <f>#REF!</f>
        <v>#REF!</v>
      </c>
      <c r="E963" s="159" t="e">
        <f>#REF!</f>
        <v>#REF!</v>
      </c>
      <c r="F963" s="159" t="e">
        <f>#REF!</f>
        <v>#REF!</v>
      </c>
      <c r="G963" s="159" t="e">
        <f>#REF!</f>
        <v>#REF!</v>
      </c>
      <c r="H963" s="159" t="e">
        <f>#REF!</f>
        <v>#REF!</v>
      </c>
      <c r="I963" s="159" t="e">
        <f>#REF!</f>
        <v>#REF!</v>
      </c>
      <c r="J963" s="159" t="e">
        <f>#REF!</f>
        <v>#REF!</v>
      </c>
      <c r="K963" s="159" t="e">
        <f>#REF!</f>
        <v>#REF!</v>
      </c>
      <c r="L963" s="159" t="e">
        <f>#REF!</f>
        <v>#REF!</v>
      </c>
      <c r="M963" s="159" t="e">
        <f>#REF!</f>
        <v>#REF!</v>
      </c>
      <c r="N963" s="159" t="e">
        <f>#REF!</f>
        <v>#REF!</v>
      </c>
      <c r="O963" s="159" t="e">
        <f>#REF!</f>
        <v>#REF!</v>
      </c>
      <c r="P963" s="159" t="e">
        <f>#REF!</f>
        <v>#REF!</v>
      </c>
      <c r="Q963" s="159" t="e">
        <f>#REF!</f>
        <v>#REF!</v>
      </c>
      <c r="R963" s="159" t="e">
        <f>#REF!</f>
        <v>#REF!</v>
      </c>
      <c r="S963" s="159" t="e">
        <f>#REF!</f>
        <v>#REF!</v>
      </c>
      <c r="T963" s="159" t="e">
        <f>#REF!</f>
        <v>#REF!</v>
      </c>
      <c r="U963" s="159" t="e">
        <f>#REF!</f>
        <v>#REF!</v>
      </c>
      <c r="V963" s="159" t="e">
        <f>#REF!</f>
        <v>#REF!</v>
      </c>
      <c r="W963" s="159" t="e">
        <f>#REF!</f>
        <v>#REF!</v>
      </c>
      <c r="X963" s="159" t="e">
        <f>#REF!</f>
        <v>#REF!</v>
      </c>
      <c r="Y963" s="159" t="e">
        <f>#REF!</f>
        <v>#REF!</v>
      </c>
    </row>
    <row r="964" spans="1:25">
      <c r="A964" s="147">
        <v>8</v>
      </c>
      <c r="B964" s="159" t="e">
        <f>#REF!</f>
        <v>#REF!</v>
      </c>
      <c r="C964" s="159" t="e">
        <f>#REF!</f>
        <v>#REF!</v>
      </c>
      <c r="D964" s="159" t="e">
        <f>#REF!</f>
        <v>#REF!</v>
      </c>
      <c r="E964" s="159" t="e">
        <f>#REF!</f>
        <v>#REF!</v>
      </c>
      <c r="F964" s="159" t="e">
        <f>#REF!</f>
        <v>#REF!</v>
      </c>
      <c r="G964" s="159" t="e">
        <f>#REF!</f>
        <v>#REF!</v>
      </c>
      <c r="H964" s="159" t="e">
        <f>#REF!</f>
        <v>#REF!</v>
      </c>
      <c r="I964" s="159" t="e">
        <f>#REF!</f>
        <v>#REF!</v>
      </c>
      <c r="J964" s="159" t="e">
        <f>#REF!</f>
        <v>#REF!</v>
      </c>
      <c r="K964" s="159" t="e">
        <f>#REF!</f>
        <v>#REF!</v>
      </c>
      <c r="L964" s="159" t="e">
        <f>#REF!</f>
        <v>#REF!</v>
      </c>
      <c r="M964" s="159" t="e">
        <f>#REF!</f>
        <v>#REF!</v>
      </c>
      <c r="N964" s="159" t="e">
        <f>#REF!</f>
        <v>#REF!</v>
      </c>
      <c r="O964" s="159" t="e">
        <f>#REF!</f>
        <v>#REF!</v>
      </c>
      <c r="P964" s="159" t="e">
        <f>#REF!</f>
        <v>#REF!</v>
      </c>
      <c r="Q964" s="159" t="e">
        <f>#REF!</f>
        <v>#REF!</v>
      </c>
      <c r="R964" s="159" t="e">
        <f>#REF!</f>
        <v>#REF!</v>
      </c>
      <c r="S964" s="159" t="e">
        <f>#REF!</f>
        <v>#REF!</v>
      </c>
      <c r="T964" s="159" t="e">
        <f>#REF!</f>
        <v>#REF!</v>
      </c>
      <c r="U964" s="159" t="e">
        <f>#REF!</f>
        <v>#REF!</v>
      </c>
      <c r="V964" s="159" t="e">
        <f>#REF!</f>
        <v>#REF!</v>
      </c>
      <c r="W964" s="159" t="e">
        <f>#REF!</f>
        <v>#REF!</v>
      </c>
      <c r="X964" s="159" t="e">
        <f>#REF!</f>
        <v>#REF!</v>
      </c>
      <c r="Y964" s="159" t="e">
        <f>#REF!</f>
        <v>#REF!</v>
      </c>
    </row>
    <row r="965" spans="1:25">
      <c r="A965" s="147">
        <v>9</v>
      </c>
      <c r="B965" s="159" t="e">
        <f>#REF!</f>
        <v>#REF!</v>
      </c>
      <c r="C965" s="159" t="e">
        <f>#REF!</f>
        <v>#REF!</v>
      </c>
      <c r="D965" s="159" t="e">
        <f>#REF!</f>
        <v>#REF!</v>
      </c>
      <c r="E965" s="159" t="e">
        <f>#REF!</f>
        <v>#REF!</v>
      </c>
      <c r="F965" s="159" t="e">
        <f>#REF!</f>
        <v>#REF!</v>
      </c>
      <c r="G965" s="159" t="e">
        <f>#REF!</f>
        <v>#REF!</v>
      </c>
      <c r="H965" s="159" t="e">
        <f>#REF!</f>
        <v>#REF!</v>
      </c>
      <c r="I965" s="159" t="e">
        <f>#REF!</f>
        <v>#REF!</v>
      </c>
      <c r="J965" s="159" t="e">
        <f>#REF!</f>
        <v>#REF!</v>
      </c>
      <c r="K965" s="159" t="e">
        <f>#REF!</f>
        <v>#REF!</v>
      </c>
      <c r="L965" s="159" t="e">
        <f>#REF!</f>
        <v>#REF!</v>
      </c>
      <c r="M965" s="159" t="e">
        <f>#REF!</f>
        <v>#REF!</v>
      </c>
      <c r="N965" s="159" t="e">
        <f>#REF!</f>
        <v>#REF!</v>
      </c>
      <c r="O965" s="159" t="e">
        <f>#REF!</f>
        <v>#REF!</v>
      </c>
      <c r="P965" s="159" t="e">
        <f>#REF!</f>
        <v>#REF!</v>
      </c>
      <c r="Q965" s="159" t="e">
        <f>#REF!</f>
        <v>#REF!</v>
      </c>
      <c r="R965" s="159" t="e">
        <f>#REF!</f>
        <v>#REF!</v>
      </c>
      <c r="S965" s="159" t="e">
        <f>#REF!</f>
        <v>#REF!</v>
      </c>
      <c r="T965" s="159" t="e">
        <f>#REF!</f>
        <v>#REF!</v>
      </c>
      <c r="U965" s="159" t="e">
        <f>#REF!</f>
        <v>#REF!</v>
      </c>
      <c r="V965" s="159" t="e">
        <f>#REF!</f>
        <v>#REF!</v>
      </c>
      <c r="W965" s="159" t="e">
        <f>#REF!</f>
        <v>#REF!</v>
      </c>
      <c r="X965" s="159" t="e">
        <f>#REF!</f>
        <v>#REF!</v>
      </c>
      <c r="Y965" s="159" t="e">
        <f>#REF!</f>
        <v>#REF!</v>
      </c>
    </row>
    <row r="966" spans="1:25">
      <c r="A966" s="147">
        <v>10</v>
      </c>
      <c r="B966" s="159" t="e">
        <f>#REF!</f>
        <v>#REF!</v>
      </c>
      <c r="C966" s="159" t="e">
        <f>#REF!</f>
        <v>#REF!</v>
      </c>
      <c r="D966" s="159" t="e">
        <f>#REF!</f>
        <v>#REF!</v>
      </c>
      <c r="E966" s="159" t="e">
        <f>#REF!</f>
        <v>#REF!</v>
      </c>
      <c r="F966" s="159" t="e">
        <f>#REF!</f>
        <v>#REF!</v>
      </c>
      <c r="G966" s="159" t="e">
        <f>#REF!</f>
        <v>#REF!</v>
      </c>
      <c r="H966" s="159" t="e">
        <f>#REF!</f>
        <v>#REF!</v>
      </c>
      <c r="I966" s="159" t="e">
        <f>#REF!</f>
        <v>#REF!</v>
      </c>
      <c r="J966" s="159" t="e">
        <f>#REF!</f>
        <v>#REF!</v>
      </c>
      <c r="K966" s="159" t="e">
        <f>#REF!</f>
        <v>#REF!</v>
      </c>
      <c r="L966" s="159" t="e">
        <f>#REF!</f>
        <v>#REF!</v>
      </c>
      <c r="M966" s="159" t="e">
        <f>#REF!</f>
        <v>#REF!</v>
      </c>
      <c r="N966" s="159" t="e">
        <f>#REF!</f>
        <v>#REF!</v>
      </c>
      <c r="O966" s="159" t="e">
        <f>#REF!</f>
        <v>#REF!</v>
      </c>
      <c r="P966" s="159" t="e">
        <f>#REF!</f>
        <v>#REF!</v>
      </c>
      <c r="Q966" s="159" t="e">
        <f>#REF!</f>
        <v>#REF!</v>
      </c>
      <c r="R966" s="159" t="e">
        <f>#REF!</f>
        <v>#REF!</v>
      </c>
      <c r="S966" s="159" t="e">
        <f>#REF!</f>
        <v>#REF!</v>
      </c>
      <c r="T966" s="159" t="e">
        <f>#REF!</f>
        <v>#REF!</v>
      </c>
      <c r="U966" s="159" t="e">
        <f>#REF!</f>
        <v>#REF!</v>
      </c>
      <c r="V966" s="159" t="e">
        <f>#REF!</f>
        <v>#REF!</v>
      </c>
      <c r="W966" s="159" t="e">
        <f>#REF!</f>
        <v>#REF!</v>
      </c>
      <c r="X966" s="159" t="e">
        <f>#REF!</f>
        <v>#REF!</v>
      </c>
      <c r="Y966" s="159" t="e">
        <f>#REF!</f>
        <v>#REF!</v>
      </c>
    </row>
    <row r="967" spans="1:25">
      <c r="A967" s="147">
        <v>11</v>
      </c>
      <c r="B967" s="159" t="e">
        <f>#REF!</f>
        <v>#REF!</v>
      </c>
      <c r="C967" s="159" t="e">
        <f>#REF!</f>
        <v>#REF!</v>
      </c>
      <c r="D967" s="159" t="e">
        <f>#REF!</f>
        <v>#REF!</v>
      </c>
      <c r="E967" s="159" t="e">
        <f>#REF!</f>
        <v>#REF!</v>
      </c>
      <c r="F967" s="159" t="e">
        <f>#REF!</f>
        <v>#REF!</v>
      </c>
      <c r="G967" s="159" t="e">
        <f>#REF!</f>
        <v>#REF!</v>
      </c>
      <c r="H967" s="159" t="e">
        <f>#REF!</f>
        <v>#REF!</v>
      </c>
      <c r="I967" s="159" t="e">
        <f>#REF!</f>
        <v>#REF!</v>
      </c>
      <c r="J967" s="159" t="e">
        <f>#REF!</f>
        <v>#REF!</v>
      </c>
      <c r="K967" s="159" t="e">
        <f>#REF!</f>
        <v>#REF!</v>
      </c>
      <c r="L967" s="159" t="e">
        <f>#REF!</f>
        <v>#REF!</v>
      </c>
      <c r="M967" s="159" t="e">
        <f>#REF!</f>
        <v>#REF!</v>
      </c>
      <c r="N967" s="159" t="e">
        <f>#REF!</f>
        <v>#REF!</v>
      </c>
      <c r="O967" s="159" t="e">
        <f>#REF!</f>
        <v>#REF!</v>
      </c>
      <c r="P967" s="159" t="e">
        <f>#REF!</f>
        <v>#REF!</v>
      </c>
      <c r="Q967" s="159" t="e">
        <f>#REF!</f>
        <v>#REF!</v>
      </c>
      <c r="R967" s="159" t="e">
        <f>#REF!</f>
        <v>#REF!</v>
      </c>
      <c r="S967" s="159" t="e">
        <f>#REF!</f>
        <v>#REF!</v>
      </c>
      <c r="T967" s="159" t="e">
        <f>#REF!</f>
        <v>#REF!</v>
      </c>
      <c r="U967" s="159" t="e">
        <f>#REF!</f>
        <v>#REF!</v>
      </c>
      <c r="V967" s="159" t="e">
        <f>#REF!</f>
        <v>#REF!</v>
      </c>
      <c r="W967" s="159" t="e">
        <f>#REF!</f>
        <v>#REF!</v>
      </c>
      <c r="X967" s="159" t="e">
        <f>#REF!</f>
        <v>#REF!</v>
      </c>
      <c r="Y967" s="159" t="e">
        <f>#REF!</f>
        <v>#REF!</v>
      </c>
    </row>
    <row r="968" spans="1:25">
      <c r="A968" s="147">
        <v>12</v>
      </c>
      <c r="B968" s="159" t="e">
        <f>#REF!</f>
        <v>#REF!</v>
      </c>
      <c r="C968" s="159" t="e">
        <f>#REF!</f>
        <v>#REF!</v>
      </c>
      <c r="D968" s="159" t="e">
        <f>#REF!</f>
        <v>#REF!</v>
      </c>
      <c r="E968" s="159" t="e">
        <f>#REF!</f>
        <v>#REF!</v>
      </c>
      <c r="F968" s="159" t="e">
        <f>#REF!</f>
        <v>#REF!</v>
      </c>
      <c r="G968" s="159" t="e">
        <f>#REF!</f>
        <v>#REF!</v>
      </c>
      <c r="H968" s="159" t="e">
        <f>#REF!</f>
        <v>#REF!</v>
      </c>
      <c r="I968" s="159" t="e">
        <f>#REF!</f>
        <v>#REF!</v>
      </c>
      <c r="J968" s="159" t="e">
        <f>#REF!</f>
        <v>#REF!</v>
      </c>
      <c r="K968" s="159" t="e">
        <f>#REF!</f>
        <v>#REF!</v>
      </c>
      <c r="L968" s="159" t="e">
        <f>#REF!</f>
        <v>#REF!</v>
      </c>
      <c r="M968" s="159" t="e">
        <f>#REF!</f>
        <v>#REF!</v>
      </c>
      <c r="N968" s="159" t="e">
        <f>#REF!</f>
        <v>#REF!</v>
      </c>
      <c r="O968" s="159" t="e">
        <f>#REF!</f>
        <v>#REF!</v>
      </c>
      <c r="P968" s="159" t="e">
        <f>#REF!</f>
        <v>#REF!</v>
      </c>
      <c r="Q968" s="159" t="e">
        <f>#REF!</f>
        <v>#REF!</v>
      </c>
      <c r="R968" s="159" t="e">
        <f>#REF!</f>
        <v>#REF!</v>
      </c>
      <c r="S968" s="159" t="e">
        <f>#REF!</f>
        <v>#REF!</v>
      </c>
      <c r="T968" s="159" t="e">
        <f>#REF!</f>
        <v>#REF!</v>
      </c>
      <c r="U968" s="159" t="e">
        <f>#REF!</f>
        <v>#REF!</v>
      </c>
      <c r="V968" s="159" t="e">
        <f>#REF!</f>
        <v>#REF!</v>
      </c>
      <c r="W968" s="159" t="e">
        <f>#REF!</f>
        <v>#REF!</v>
      </c>
      <c r="X968" s="159" t="e">
        <f>#REF!</f>
        <v>#REF!</v>
      </c>
      <c r="Y968" s="159" t="e">
        <f>#REF!</f>
        <v>#REF!</v>
      </c>
    </row>
    <row r="969" spans="1:25">
      <c r="A969" s="147">
        <v>13</v>
      </c>
      <c r="B969" s="159" t="e">
        <f>#REF!</f>
        <v>#REF!</v>
      </c>
      <c r="C969" s="159" t="e">
        <f>#REF!</f>
        <v>#REF!</v>
      </c>
      <c r="D969" s="159" t="e">
        <f>#REF!</f>
        <v>#REF!</v>
      </c>
      <c r="E969" s="159" t="e">
        <f>#REF!</f>
        <v>#REF!</v>
      </c>
      <c r="F969" s="159" t="e">
        <f>#REF!</f>
        <v>#REF!</v>
      </c>
      <c r="G969" s="159" t="e">
        <f>#REF!</f>
        <v>#REF!</v>
      </c>
      <c r="H969" s="159" t="e">
        <f>#REF!</f>
        <v>#REF!</v>
      </c>
      <c r="I969" s="159" t="e">
        <f>#REF!</f>
        <v>#REF!</v>
      </c>
      <c r="J969" s="159" t="e">
        <f>#REF!</f>
        <v>#REF!</v>
      </c>
      <c r="K969" s="159" t="e">
        <f>#REF!</f>
        <v>#REF!</v>
      </c>
      <c r="L969" s="159" t="e">
        <f>#REF!</f>
        <v>#REF!</v>
      </c>
      <c r="M969" s="159" t="e">
        <f>#REF!</f>
        <v>#REF!</v>
      </c>
      <c r="N969" s="159" t="e">
        <f>#REF!</f>
        <v>#REF!</v>
      </c>
      <c r="O969" s="159" t="e">
        <f>#REF!</f>
        <v>#REF!</v>
      </c>
      <c r="P969" s="159" t="e">
        <f>#REF!</f>
        <v>#REF!</v>
      </c>
      <c r="Q969" s="159" t="e">
        <f>#REF!</f>
        <v>#REF!</v>
      </c>
      <c r="R969" s="159" t="e">
        <f>#REF!</f>
        <v>#REF!</v>
      </c>
      <c r="S969" s="159" t="e">
        <f>#REF!</f>
        <v>#REF!</v>
      </c>
      <c r="T969" s="159" t="e">
        <f>#REF!</f>
        <v>#REF!</v>
      </c>
      <c r="U969" s="159" t="e">
        <f>#REF!</f>
        <v>#REF!</v>
      </c>
      <c r="V969" s="159" t="e">
        <f>#REF!</f>
        <v>#REF!</v>
      </c>
      <c r="W969" s="159" t="e">
        <f>#REF!</f>
        <v>#REF!</v>
      </c>
      <c r="X969" s="159" t="e">
        <f>#REF!</f>
        <v>#REF!</v>
      </c>
      <c r="Y969" s="159" t="e">
        <f>#REF!</f>
        <v>#REF!</v>
      </c>
    </row>
    <row r="970" spans="1:25">
      <c r="A970" s="147">
        <v>14</v>
      </c>
      <c r="B970" s="159" t="e">
        <f>#REF!</f>
        <v>#REF!</v>
      </c>
      <c r="C970" s="159" t="e">
        <f>#REF!</f>
        <v>#REF!</v>
      </c>
      <c r="D970" s="159" t="e">
        <f>#REF!</f>
        <v>#REF!</v>
      </c>
      <c r="E970" s="159" t="e">
        <f>#REF!</f>
        <v>#REF!</v>
      </c>
      <c r="F970" s="159" t="e">
        <f>#REF!</f>
        <v>#REF!</v>
      </c>
      <c r="G970" s="159" t="e">
        <f>#REF!</f>
        <v>#REF!</v>
      </c>
      <c r="H970" s="159" t="e">
        <f>#REF!</f>
        <v>#REF!</v>
      </c>
      <c r="I970" s="159" t="e">
        <f>#REF!</f>
        <v>#REF!</v>
      </c>
      <c r="J970" s="159" t="e">
        <f>#REF!</f>
        <v>#REF!</v>
      </c>
      <c r="K970" s="159" t="e">
        <f>#REF!</f>
        <v>#REF!</v>
      </c>
      <c r="L970" s="159" t="e">
        <f>#REF!</f>
        <v>#REF!</v>
      </c>
      <c r="M970" s="159" t="e">
        <f>#REF!</f>
        <v>#REF!</v>
      </c>
      <c r="N970" s="159" t="e">
        <f>#REF!</f>
        <v>#REF!</v>
      </c>
      <c r="O970" s="159" t="e">
        <f>#REF!</f>
        <v>#REF!</v>
      </c>
      <c r="P970" s="159" t="e">
        <f>#REF!</f>
        <v>#REF!</v>
      </c>
      <c r="Q970" s="159" t="e">
        <f>#REF!</f>
        <v>#REF!</v>
      </c>
      <c r="R970" s="159" t="e">
        <f>#REF!</f>
        <v>#REF!</v>
      </c>
      <c r="S970" s="159" t="e">
        <f>#REF!</f>
        <v>#REF!</v>
      </c>
      <c r="T970" s="159" t="e">
        <f>#REF!</f>
        <v>#REF!</v>
      </c>
      <c r="U970" s="159" t="e">
        <f>#REF!</f>
        <v>#REF!</v>
      </c>
      <c r="V970" s="159" t="e">
        <f>#REF!</f>
        <v>#REF!</v>
      </c>
      <c r="W970" s="159" t="e">
        <f>#REF!</f>
        <v>#REF!</v>
      </c>
      <c r="X970" s="159" t="e">
        <f>#REF!</f>
        <v>#REF!</v>
      </c>
      <c r="Y970" s="159" t="e">
        <f>#REF!</f>
        <v>#REF!</v>
      </c>
    </row>
    <row r="971" spans="1:25">
      <c r="A971" s="147">
        <v>15</v>
      </c>
      <c r="B971" s="159" t="e">
        <f>#REF!</f>
        <v>#REF!</v>
      </c>
      <c r="C971" s="159" t="e">
        <f>#REF!</f>
        <v>#REF!</v>
      </c>
      <c r="D971" s="159" t="e">
        <f>#REF!</f>
        <v>#REF!</v>
      </c>
      <c r="E971" s="159" t="e">
        <f>#REF!</f>
        <v>#REF!</v>
      </c>
      <c r="F971" s="159" t="e">
        <f>#REF!</f>
        <v>#REF!</v>
      </c>
      <c r="G971" s="159" t="e">
        <f>#REF!</f>
        <v>#REF!</v>
      </c>
      <c r="H971" s="159" t="e">
        <f>#REF!</f>
        <v>#REF!</v>
      </c>
      <c r="I971" s="159" t="e">
        <f>#REF!</f>
        <v>#REF!</v>
      </c>
      <c r="J971" s="159" t="e">
        <f>#REF!</f>
        <v>#REF!</v>
      </c>
      <c r="K971" s="159" t="e">
        <f>#REF!</f>
        <v>#REF!</v>
      </c>
      <c r="L971" s="159" t="e">
        <f>#REF!</f>
        <v>#REF!</v>
      </c>
      <c r="M971" s="159" t="e">
        <f>#REF!</f>
        <v>#REF!</v>
      </c>
      <c r="N971" s="159" t="e">
        <f>#REF!</f>
        <v>#REF!</v>
      </c>
      <c r="O971" s="159" t="e">
        <f>#REF!</f>
        <v>#REF!</v>
      </c>
      <c r="P971" s="159" t="e">
        <f>#REF!</f>
        <v>#REF!</v>
      </c>
      <c r="Q971" s="159" t="e">
        <f>#REF!</f>
        <v>#REF!</v>
      </c>
      <c r="R971" s="159" t="e">
        <f>#REF!</f>
        <v>#REF!</v>
      </c>
      <c r="S971" s="159" t="e">
        <f>#REF!</f>
        <v>#REF!</v>
      </c>
      <c r="T971" s="159" t="e">
        <f>#REF!</f>
        <v>#REF!</v>
      </c>
      <c r="U971" s="159" t="e">
        <f>#REF!</f>
        <v>#REF!</v>
      </c>
      <c r="V971" s="159" t="e">
        <f>#REF!</f>
        <v>#REF!</v>
      </c>
      <c r="W971" s="159" t="e">
        <f>#REF!</f>
        <v>#REF!</v>
      </c>
      <c r="X971" s="159" t="e">
        <f>#REF!</f>
        <v>#REF!</v>
      </c>
      <c r="Y971" s="159" t="e">
        <f>#REF!</f>
        <v>#REF!</v>
      </c>
    </row>
    <row r="972" spans="1:25">
      <c r="A972" s="147">
        <v>16</v>
      </c>
      <c r="B972" s="159" t="e">
        <f>#REF!</f>
        <v>#REF!</v>
      </c>
      <c r="C972" s="159" t="e">
        <f>#REF!</f>
        <v>#REF!</v>
      </c>
      <c r="D972" s="159" t="e">
        <f>#REF!</f>
        <v>#REF!</v>
      </c>
      <c r="E972" s="159" t="e">
        <f>#REF!</f>
        <v>#REF!</v>
      </c>
      <c r="F972" s="159" t="e">
        <f>#REF!</f>
        <v>#REF!</v>
      </c>
      <c r="G972" s="159" t="e">
        <f>#REF!</f>
        <v>#REF!</v>
      </c>
      <c r="H972" s="159" t="e">
        <f>#REF!</f>
        <v>#REF!</v>
      </c>
      <c r="I972" s="159" t="e">
        <f>#REF!</f>
        <v>#REF!</v>
      </c>
      <c r="J972" s="159" t="e">
        <f>#REF!</f>
        <v>#REF!</v>
      </c>
      <c r="K972" s="159" t="e">
        <f>#REF!</f>
        <v>#REF!</v>
      </c>
      <c r="L972" s="159" t="e">
        <f>#REF!</f>
        <v>#REF!</v>
      </c>
      <c r="M972" s="159" t="e">
        <f>#REF!</f>
        <v>#REF!</v>
      </c>
      <c r="N972" s="159" t="e">
        <f>#REF!</f>
        <v>#REF!</v>
      </c>
      <c r="O972" s="159" t="e">
        <f>#REF!</f>
        <v>#REF!</v>
      </c>
      <c r="P972" s="159" t="e">
        <f>#REF!</f>
        <v>#REF!</v>
      </c>
      <c r="Q972" s="159" t="e">
        <f>#REF!</f>
        <v>#REF!</v>
      </c>
      <c r="R972" s="159" t="e">
        <f>#REF!</f>
        <v>#REF!</v>
      </c>
      <c r="S972" s="159" t="e">
        <f>#REF!</f>
        <v>#REF!</v>
      </c>
      <c r="T972" s="159" t="e">
        <f>#REF!</f>
        <v>#REF!</v>
      </c>
      <c r="U972" s="159" t="e">
        <f>#REF!</f>
        <v>#REF!</v>
      </c>
      <c r="V972" s="159" t="e">
        <f>#REF!</f>
        <v>#REF!</v>
      </c>
      <c r="W972" s="159" t="e">
        <f>#REF!</f>
        <v>#REF!</v>
      </c>
      <c r="X972" s="159" t="e">
        <f>#REF!</f>
        <v>#REF!</v>
      </c>
      <c r="Y972" s="159" t="e">
        <f>#REF!</f>
        <v>#REF!</v>
      </c>
    </row>
    <row r="973" spans="1:25">
      <c r="A973" s="147">
        <v>17</v>
      </c>
      <c r="B973" s="159" t="e">
        <f>#REF!</f>
        <v>#REF!</v>
      </c>
      <c r="C973" s="159" t="e">
        <f>#REF!</f>
        <v>#REF!</v>
      </c>
      <c r="D973" s="159" t="e">
        <f>#REF!</f>
        <v>#REF!</v>
      </c>
      <c r="E973" s="159" t="e">
        <f>#REF!</f>
        <v>#REF!</v>
      </c>
      <c r="F973" s="159" t="e">
        <f>#REF!</f>
        <v>#REF!</v>
      </c>
      <c r="G973" s="159" t="e">
        <f>#REF!</f>
        <v>#REF!</v>
      </c>
      <c r="H973" s="159" t="e">
        <f>#REF!</f>
        <v>#REF!</v>
      </c>
      <c r="I973" s="159" t="e">
        <f>#REF!</f>
        <v>#REF!</v>
      </c>
      <c r="J973" s="159" t="e">
        <f>#REF!</f>
        <v>#REF!</v>
      </c>
      <c r="K973" s="159" t="e">
        <f>#REF!</f>
        <v>#REF!</v>
      </c>
      <c r="L973" s="159" t="e">
        <f>#REF!</f>
        <v>#REF!</v>
      </c>
      <c r="M973" s="159" t="e">
        <f>#REF!</f>
        <v>#REF!</v>
      </c>
      <c r="N973" s="159" t="e">
        <f>#REF!</f>
        <v>#REF!</v>
      </c>
      <c r="O973" s="159" t="e">
        <f>#REF!</f>
        <v>#REF!</v>
      </c>
      <c r="P973" s="159" t="e">
        <f>#REF!</f>
        <v>#REF!</v>
      </c>
      <c r="Q973" s="159" t="e">
        <f>#REF!</f>
        <v>#REF!</v>
      </c>
      <c r="R973" s="159" t="e">
        <f>#REF!</f>
        <v>#REF!</v>
      </c>
      <c r="S973" s="159" t="e">
        <f>#REF!</f>
        <v>#REF!</v>
      </c>
      <c r="T973" s="159" t="e">
        <f>#REF!</f>
        <v>#REF!</v>
      </c>
      <c r="U973" s="159" t="e">
        <f>#REF!</f>
        <v>#REF!</v>
      </c>
      <c r="V973" s="159" t="e">
        <f>#REF!</f>
        <v>#REF!</v>
      </c>
      <c r="W973" s="159" t="e">
        <f>#REF!</f>
        <v>#REF!</v>
      </c>
      <c r="X973" s="159" t="e">
        <f>#REF!</f>
        <v>#REF!</v>
      </c>
      <c r="Y973" s="159" t="e">
        <f>#REF!</f>
        <v>#REF!</v>
      </c>
    </row>
    <row r="974" spans="1:25">
      <c r="A974" s="147">
        <v>18</v>
      </c>
      <c r="B974" s="159" t="e">
        <f>#REF!</f>
        <v>#REF!</v>
      </c>
      <c r="C974" s="159" t="e">
        <f>#REF!</f>
        <v>#REF!</v>
      </c>
      <c r="D974" s="159" t="e">
        <f>#REF!</f>
        <v>#REF!</v>
      </c>
      <c r="E974" s="159" t="e">
        <f>#REF!</f>
        <v>#REF!</v>
      </c>
      <c r="F974" s="159" t="e">
        <f>#REF!</f>
        <v>#REF!</v>
      </c>
      <c r="G974" s="159" t="e">
        <f>#REF!</f>
        <v>#REF!</v>
      </c>
      <c r="H974" s="159" t="e">
        <f>#REF!</f>
        <v>#REF!</v>
      </c>
      <c r="I974" s="159" t="e">
        <f>#REF!</f>
        <v>#REF!</v>
      </c>
      <c r="J974" s="159" t="e">
        <f>#REF!</f>
        <v>#REF!</v>
      </c>
      <c r="K974" s="159" t="e">
        <f>#REF!</f>
        <v>#REF!</v>
      </c>
      <c r="L974" s="159" t="e">
        <f>#REF!</f>
        <v>#REF!</v>
      </c>
      <c r="M974" s="159" t="e">
        <f>#REF!</f>
        <v>#REF!</v>
      </c>
      <c r="N974" s="159" t="e">
        <f>#REF!</f>
        <v>#REF!</v>
      </c>
      <c r="O974" s="159" t="e">
        <f>#REF!</f>
        <v>#REF!</v>
      </c>
      <c r="P974" s="159" t="e">
        <f>#REF!</f>
        <v>#REF!</v>
      </c>
      <c r="Q974" s="159" t="e">
        <f>#REF!</f>
        <v>#REF!</v>
      </c>
      <c r="R974" s="159" t="e">
        <f>#REF!</f>
        <v>#REF!</v>
      </c>
      <c r="S974" s="159" t="e">
        <f>#REF!</f>
        <v>#REF!</v>
      </c>
      <c r="T974" s="159" t="e">
        <f>#REF!</f>
        <v>#REF!</v>
      </c>
      <c r="U974" s="159" t="e">
        <f>#REF!</f>
        <v>#REF!</v>
      </c>
      <c r="V974" s="159" t="e">
        <f>#REF!</f>
        <v>#REF!</v>
      </c>
      <c r="W974" s="159" t="e">
        <f>#REF!</f>
        <v>#REF!</v>
      </c>
      <c r="X974" s="159" t="e">
        <f>#REF!</f>
        <v>#REF!</v>
      </c>
      <c r="Y974" s="159" t="e">
        <f>#REF!</f>
        <v>#REF!</v>
      </c>
    </row>
    <row r="975" spans="1:25">
      <c r="A975" s="147">
        <v>19</v>
      </c>
      <c r="B975" s="159" t="e">
        <f>#REF!</f>
        <v>#REF!</v>
      </c>
      <c r="C975" s="159" t="e">
        <f>#REF!</f>
        <v>#REF!</v>
      </c>
      <c r="D975" s="159" t="e">
        <f>#REF!</f>
        <v>#REF!</v>
      </c>
      <c r="E975" s="159" t="e">
        <f>#REF!</f>
        <v>#REF!</v>
      </c>
      <c r="F975" s="159" t="e">
        <f>#REF!</f>
        <v>#REF!</v>
      </c>
      <c r="G975" s="159" t="e">
        <f>#REF!</f>
        <v>#REF!</v>
      </c>
      <c r="H975" s="159" t="e">
        <f>#REF!</f>
        <v>#REF!</v>
      </c>
      <c r="I975" s="159" t="e">
        <f>#REF!</f>
        <v>#REF!</v>
      </c>
      <c r="J975" s="159" t="e">
        <f>#REF!</f>
        <v>#REF!</v>
      </c>
      <c r="K975" s="159" t="e">
        <f>#REF!</f>
        <v>#REF!</v>
      </c>
      <c r="L975" s="159" t="e">
        <f>#REF!</f>
        <v>#REF!</v>
      </c>
      <c r="M975" s="159" t="e">
        <f>#REF!</f>
        <v>#REF!</v>
      </c>
      <c r="N975" s="159" t="e">
        <f>#REF!</f>
        <v>#REF!</v>
      </c>
      <c r="O975" s="159" t="e">
        <f>#REF!</f>
        <v>#REF!</v>
      </c>
      <c r="P975" s="159" t="e">
        <f>#REF!</f>
        <v>#REF!</v>
      </c>
      <c r="Q975" s="159" t="e">
        <f>#REF!</f>
        <v>#REF!</v>
      </c>
      <c r="R975" s="159" t="e">
        <f>#REF!</f>
        <v>#REF!</v>
      </c>
      <c r="S975" s="159" t="e">
        <f>#REF!</f>
        <v>#REF!</v>
      </c>
      <c r="T975" s="159" t="e">
        <f>#REF!</f>
        <v>#REF!</v>
      </c>
      <c r="U975" s="159" t="e">
        <f>#REF!</f>
        <v>#REF!</v>
      </c>
      <c r="V975" s="159" t="e">
        <f>#REF!</f>
        <v>#REF!</v>
      </c>
      <c r="W975" s="159" t="e">
        <f>#REF!</f>
        <v>#REF!</v>
      </c>
      <c r="X975" s="159" t="e">
        <f>#REF!</f>
        <v>#REF!</v>
      </c>
      <c r="Y975" s="159" t="e">
        <f>#REF!</f>
        <v>#REF!</v>
      </c>
    </row>
    <row r="976" spans="1:25">
      <c r="A976" s="147">
        <v>20</v>
      </c>
      <c r="B976" s="159" t="e">
        <f>#REF!</f>
        <v>#REF!</v>
      </c>
      <c r="C976" s="159" t="e">
        <f>#REF!</f>
        <v>#REF!</v>
      </c>
      <c r="D976" s="159" t="e">
        <f>#REF!</f>
        <v>#REF!</v>
      </c>
      <c r="E976" s="159" t="e">
        <f>#REF!</f>
        <v>#REF!</v>
      </c>
      <c r="F976" s="159" t="e">
        <f>#REF!</f>
        <v>#REF!</v>
      </c>
      <c r="G976" s="159" t="e">
        <f>#REF!</f>
        <v>#REF!</v>
      </c>
      <c r="H976" s="159" t="e">
        <f>#REF!</f>
        <v>#REF!</v>
      </c>
      <c r="I976" s="159" t="e">
        <f>#REF!</f>
        <v>#REF!</v>
      </c>
      <c r="J976" s="159" t="e">
        <f>#REF!</f>
        <v>#REF!</v>
      </c>
      <c r="K976" s="159" t="e">
        <f>#REF!</f>
        <v>#REF!</v>
      </c>
      <c r="L976" s="159" t="e">
        <f>#REF!</f>
        <v>#REF!</v>
      </c>
      <c r="M976" s="159" t="e">
        <f>#REF!</f>
        <v>#REF!</v>
      </c>
      <c r="N976" s="159" t="e">
        <f>#REF!</f>
        <v>#REF!</v>
      </c>
      <c r="O976" s="159" t="e">
        <f>#REF!</f>
        <v>#REF!</v>
      </c>
      <c r="P976" s="159" t="e">
        <f>#REF!</f>
        <v>#REF!</v>
      </c>
      <c r="Q976" s="159" t="e">
        <f>#REF!</f>
        <v>#REF!</v>
      </c>
      <c r="R976" s="159" t="e">
        <f>#REF!</f>
        <v>#REF!</v>
      </c>
      <c r="S976" s="159" t="e">
        <f>#REF!</f>
        <v>#REF!</v>
      </c>
      <c r="T976" s="159" t="e">
        <f>#REF!</f>
        <v>#REF!</v>
      </c>
      <c r="U976" s="159" t="e">
        <f>#REF!</f>
        <v>#REF!</v>
      </c>
      <c r="V976" s="159" t="e">
        <f>#REF!</f>
        <v>#REF!</v>
      </c>
      <c r="W976" s="159" t="e">
        <f>#REF!</f>
        <v>#REF!</v>
      </c>
      <c r="X976" s="159" t="e">
        <f>#REF!</f>
        <v>#REF!</v>
      </c>
      <c r="Y976" s="159" t="e">
        <f>#REF!</f>
        <v>#REF!</v>
      </c>
    </row>
    <row r="977" spans="1:25">
      <c r="A977" s="147">
        <v>21</v>
      </c>
      <c r="B977" s="159" t="e">
        <f>#REF!</f>
        <v>#REF!</v>
      </c>
      <c r="C977" s="159" t="e">
        <f>#REF!</f>
        <v>#REF!</v>
      </c>
      <c r="D977" s="159" t="e">
        <f>#REF!</f>
        <v>#REF!</v>
      </c>
      <c r="E977" s="159" t="e">
        <f>#REF!</f>
        <v>#REF!</v>
      </c>
      <c r="F977" s="159" t="e">
        <f>#REF!</f>
        <v>#REF!</v>
      </c>
      <c r="G977" s="159" t="e">
        <f>#REF!</f>
        <v>#REF!</v>
      </c>
      <c r="H977" s="159" t="e">
        <f>#REF!</f>
        <v>#REF!</v>
      </c>
      <c r="I977" s="159" t="e">
        <f>#REF!</f>
        <v>#REF!</v>
      </c>
      <c r="J977" s="159" t="e">
        <f>#REF!</f>
        <v>#REF!</v>
      </c>
      <c r="K977" s="159" t="e">
        <f>#REF!</f>
        <v>#REF!</v>
      </c>
      <c r="L977" s="159" t="e">
        <f>#REF!</f>
        <v>#REF!</v>
      </c>
      <c r="M977" s="159" t="e">
        <f>#REF!</f>
        <v>#REF!</v>
      </c>
      <c r="N977" s="159" t="e">
        <f>#REF!</f>
        <v>#REF!</v>
      </c>
      <c r="O977" s="159" t="e">
        <f>#REF!</f>
        <v>#REF!</v>
      </c>
      <c r="P977" s="159" t="e">
        <f>#REF!</f>
        <v>#REF!</v>
      </c>
      <c r="Q977" s="159" t="e">
        <f>#REF!</f>
        <v>#REF!</v>
      </c>
      <c r="R977" s="159" t="e">
        <f>#REF!</f>
        <v>#REF!</v>
      </c>
      <c r="S977" s="159" t="e">
        <f>#REF!</f>
        <v>#REF!</v>
      </c>
      <c r="T977" s="159" t="e">
        <f>#REF!</f>
        <v>#REF!</v>
      </c>
      <c r="U977" s="159" t="e">
        <f>#REF!</f>
        <v>#REF!</v>
      </c>
      <c r="V977" s="159" t="e">
        <f>#REF!</f>
        <v>#REF!</v>
      </c>
      <c r="W977" s="159" t="e">
        <f>#REF!</f>
        <v>#REF!</v>
      </c>
      <c r="X977" s="159" t="e">
        <f>#REF!</f>
        <v>#REF!</v>
      </c>
      <c r="Y977" s="159" t="e">
        <f>#REF!</f>
        <v>#REF!</v>
      </c>
    </row>
    <row r="978" spans="1:25">
      <c r="A978" s="147">
        <v>22</v>
      </c>
      <c r="B978" s="159" t="e">
        <f>#REF!</f>
        <v>#REF!</v>
      </c>
      <c r="C978" s="159" t="e">
        <f>#REF!</f>
        <v>#REF!</v>
      </c>
      <c r="D978" s="159" t="e">
        <f>#REF!</f>
        <v>#REF!</v>
      </c>
      <c r="E978" s="159" t="e">
        <f>#REF!</f>
        <v>#REF!</v>
      </c>
      <c r="F978" s="159" t="e">
        <f>#REF!</f>
        <v>#REF!</v>
      </c>
      <c r="G978" s="159" t="e">
        <f>#REF!</f>
        <v>#REF!</v>
      </c>
      <c r="H978" s="159" t="e">
        <f>#REF!</f>
        <v>#REF!</v>
      </c>
      <c r="I978" s="159" t="e">
        <f>#REF!</f>
        <v>#REF!</v>
      </c>
      <c r="J978" s="159" t="e">
        <f>#REF!</f>
        <v>#REF!</v>
      </c>
      <c r="K978" s="159" t="e">
        <f>#REF!</f>
        <v>#REF!</v>
      </c>
      <c r="L978" s="159" t="e">
        <f>#REF!</f>
        <v>#REF!</v>
      </c>
      <c r="M978" s="159" t="e">
        <f>#REF!</f>
        <v>#REF!</v>
      </c>
      <c r="N978" s="159" t="e">
        <f>#REF!</f>
        <v>#REF!</v>
      </c>
      <c r="O978" s="159" t="e">
        <f>#REF!</f>
        <v>#REF!</v>
      </c>
      <c r="P978" s="159" t="e">
        <f>#REF!</f>
        <v>#REF!</v>
      </c>
      <c r="Q978" s="159" t="e">
        <f>#REF!</f>
        <v>#REF!</v>
      </c>
      <c r="R978" s="159" t="e">
        <f>#REF!</f>
        <v>#REF!</v>
      </c>
      <c r="S978" s="159" t="e">
        <f>#REF!</f>
        <v>#REF!</v>
      </c>
      <c r="T978" s="159" t="e">
        <f>#REF!</f>
        <v>#REF!</v>
      </c>
      <c r="U978" s="159" t="e">
        <f>#REF!</f>
        <v>#REF!</v>
      </c>
      <c r="V978" s="159" t="e">
        <f>#REF!</f>
        <v>#REF!</v>
      </c>
      <c r="W978" s="159" t="e">
        <f>#REF!</f>
        <v>#REF!</v>
      </c>
      <c r="X978" s="159" t="e">
        <f>#REF!</f>
        <v>#REF!</v>
      </c>
      <c r="Y978" s="159" t="e">
        <f>#REF!</f>
        <v>#REF!</v>
      </c>
    </row>
    <row r="979" spans="1:25">
      <c r="A979" s="147">
        <v>23</v>
      </c>
      <c r="B979" s="159" t="e">
        <f>#REF!</f>
        <v>#REF!</v>
      </c>
      <c r="C979" s="159" t="e">
        <f>#REF!</f>
        <v>#REF!</v>
      </c>
      <c r="D979" s="159" t="e">
        <f>#REF!</f>
        <v>#REF!</v>
      </c>
      <c r="E979" s="159" t="e">
        <f>#REF!</f>
        <v>#REF!</v>
      </c>
      <c r="F979" s="159" t="e">
        <f>#REF!</f>
        <v>#REF!</v>
      </c>
      <c r="G979" s="159" t="e">
        <f>#REF!</f>
        <v>#REF!</v>
      </c>
      <c r="H979" s="159" t="e">
        <f>#REF!</f>
        <v>#REF!</v>
      </c>
      <c r="I979" s="159" t="e">
        <f>#REF!</f>
        <v>#REF!</v>
      </c>
      <c r="J979" s="159" t="e">
        <f>#REF!</f>
        <v>#REF!</v>
      </c>
      <c r="K979" s="159" t="e">
        <f>#REF!</f>
        <v>#REF!</v>
      </c>
      <c r="L979" s="159" t="e">
        <f>#REF!</f>
        <v>#REF!</v>
      </c>
      <c r="M979" s="159" t="e">
        <f>#REF!</f>
        <v>#REF!</v>
      </c>
      <c r="N979" s="159" t="e">
        <f>#REF!</f>
        <v>#REF!</v>
      </c>
      <c r="O979" s="159" t="e">
        <f>#REF!</f>
        <v>#REF!</v>
      </c>
      <c r="P979" s="159" t="e">
        <f>#REF!</f>
        <v>#REF!</v>
      </c>
      <c r="Q979" s="159" t="e">
        <f>#REF!</f>
        <v>#REF!</v>
      </c>
      <c r="R979" s="159" t="e">
        <f>#REF!</f>
        <v>#REF!</v>
      </c>
      <c r="S979" s="159" t="e">
        <f>#REF!</f>
        <v>#REF!</v>
      </c>
      <c r="T979" s="159" t="e">
        <f>#REF!</f>
        <v>#REF!</v>
      </c>
      <c r="U979" s="159" t="e">
        <f>#REF!</f>
        <v>#REF!</v>
      </c>
      <c r="V979" s="159" t="e">
        <f>#REF!</f>
        <v>#REF!</v>
      </c>
      <c r="W979" s="159" t="e">
        <f>#REF!</f>
        <v>#REF!</v>
      </c>
      <c r="X979" s="159" t="e">
        <f>#REF!</f>
        <v>#REF!</v>
      </c>
      <c r="Y979" s="159" t="e">
        <f>#REF!</f>
        <v>#REF!</v>
      </c>
    </row>
    <row r="980" spans="1:25">
      <c r="A980" s="147">
        <v>24</v>
      </c>
      <c r="B980" s="159" t="e">
        <f>#REF!</f>
        <v>#REF!</v>
      </c>
      <c r="C980" s="159" t="e">
        <f>#REF!</f>
        <v>#REF!</v>
      </c>
      <c r="D980" s="159" t="e">
        <f>#REF!</f>
        <v>#REF!</v>
      </c>
      <c r="E980" s="159" t="e">
        <f>#REF!</f>
        <v>#REF!</v>
      </c>
      <c r="F980" s="159" t="e">
        <f>#REF!</f>
        <v>#REF!</v>
      </c>
      <c r="G980" s="159" t="e">
        <f>#REF!</f>
        <v>#REF!</v>
      </c>
      <c r="H980" s="159" t="e">
        <f>#REF!</f>
        <v>#REF!</v>
      </c>
      <c r="I980" s="159" t="e">
        <f>#REF!</f>
        <v>#REF!</v>
      </c>
      <c r="J980" s="159" t="e">
        <f>#REF!</f>
        <v>#REF!</v>
      </c>
      <c r="K980" s="159" t="e">
        <f>#REF!</f>
        <v>#REF!</v>
      </c>
      <c r="L980" s="159" t="e">
        <f>#REF!</f>
        <v>#REF!</v>
      </c>
      <c r="M980" s="159" t="e">
        <f>#REF!</f>
        <v>#REF!</v>
      </c>
      <c r="N980" s="159" t="e">
        <f>#REF!</f>
        <v>#REF!</v>
      </c>
      <c r="O980" s="159" t="e">
        <f>#REF!</f>
        <v>#REF!</v>
      </c>
      <c r="P980" s="159" t="e">
        <f>#REF!</f>
        <v>#REF!</v>
      </c>
      <c r="Q980" s="159" t="e">
        <f>#REF!</f>
        <v>#REF!</v>
      </c>
      <c r="R980" s="159" t="e">
        <f>#REF!</f>
        <v>#REF!</v>
      </c>
      <c r="S980" s="159" t="e">
        <f>#REF!</f>
        <v>#REF!</v>
      </c>
      <c r="T980" s="159" t="e">
        <f>#REF!</f>
        <v>#REF!</v>
      </c>
      <c r="U980" s="159" t="e">
        <f>#REF!</f>
        <v>#REF!</v>
      </c>
      <c r="V980" s="159" t="e">
        <f>#REF!</f>
        <v>#REF!</v>
      </c>
      <c r="W980" s="159" t="e">
        <f>#REF!</f>
        <v>#REF!</v>
      </c>
      <c r="X980" s="159" t="e">
        <f>#REF!</f>
        <v>#REF!</v>
      </c>
      <c r="Y980" s="159" t="e">
        <f>#REF!</f>
        <v>#REF!</v>
      </c>
    </row>
    <row r="981" spans="1:25">
      <c r="A981" s="147">
        <v>25</v>
      </c>
      <c r="B981" s="159" t="e">
        <f>#REF!</f>
        <v>#REF!</v>
      </c>
      <c r="C981" s="159" t="e">
        <f>#REF!</f>
        <v>#REF!</v>
      </c>
      <c r="D981" s="159" t="e">
        <f>#REF!</f>
        <v>#REF!</v>
      </c>
      <c r="E981" s="159" t="e">
        <f>#REF!</f>
        <v>#REF!</v>
      </c>
      <c r="F981" s="159" t="e">
        <f>#REF!</f>
        <v>#REF!</v>
      </c>
      <c r="G981" s="159" t="e">
        <f>#REF!</f>
        <v>#REF!</v>
      </c>
      <c r="H981" s="159" t="e">
        <f>#REF!</f>
        <v>#REF!</v>
      </c>
      <c r="I981" s="159" t="e">
        <f>#REF!</f>
        <v>#REF!</v>
      </c>
      <c r="J981" s="159" t="e">
        <f>#REF!</f>
        <v>#REF!</v>
      </c>
      <c r="K981" s="159" t="e">
        <f>#REF!</f>
        <v>#REF!</v>
      </c>
      <c r="L981" s="159" t="e">
        <f>#REF!</f>
        <v>#REF!</v>
      </c>
      <c r="M981" s="159" t="e">
        <f>#REF!</f>
        <v>#REF!</v>
      </c>
      <c r="N981" s="159" t="e">
        <f>#REF!</f>
        <v>#REF!</v>
      </c>
      <c r="O981" s="159" t="e">
        <f>#REF!</f>
        <v>#REF!</v>
      </c>
      <c r="P981" s="159" t="e">
        <f>#REF!</f>
        <v>#REF!</v>
      </c>
      <c r="Q981" s="159" t="e">
        <f>#REF!</f>
        <v>#REF!</v>
      </c>
      <c r="R981" s="159" t="e">
        <f>#REF!</f>
        <v>#REF!</v>
      </c>
      <c r="S981" s="159" t="e">
        <f>#REF!</f>
        <v>#REF!</v>
      </c>
      <c r="T981" s="159" t="e">
        <f>#REF!</f>
        <v>#REF!</v>
      </c>
      <c r="U981" s="159" t="e">
        <f>#REF!</f>
        <v>#REF!</v>
      </c>
      <c r="V981" s="159" t="e">
        <f>#REF!</f>
        <v>#REF!</v>
      </c>
      <c r="W981" s="159" t="e">
        <f>#REF!</f>
        <v>#REF!</v>
      </c>
      <c r="X981" s="159" t="e">
        <f>#REF!</f>
        <v>#REF!</v>
      </c>
      <c r="Y981" s="159" t="e">
        <f>#REF!</f>
        <v>#REF!</v>
      </c>
    </row>
    <row r="982" spans="1:25">
      <c r="A982" s="147">
        <v>26</v>
      </c>
      <c r="B982" s="159" t="e">
        <f>#REF!</f>
        <v>#REF!</v>
      </c>
      <c r="C982" s="159" t="e">
        <f>#REF!</f>
        <v>#REF!</v>
      </c>
      <c r="D982" s="159" t="e">
        <f>#REF!</f>
        <v>#REF!</v>
      </c>
      <c r="E982" s="159" t="e">
        <f>#REF!</f>
        <v>#REF!</v>
      </c>
      <c r="F982" s="159" t="e">
        <f>#REF!</f>
        <v>#REF!</v>
      </c>
      <c r="G982" s="159" t="e">
        <f>#REF!</f>
        <v>#REF!</v>
      </c>
      <c r="H982" s="159" t="e">
        <f>#REF!</f>
        <v>#REF!</v>
      </c>
      <c r="I982" s="159" t="e">
        <f>#REF!</f>
        <v>#REF!</v>
      </c>
      <c r="J982" s="159" t="e">
        <f>#REF!</f>
        <v>#REF!</v>
      </c>
      <c r="K982" s="159" t="e">
        <f>#REF!</f>
        <v>#REF!</v>
      </c>
      <c r="L982" s="159" t="e">
        <f>#REF!</f>
        <v>#REF!</v>
      </c>
      <c r="M982" s="159" t="e">
        <f>#REF!</f>
        <v>#REF!</v>
      </c>
      <c r="N982" s="159" t="e">
        <f>#REF!</f>
        <v>#REF!</v>
      </c>
      <c r="O982" s="159" t="e">
        <f>#REF!</f>
        <v>#REF!</v>
      </c>
      <c r="P982" s="159" t="e">
        <f>#REF!</f>
        <v>#REF!</v>
      </c>
      <c r="Q982" s="159" t="e">
        <f>#REF!</f>
        <v>#REF!</v>
      </c>
      <c r="R982" s="159" t="e">
        <f>#REF!</f>
        <v>#REF!</v>
      </c>
      <c r="S982" s="159" t="e">
        <f>#REF!</f>
        <v>#REF!</v>
      </c>
      <c r="T982" s="159" t="e">
        <f>#REF!</f>
        <v>#REF!</v>
      </c>
      <c r="U982" s="159" t="e">
        <f>#REF!</f>
        <v>#REF!</v>
      </c>
      <c r="V982" s="159" t="e">
        <f>#REF!</f>
        <v>#REF!</v>
      </c>
      <c r="W982" s="159" t="e">
        <f>#REF!</f>
        <v>#REF!</v>
      </c>
      <c r="X982" s="159" t="e">
        <f>#REF!</f>
        <v>#REF!</v>
      </c>
      <c r="Y982" s="159" t="e">
        <f>#REF!</f>
        <v>#REF!</v>
      </c>
    </row>
    <row r="983" spans="1:25">
      <c r="A983" s="147">
        <v>27</v>
      </c>
      <c r="B983" s="159" t="e">
        <f>#REF!</f>
        <v>#REF!</v>
      </c>
      <c r="C983" s="159" t="e">
        <f>#REF!</f>
        <v>#REF!</v>
      </c>
      <c r="D983" s="159" t="e">
        <f>#REF!</f>
        <v>#REF!</v>
      </c>
      <c r="E983" s="159" t="e">
        <f>#REF!</f>
        <v>#REF!</v>
      </c>
      <c r="F983" s="159" t="e">
        <f>#REF!</f>
        <v>#REF!</v>
      </c>
      <c r="G983" s="159" t="e">
        <f>#REF!</f>
        <v>#REF!</v>
      </c>
      <c r="H983" s="159" t="e">
        <f>#REF!</f>
        <v>#REF!</v>
      </c>
      <c r="I983" s="159" t="e">
        <f>#REF!</f>
        <v>#REF!</v>
      </c>
      <c r="J983" s="159" t="e">
        <f>#REF!</f>
        <v>#REF!</v>
      </c>
      <c r="K983" s="159" t="e">
        <f>#REF!</f>
        <v>#REF!</v>
      </c>
      <c r="L983" s="159" t="e">
        <f>#REF!</f>
        <v>#REF!</v>
      </c>
      <c r="M983" s="159" t="e">
        <f>#REF!</f>
        <v>#REF!</v>
      </c>
      <c r="N983" s="159" t="e">
        <f>#REF!</f>
        <v>#REF!</v>
      </c>
      <c r="O983" s="159" t="e">
        <f>#REF!</f>
        <v>#REF!</v>
      </c>
      <c r="P983" s="159" t="e">
        <f>#REF!</f>
        <v>#REF!</v>
      </c>
      <c r="Q983" s="159" t="e">
        <f>#REF!</f>
        <v>#REF!</v>
      </c>
      <c r="R983" s="159" t="e">
        <f>#REF!</f>
        <v>#REF!</v>
      </c>
      <c r="S983" s="159" t="e">
        <f>#REF!</f>
        <v>#REF!</v>
      </c>
      <c r="T983" s="159" t="e">
        <f>#REF!</f>
        <v>#REF!</v>
      </c>
      <c r="U983" s="159" t="e">
        <f>#REF!</f>
        <v>#REF!</v>
      </c>
      <c r="V983" s="159" t="e">
        <f>#REF!</f>
        <v>#REF!</v>
      </c>
      <c r="W983" s="159" t="e">
        <f>#REF!</f>
        <v>#REF!</v>
      </c>
      <c r="X983" s="159" t="e">
        <f>#REF!</f>
        <v>#REF!</v>
      </c>
      <c r="Y983" s="159" t="e">
        <f>#REF!</f>
        <v>#REF!</v>
      </c>
    </row>
    <row r="984" spans="1:25">
      <c r="A984" s="147">
        <v>28</v>
      </c>
      <c r="B984" s="159" t="e">
        <f>#REF!</f>
        <v>#REF!</v>
      </c>
      <c r="C984" s="159" t="e">
        <f>#REF!</f>
        <v>#REF!</v>
      </c>
      <c r="D984" s="159" t="e">
        <f>#REF!</f>
        <v>#REF!</v>
      </c>
      <c r="E984" s="159" t="e">
        <f>#REF!</f>
        <v>#REF!</v>
      </c>
      <c r="F984" s="159" t="e">
        <f>#REF!</f>
        <v>#REF!</v>
      </c>
      <c r="G984" s="159" t="e">
        <f>#REF!</f>
        <v>#REF!</v>
      </c>
      <c r="H984" s="159" t="e">
        <f>#REF!</f>
        <v>#REF!</v>
      </c>
      <c r="I984" s="159" t="e">
        <f>#REF!</f>
        <v>#REF!</v>
      </c>
      <c r="J984" s="159" t="e">
        <f>#REF!</f>
        <v>#REF!</v>
      </c>
      <c r="K984" s="159" t="e">
        <f>#REF!</f>
        <v>#REF!</v>
      </c>
      <c r="L984" s="159" t="e">
        <f>#REF!</f>
        <v>#REF!</v>
      </c>
      <c r="M984" s="159" t="e">
        <f>#REF!</f>
        <v>#REF!</v>
      </c>
      <c r="N984" s="159" t="e">
        <f>#REF!</f>
        <v>#REF!</v>
      </c>
      <c r="O984" s="159" t="e">
        <f>#REF!</f>
        <v>#REF!</v>
      </c>
      <c r="P984" s="159" t="e">
        <f>#REF!</f>
        <v>#REF!</v>
      </c>
      <c r="Q984" s="159" t="e">
        <f>#REF!</f>
        <v>#REF!</v>
      </c>
      <c r="R984" s="159" t="e">
        <f>#REF!</f>
        <v>#REF!</v>
      </c>
      <c r="S984" s="159" t="e">
        <f>#REF!</f>
        <v>#REF!</v>
      </c>
      <c r="T984" s="159" t="e">
        <f>#REF!</f>
        <v>#REF!</v>
      </c>
      <c r="U984" s="159" t="e">
        <f>#REF!</f>
        <v>#REF!</v>
      </c>
      <c r="V984" s="159" t="e">
        <f>#REF!</f>
        <v>#REF!</v>
      </c>
      <c r="W984" s="159" t="e">
        <f>#REF!</f>
        <v>#REF!</v>
      </c>
      <c r="X984" s="159" t="e">
        <f>#REF!</f>
        <v>#REF!</v>
      </c>
      <c r="Y984" s="159" t="e">
        <f>#REF!</f>
        <v>#REF!</v>
      </c>
    </row>
    <row r="985" spans="1:25">
      <c r="A985" s="147">
        <v>29</v>
      </c>
      <c r="B985" s="159" t="e">
        <f>#REF!</f>
        <v>#REF!</v>
      </c>
      <c r="C985" s="159" t="e">
        <f>#REF!</f>
        <v>#REF!</v>
      </c>
      <c r="D985" s="159" t="e">
        <f>#REF!</f>
        <v>#REF!</v>
      </c>
      <c r="E985" s="159" t="e">
        <f>#REF!</f>
        <v>#REF!</v>
      </c>
      <c r="F985" s="159" t="e">
        <f>#REF!</f>
        <v>#REF!</v>
      </c>
      <c r="G985" s="159" t="e">
        <f>#REF!</f>
        <v>#REF!</v>
      </c>
      <c r="H985" s="159" t="e">
        <f>#REF!</f>
        <v>#REF!</v>
      </c>
      <c r="I985" s="159" t="e">
        <f>#REF!</f>
        <v>#REF!</v>
      </c>
      <c r="J985" s="159" t="e">
        <f>#REF!</f>
        <v>#REF!</v>
      </c>
      <c r="K985" s="159" t="e">
        <f>#REF!</f>
        <v>#REF!</v>
      </c>
      <c r="L985" s="159" t="e">
        <f>#REF!</f>
        <v>#REF!</v>
      </c>
      <c r="M985" s="159" t="e">
        <f>#REF!</f>
        <v>#REF!</v>
      </c>
      <c r="N985" s="159" t="e">
        <f>#REF!</f>
        <v>#REF!</v>
      </c>
      <c r="O985" s="159" t="e">
        <f>#REF!</f>
        <v>#REF!</v>
      </c>
      <c r="P985" s="159" t="e">
        <f>#REF!</f>
        <v>#REF!</v>
      </c>
      <c r="Q985" s="159" t="e">
        <f>#REF!</f>
        <v>#REF!</v>
      </c>
      <c r="R985" s="159" t="e">
        <f>#REF!</f>
        <v>#REF!</v>
      </c>
      <c r="S985" s="159" t="e">
        <f>#REF!</f>
        <v>#REF!</v>
      </c>
      <c r="T985" s="159" t="e">
        <f>#REF!</f>
        <v>#REF!</v>
      </c>
      <c r="U985" s="159" t="e">
        <f>#REF!</f>
        <v>#REF!</v>
      </c>
      <c r="V985" s="159" t="e">
        <f>#REF!</f>
        <v>#REF!</v>
      </c>
      <c r="W985" s="159" t="e">
        <f>#REF!</f>
        <v>#REF!</v>
      </c>
      <c r="X985" s="159" t="e">
        <f>#REF!</f>
        <v>#REF!</v>
      </c>
      <c r="Y985" s="159" t="e">
        <f>#REF!</f>
        <v>#REF!</v>
      </c>
    </row>
    <row r="986" spans="1:25">
      <c r="A986" s="147">
        <v>30</v>
      </c>
      <c r="B986" s="159" t="e">
        <f>#REF!</f>
        <v>#REF!</v>
      </c>
      <c r="C986" s="159" t="e">
        <f>#REF!</f>
        <v>#REF!</v>
      </c>
      <c r="D986" s="159" t="e">
        <f>#REF!</f>
        <v>#REF!</v>
      </c>
      <c r="E986" s="159" t="e">
        <f>#REF!</f>
        <v>#REF!</v>
      </c>
      <c r="F986" s="159" t="e">
        <f>#REF!</f>
        <v>#REF!</v>
      </c>
      <c r="G986" s="159" t="e">
        <f>#REF!</f>
        <v>#REF!</v>
      </c>
      <c r="H986" s="159" t="e">
        <f>#REF!</f>
        <v>#REF!</v>
      </c>
      <c r="I986" s="159" t="e">
        <f>#REF!</f>
        <v>#REF!</v>
      </c>
      <c r="J986" s="159" t="e">
        <f>#REF!</f>
        <v>#REF!</v>
      </c>
      <c r="K986" s="159" t="e">
        <f>#REF!</f>
        <v>#REF!</v>
      </c>
      <c r="L986" s="159" t="e">
        <f>#REF!</f>
        <v>#REF!</v>
      </c>
      <c r="M986" s="159" t="e">
        <f>#REF!</f>
        <v>#REF!</v>
      </c>
      <c r="N986" s="159" t="e">
        <f>#REF!</f>
        <v>#REF!</v>
      </c>
      <c r="O986" s="159" t="e">
        <f>#REF!</f>
        <v>#REF!</v>
      </c>
      <c r="P986" s="159" t="e">
        <f>#REF!</f>
        <v>#REF!</v>
      </c>
      <c r="Q986" s="159" t="e">
        <f>#REF!</f>
        <v>#REF!</v>
      </c>
      <c r="R986" s="159" t="e">
        <f>#REF!</f>
        <v>#REF!</v>
      </c>
      <c r="S986" s="159" t="e">
        <f>#REF!</f>
        <v>#REF!</v>
      </c>
      <c r="T986" s="159" t="e">
        <f>#REF!</f>
        <v>#REF!</v>
      </c>
      <c r="U986" s="159" t="e">
        <f>#REF!</f>
        <v>#REF!</v>
      </c>
      <c r="V986" s="159" t="e">
        <f>#REF!</f>
        <v>#REF!</v>
      </c>
      <c r="W986" s="159" t="e">
        <f>#REF!</f>
        <v>#REF!</v>
      </c>
      <c r="X986" s="159" t="e">
        <f>#REF!</f>
        <v>#REF!</v>
      </c>
      <c r="Y986" s="159" t="e">
        <f>#REF!</f>
        <v>#REF!</v>
      </c>
    </row>
    <row r="987" spans="1:25">
      <c r="A987" s="147">
        <v>31</v>
      </c>
      <c r="B987" s="159" t="e">
        <f>#REF!</f>
        <v>#REF!</v>
      </c>
      <c r="C987" s="159" t="e">
        <f>#REF!</f>
        <v>#REF!</v>
      </c>
      <c r="D987" s="159" t="e">
        <f>#REF!</f>
        <v>#REF!</v>
      </c>
      <c r="E987" s="159" t="e">
        <f>#REF!</f>
        <v>#REF!</v>
      </c>
      <c r="F987" s="159" t="e">
        <f>#REF!</f>
        <v>#REF!</v>
      </c>
      <c r="G987" s="159" t="e">
        <f>#REF!</f>
        <v>#REF!</v>
      </c>
      <c r="H987" s="159" t="e">
        <f>#REF!</f>
        <v>#REF!</v>
      </c>
      <c r="I987" s="159" t="e">
        <f>#REF!</f>
        <v>#REF!</v>
      </c>
      <c r="J987" s="159" t="e">
        <f>#REF!</f>
        <v>#REF!</v>
      </c>
      <c r="K987" s="159" t="e">
        <f>#REF!</f>
        <v>#REF!</v>
      </c>
      <c r="L987" s="159" t="e">
        <f>#REF!</f>
        <v>#REF!</v>
      </c>
      <c r="M987" s="159" t="e">
        <f>#REF!</f>
        <v>#REF!</v>
      </c>
      <c r="N987" s="159" t="e">
        <f>#REF!</f>
        <v>#REF!</v>
      </c>
      <c r="O987" s="159" t="e">
        <f>#REF!</f>
        <v>#REF!</v>
      </c>
      <c r="P987" s="159" t="e">
        <f>#REF!</f>
        <v>#REF!</v>
      </c>
      <c r="Q987" s="159" t="e">
        <f>#REF!</f>
        <v>#REF!</v>
      </c>
      <c r="R987" s="159" t="e">
        <f>#REF!</f>
        <v>#REF!</v>
      </c>
      <c r="S987" s="159" t="e">
        <f>#REF!</f>
        <v>#REF!</v>
      </c>
      <c r="T987" s="159" t="e">
        <f>#REF!</f>
        <v>#REF!</v>
      </c>
      <c r="U987" s="159" t="e">
        <f>#REF!</f>
        <v>#REF!</v>
      </c>
      <c r="V987" s="159" t="e">
        <f>#REF!</f>
        <v>#REF!</v>
      </c>
      <c r="W987" s="159" t="e">
        <f>#REF!</f>
        <v>#REF!</v>
      </c>
      <c r="X987" s="159" t="e">
        <f>#REF!</f>
        <v>#REF!</v>
      </c>
      <c r="Y987" s="159" t="e">
        <f>#REF!</f>
        <v>#REF!</v>
      </c>
    </row>
    <row r="989" spans="1:25" ht="50.25" customHeight="1">
      <c r="A989" s="489" t="s">
        <v>218</v>
      </c>
      <c r="B989" s="491" t="s">
        <v>313</v>
      </c>
      <c r="C989" s="491"/>
      <c r="D989" s="491"/>
      <c r="E989" s="491"/>
      <c r="F989" s="491"/>
      <c r="G989" s="491"/>
      <c r="H989" s="491"/>
      <c r="I989" s="491"/>
      <c r="J989" s="491"/>
      <c r="K989" s="491"/>
      <c r="L989" s="491"/>
      <c r="M989" s="491"/>
      <c r="N989" s="491"/>
      <c r="O989" s="491"/>
      <c r="P989" s="491"/>
      <c r="Q989" s="491"/>
      <c r="R989" s="491"/>
      <c r="S989" s="491"/>
      <c r="T989" s="491"/>
      <c r="U989" s="491"/>
      <c r="V989" s="491"/>
      <c r="W989" s="491"/>
      <c r="X989" s="491"/>
      <c r="Y989" s="491"/>
    </row>
    <row r="990" spans="1:25">
      <c r="A990" s="489"/>
      <c r="B990" s="161" t="s">
        <v>1</v>
      </c>
      <c r="C990" s="161" t="s">
        <v>2</v>
      </c>
      <c r="D990" s="161" t="s">
        <v>3</v>
      </c>
      <c r="E990" s="161" t="s">
        <v>4</v>
      </c>
      <c r="F990" s="161" t="s">
        <v>5</v>
      </c>
      <c r="G990" s="161" t="s">
        <v>6</v>
      </c>
      <c r="H990" s="161" t="s">
        <v>7</v>
      </c>
      <c r="I990" s="161" t="s">
        <v>8</v>
      </c>
      <c r="J990" s="161" t="s">
        <v>9</v>
      </c>
      <c r="K990" s="161" t="s">
        <v>10</v>
      </c>
      <c r="L990" s="161" t="s">
        <v>11</v>
      </c>
      <c r="M990" s="161" t="s">
        <v>12</v>
      </c>
      <c r="N990" s="161" t="s">
        <v>13</v>
      </c>
      <c r="O990" s="161" t="s">
        <v>14</v>
      </c>
      <c r="P990" s="161" t="s">
        <v>15</v>
      </c>
      <c r="Q990" s="161" t="s">
        <v>16</v>
      </c>
      <c r="R990" s="161" t="s">
        <v>17</v>
      </c>
      <c r="S990" s="161" t="s">
        <v>18</v>
      </c>
      <c r="T990" s="161" t="s">
        <v>19</v>
      </c>
      <c r="U990" s="161" t="s">
        <v>20</v>
      </c>
      <c r="V990" s="161" t="s">
        <v>21</v>
      </c>
      <c r="W990" s="161" t="s">
        <v>22</v>
      </c>
      <c r="X990" s="161" t="s">
        <v>23</v>
      </c>
      <c r="Y990" s="161" t="s">
        <v>24</v>
      </c>
    </row>
    <row r="991" spans="1:25">
      <c r="A991" s="147">
        <v>1</v>
      </c>
      <c r="B991" s="159" t="e">
        <f>#REF!</f>
        <v>#REF!</v>
      </c>
      <c r="C991" s="159" t="e">
        <f>#REF!</f>
        <v>#REF!</v>
      </c>
      <c r="D991" s="159" t="e">
        <f>#REF!</f>
        <v>#REF!</v>
      </c>
      <c r="E991" s="159" t="e">
        <f>#REF!</f>
        <v>#REF!</v>
      </c>
      <c r="F991" s="159" t="e">
        <f>#REF!</f>
        <v>#REF!</v>
      </c>
      <c r="G991" s="159" t="e">
        <f>#REF!</f>
        <v>#REF!</v>
      </c>
      <c r="H991" s="159" t="e">
        <f>#REF!</f>
        <v>#REF!</v>
      </c>
      <c r="I991" s="159" t="e">
        <f>#REF!</f>
        <v>#REF!</v>
      </c>
      <c r="J991" s="159" t="e">
        <f>#REF!</f>
        <v>#REF!</v>
      </c>
      <c r="K991" s="159" t="e">
        <f>#REF!</f>
        <v>#REF!</v>
      </c>
      <c r="L991" s="159" t="e">
        <f>#REF!</f>
        <v>#REF!</v>
      </c>
      <c r="M991" s="159" t="e">
        <f>#REF!</f>
        <v>#REF!</v>
      </c>
      <c r="N991" s="159" t="e">
        <f>#REF!</f>
        <v>#REF!</v>
      </c>
      <c r="O991" s="159" t="e">
        <f>#REF!</f>
        <v>#REF!</v>
      </c>
      <c r="P991" s="159" t="e">
        <f>#REF!</f>
        <v>#REF!</v>
      </c>
      <c r="Q991" s="159" t="e">
        <f>#REF!</f>
        <v>#REF!</v>
      </c>
      <c r="R991" s="159" t="e">
        <f>#REF!</f>
        <v>#REF!</v>
      </c>
      <c r="S991" s="159" t="e">
        <f>#REF!</f>
        <v>#REF!</v>
      </c>
      <c r="T991" s="159" t="e">
        <f>#REF!</f>
        <v>#REF!</v>
      </c>
      <c r="U991" s="159" t="e">
        <f>#REF!</f>
        <v>#REF!</v>
      </c>
      <c r="V991" s="159" t="e">
        <f>#REF!</f>
        <v>#REF!</v>
      </c>
      <c r="W991" s="159" t="e">
        <f>#REF!</f>
        <v>#REF!</v>
      </c>
      <c r="X991" s="159" t="e">
        <f>#REF!</f>
        <v>#REF!</v>
      </c>
      <c r="Y991" s="159" t="e">
        <f>#REF!</f>
        <v>#REF!</v>
      </c>
    </row>
    <row r="992" spans="1:25">
      <c r="A992" s="147">
        <v>2</v>
      </c>
      <c r="B992" s="159" t="e">
        <f>#REF!</f>
        <v>#REF!</v>
      </c>
      <c r="C992" s="159" t="e">
        <f>#REF!</f>
        <v>#REF!</v>
      </c>
      <c r="D992" s="159" t="e">
        <f>#REF!</f>
        <v>#REF!</v>
      </c>
      <c r="E992" s="159" t="e">
        <f>#REF!</f>
        <v>#REF!</v>
      </c>
      <c r="F992" s="159" t="e">
        <f>#REF!</f>
        <v>#REF!</v>
      </c>
      <c r="G992" s="159" t="e">
        <f>#REF!</f>
        <v>#REF!</v>
      </c>
      <c r="H992" s="159" t="e">
        <f>#REF!</f>
        <v>#REF!</v>
      </c>
      <c r="I992" s="159" t="e">
        <f>#REF!</f>
        <v>#REF!</v>
      </c>
      <c r="J992" s="159" t="e">
        <f>#REF!</f>
        <v>#REF!</v>
      </c>
      <c r="K992" s="159" t="e">
        <f>#REF!</f>
        <v>#REF!</v>
      </c>
      <c r="L992" s="159" t="e">
        <f>#REF!</f>
        <v>#REF!</v>
      </c>
      <c r="M992" s="159" t="e">
        <f>#REF!</f>
        <v>#REF!</v>
      </c>
      <c r="N992" s="159" t="e">
        <f>#REF!</f>
        <v>#REF!</v>
      </c>
      <c r="O992" s="159" t="e">
        <f>#REF!</f>
        <v>#REF!</v>
      </c>
      <c r="P992" s="159" t="e">
        <f>#REF!</f>
        <v>#REF!</v>
      </c>
      <c r="Q992" s="159" t="e">
        <f>#REF!</f>
        <v>#REF!</v>
      </c>
      <c r="R992" s="159" t="e">
        <f>#REF!</f>
        <v>#REF!</v>
      </c>
      <c r="S992" s="159" t="e">
        <f>#REF!</f>
        <v>#REF!</v>
      </c>
      <c r="T992" s="159" t="e">
        <f>#REF!</f>
        <v>#REF!</v>
      </c>
      <c r="U992" s="159" t="e">
        <f>#REF!</f>
        <v>#REF!</v>
      </c>
      <c r="V992" s="159" t="e">
        <f>#REF!</f>
        <v>#REF!</v>
      </c>
      <c r="W992" s="159" t="e">
        <f>#REF!</f>
        <v>#REF!</v>
      </c>
      <c r="X992" s="159" t="e">
        <f>#REF!</f>
        <v>#REF!</v>
      </c>
      <c r="Y992" s="159" t="e">
        <f>#REF!</f>
        <v>#REF!</v>
      </c>
    </row>
    <row r="993" spans="1:25">
      <c r="A993" s="147">
        <v>3</v>
      </c>
      <c r="B993" s="159" t="e">
        <f>#REF!</f>
        <v>#REF!</v>
      </c>
      <c r="C993" s="159" t="e">
        <f>#REF!</f>
        <v>#REF!</v>
      </c>
      <c r="D993" s="159" t="e">
        <f>#REF!</f>
        <v>#REF!</v>
      </c>
      <c r="E993" s="159" t="e">
        <f>#REF!</f>
        <v>#REF!</v>
      </c>
      <c r="F993" s="159" t="e">
        <f>#REF!</f>
        <v>#REF!</v>
      </c>
      <c r="G993" s="159" t="e">
        <f>#REF!</f>
        <v>#REF!</v>
      </c>
      <c r="H993" s="159" t="e">
        <f>#REF!</f>
        <v>#REF!</v>
      </c>
      <c r="I993" s="159" t="e">
        <f>#REF!</f>
        <v>#REF!</v>
      </c>
      <c r="J993" s="159" t="e">
        <f>#REF!</f>
        <v>#REF!</v>
      </c>
      <c r="K993" s="159" t="e">
        <f>#REF!</f>
        <v>#REF!</v>
      </c>
      <c r="L993" s="159" t="e">
        <f>#REF!</f>
        <v>#REF!</v>
      </c>
      <c r="M993" s="159" t="e">
        <f>#REF!</f>
        <v>#REF!</v>
      </c>
      <c r="N993" s="159" t="e">
        <f>#REF!</f>
        <v>#REF!</v>
      </c>
      <c r="O993" s="159" t="e">
        <f>#REF!</f>
        <v>#REF!</v>
      </c>
      <c r="P993" s="159" t="e">
        <f>#REF!</f>
        <v>#REF!</v>
      </c>
      <c r="Q993" s="159" t="e">
        <f>#REF!</f>
        <v>#REF!</v>
      </c>
      <c r="R993" s="159" t="e">
        <f>#REF!</f>
        <v>#REF!</v>
      </c>
      <c r="S993" s="159" t="e">
        <f>#REF!</f>
        <v>#REF!</v>
      </c>
      <c r="T993" s="159" t="e">
        <f>#REF!</f>
        <v>#REF!</v>
      </c>
      <c r="U993" s="159" t="e">
        <f>#REF!</f>
        <v>#REF!</v>
      </c>
      <c r="V993" s="159" t="e">
        <f>#REF!</f>
        <v>#REF!</v>
      </c>
      <c r="W993" s="159" t="e">
        <f>#REF!</f>
        <v>#REF!</v>
      </c>
      <c r="X993" s="159" t="e">
        <f>#REF!</f>
        <v>#REF!</v>
      </c>
      <c r="Y993" s="159" t="e">
        <f>#REF!</f>
        <v>#REF!</v>
      </c>
    </row>
    <row r="994" spans="1:25">
      <c r="A994" s="147">
        <v>4</v>
      </c>
      <c r="B994" s="159" t="e">
        <f>#REF!</f>
        <v>#REF!</v>
      </c>
      <c r="C994" s="159" t="e">
        <f>#REF!</f>
        <v>#REF!</v>
      </c>
      <c r="D994" s="159" t="e">
        <f>#REF!</f>
        <v>#REF!</v>
      </c>
      <c r="E994" s="159" t="e">
        <f>#REF!</f>
        <v>#REF!</v>
      </c>
      <c r="F994" s="159" t="e">
        <f>#REF!</f>
        <v>#REF!</v>
      </c>
      <c r="G994" s="159" t="e">
        <f>#REF!</f>
        <v>#REF!</v>
      </c>
      <c r="H994" s="159" t="e">
        <f>#REF!</f>
        <v>#REF!</v>
      </c>
      <c r="I994" s="159" t="e">
        <f>#REF!</f>
        <v>#REF!</v>
      </c>
      <c r="J994" s="159" t="e">
        <f>#REF!</f>
        <v>#REF!</v>
      </c>
      <c r="K994" s="159" t="e">
        <f>#REF!</f>
        <v>#REF!</v>
      </c>
      <c r="L994" s="159" t="e">
        <f>#REF!</f>
        <v>#REF!</v>
      </c>
      <c r="M994" s="159" t="e">
        <f>#REF!</f>
        <v>#REF!</v>
      </c>
      <c r="N994" s="159" t="e">
        <f>#REF!</f>
        <v>#REF!</v>
      </c>
      <c r="O994" s="159" t="e">
        <f>#REF!</f>
        <v>#REF!</v>
      </c>
      <c r="P994" s="159" t="e">
        <f>#REF!</f>
        <v>#REF!</v>
      </c>
      <c r="Q994" s="159" t="e">
        <f>#REF!</f>
        <v>#REF!</v>
      </c>
      <c r="R994" s="159" t="e">
        <f>#REF!</f>
        <v>#REF!</v>
      </c>
      <c r="S994" s="159" t="e">
        <f>#REF!</f>
        <v>#REF!</v>
      </c>
      <c r="T994" s="159" t="e">
        <f>#REF!</f>
        <v>#REF!</v>
      </c>
      <c r="U994" s="159" t="e">
        <f>#REF!</f>
        <v>#REF!</v>
      </c>
      <c r="V994" s="159" t="e">
        <f>#REF!</f>
        <v>#REF!</v>
      </c>
      <c r="W994" s="159" t="e">
        <f>#REF!</f>
        <v>#REF!</v>
      </c>
      <c r="X994" s="159" t="e">
        <f>#REF!</f>
        <v>#REF!</v>
      </c>
      <c r="Y994" s="159" t="e">
        <f>#REF!</f>
        <v>#REF!</v>
      </c>
    </row>
    <row r="995" spans="1:25">
      <c r="A995" s="147">
        <v>5</v>
      </c>
      <c r="B995" s="159" t="e">
        <f>#REF!</f>
        <v>#REF!</v>
      </c>
      <c r="C995" s="159" t="e">
        <f>#REF!</f>
        <v>#REF!</v>
      </c>
      <c r="D995" s="159" t="e">
        <f>#REF!</f>
        <v>#REF!</v>
      </c>
      <c r="E995" s="159" t="e">
        <f>#REF!</f>
        <v>#REF!</v>
      </c>
      <c r="F995" s="159" t="e">
        <f>#REF!</f>
        <v>#REF!</v>
      </c>
      <c r="G995" s="159" t="e">
        <f>#REF!</f>
        <v>#REF!</v>
      </c>
      <c r="H995" s="159" t="e">
        <f>#REF!</f>
        <v>#REF!</v>
      </c>
      <c r="I995" s="159" t="e">
        <f>#REF!</f>
        <v>#REF!</v>
      </c>
      <c r="J995" s="159" t="e">
        <f>#REF!</f>
        <v>#REF!</v>
      </c>
      <c r="K995" s="159" t="e">
        <f>#REF!</f>
        <v>#REF!</v>
      </c>
      <c r="L995" s="159" t="e">
        <f>#REF!</f>
        <v>#REF!</v>
      </c>
      <c r="M995" s="159" t="e">
        <f>#REF!</f>
        <v>#REF!</v>
      </c>
      <c r="N995" s="159" t="e">
        <f>#REF!</f>
        <v>#REF!</v>
      </c>
      <c r="O995" s="159" t="e">
        <f>#REF!</f>
        <v>#REF!</v>
      </c>
      <c r="P995" s="159" t="e">
        <f>#REF!</f>
        <v>#REF!</v>
      </c>
      <c r="Q995" s="159" t="e">
        <f>#REF!</f>
        <v>#REF!</v>
      </c>
      <c r="R995" s="159" t="e">
        <f>#REF!</f>
        <v>#REF!</v>
      </c>
      <c r="S995" s="159" t="e">
        <f>#REF!</f>
        <v>#REF!</v>
      </c>
      <c r="T995" s="159" t="e">
        <f>#REF!</f>
        <v>#REF!</v>
      </c>
      <c r="U995" s="159" t="e">
        <f>#REF!</f>
        <v>#REF!</v>
      </c>
      <c r="V995" s="159" t="e">
        <f>#REF!</f>
        <v>#REF!</v>
      </c>
      <c r="W995" s="159" t="e">
        <f>#REF!</f>
        <v>#REF!</v>
      </c>
      <c r="X995" s="159" t="e">
        <f>#REF!</f>
        <v>#REF!</v>
      </c>
      <c r="Y995" s="159" t="e">
        <f>#REF!</f>
        <v>#REF!</v>
      </c>
    </row>
    <row r="996" spans="1:25">
      <c r="A996" s="147">
        <v>6</v>
      </c>
      <c r="B996" s="159" t="e">
        <f>#REF!</f>
        <v>#REF!</v>
      </c>
      <c r="C996" s="159" t="e">
        <f>#REF!</f>
        <v>#REF!</v>
      </c>
      <c r="D996" s="159" t="e">
        <f>#REF!</f>
        <v>#REF!</v>
      </c>
      <c r="E996" s="159" t="e">
        <f>#REF!</f>
        <v>#REF!</v>
      </c>
      <c r="F996" s="159" t="e">
        <f>#REF!</f>
        <v>#REF!</v>
      </c>
      <c r="G996" s="159" t="e">
        <f>#REF!</f>
        <v>#REF!</v>
      </c>
      <c r="H996" s="159" t="e">
        <f>#REF!</f>
        <v>#REF!</v>
      </c>
      <c r="I996" s="159" t="e">
        <f>#REF!</f>
        <v>#REF!</v>
      </c>
      <c r="J996" s="159" t="e">
        <f>#REF!</f>
        <v>#REF!</v>
      </c>
      <c r="K996" s="159" t="e">
        <f>#REF!</f>
        <v>#REF!</v>
      </c>
      <c r="L996" s="159" t="e">
        <f>#REF!</f>
        <v>#REF!</v>
      </c>
      <c r="M996" s="159" t="e">
        <f>#REF!</f>
        <v>#REF!</v>
      </c>
      <c r="N996" s="159" t="e">
        <f>#REF!</f>
        <v>#REF!</v>
      </c>
      <c r="O996" s="159" t="e">
        <f>#REF!</f>
        <v>#REF!</v>
      </c>
      <c r="P996" s="159" t="e">
        <f>#REF!</f>
        <v>#REF!</v>
      </c>
      <c r="Q996" s="159" t="e">
        <f>#REF!</f>
        <v>#REF!</v>
      </c>
      <c r="R996" s="159" t="e">
        <f>#REF!</f>
        <v>#REF!</v>
      </c>
      <c r="S996" s="159" t="e">
        <f>#REF!</f>
        <v>#REF!</v>
      </c>
      <c r="T996" s="159" t="e">
        <f>#REF!</f>
        <v>#REF!</v>
      </c>
      <c r="U996" s="159" t="e">
        <f>#REF!</f>
        <v>#REF!</v>
      </c>
      <c r="V996" s="159" t="e">
        <f>#REF!</f>
        <v>#REF!</v>
      </c>
      <c r="W996" s="159" t="e">
        <f>#REF!</f>
        <v>#REF!</v>
      </c>
      <c r="X996" s="159" t="e">
        <f>#REF!</f>
        <v>#REF!</v>
      </c>
      <c r="Y996" s="159" t="e">
        <f>#REF!</f>
        <v>#REF!</v>
      </c>
    </row>
    <row r="997" spans="1:25">
      <c r="A997" s="147">
        <v>7</v>
      </c>
      <c r="B997" s="159" t="e">
        <f>#REF!</f>
        <v>#REF!</v>
      </c>
      <c r="C997" s="159" t="e">
        <f>#REF!</f>
        <v>#REF!</v>
      </c>
      <c r="D997" s="159" t="e">
        <f>#REF!</f>
        <v>#REF!</v>
      </c>
      <c r="E997" s="159" t="e">
        <f>#REF!</f>
        <v>#REF!</v>
      </c>
      <c r="F997" s="159" t="e">
        <f>#REF!</f>
        <v>#REF!</v>
      </c>
      <c r="G997" s="159" t="e">
        <f>#REF!</f>
        <v>#REF!</v>
      </c>
      <c r="H997" s="159" t="e">
        <f>#REF!</f>
        <v>#REF!</v>
      </c>
      <c r="I997" s="159" t="e">
        <f>#REF!</f>
        <v>#REF!</v>
      </c>
      <c r="J997" s="159" t="e">
        <f>#REF!</f>
        <v>#REF!</v>
      </c>
      <c r="K997" s="159" t="e">
        <f>#REF!</f>
        <v>#REF!</v>
      </c>
      <c r="L997" s="159" t="e">
        <f>#REF!</f>
        <v>#REF!</v>
      </c>
      <c r="M997" s="159" t="e">
        <f>#REF!</f>
        <v>#REF!</v>
      </c>
      <c r="N997" s="159" t="e">
        <f>#REF!</f>
        <v>#REF!</v>
      </c>
      <c r="O997" s="159" t="e">
        <f>#REF!</f>
        <v>#REF!</v>
      </c>
      <c r="P997" s="159" t="e">
        <f>#REF!</f>
        <v>#REF!</v>
      </c>
      <c r="Q997" s="159" t="e">
        <f>#REF!</f>
        <v>#REF!</v>
      </c>
      <c r="R997" s="159" t="e">
        <f>#REF!</f>
        <v>#REF!</v>
      </c>
      <c r="S997" s="159" t="e">
        <f>#REF!</f>
        <v>#REF!</v>
      </c>
      <c r="T997" s="159" t="e">
        <f>#REF!</f>
        <v>#REF!</v>
      </c>
      <c r="U997" s="159" t="e">
        <f>#REF!</f>
        <v>#REF!</v>
      </c>
      <c r="V997" s="159" t="e">
        <f>#REF!</f>
        <v>#REF!</v>
      </c>
      <c r="W997" s="159" t="e">
        <f>#REF!</f>
        <v>#REF!</v>
      </c>
      <c r="X997" s="159" t="e">
        <f>#REF!</f>
        <v>#REF!</v>
      </c>
      <c r="Y997" s="159" t="e">
        <f>#REF!</f>
        <v>#REF!</v>
      </c>
    </row>
    <row r="998" spans="1:25">
      <c r="A998" s="147">
        <v>8</v>
      </c>
      <c r="B998" s="159" t="e">
        <f>#REF!</f>
        <v>#REF!</v>
      </c>
      <c r="C998" s="159" t="e">
        <f>#REF!</f>
        <v>#REF!</v>
      </c>
      <c r="D998" s="159" t="e">
        <f>#REF!</f>
        <v>#REF!</v>
      </c>
      <c r="E998" s="159" t="e">
        <f>#REF!</f>
        <v>#REF!</v>
      </c>
      <c r="F998" s="159" t="e">
        <f>#REF!</f>
        <v>#REF!</v>
      </c>
      <c r="G998" s="159" t="e">
        <f>#REF!</f>
        <v>#REF!</v>
      </c>
      <c r="H998" s="159" t="e">
        <f>#REF!</f>
        <v>#REF!</v>
      </c>
      <c r="I998" s="159" t="e">
        <f>#REF!</f>
        <v>#REF!</v>
      </c>
      <c r="J998" s="159" t="e">
        <f>#REF!</f>
        <v>#REF!</v>
      </c>
      <c r="K998" s="159" t="e">
        <f>#REF!</f>
        <v>#REF!</v>
      </c>
      <c r="L998" s="159" t="e">
        <f>#REF!</f>
        <v>#REF!</v>
      </c>
      <c r="M998" s="159" t="e">
        <f>#REF!</f>
        <v>#REF!</v>
      </c>
      <c r="N998" s="159" t="e">
        <f>#REF!</f>
        <v>#REF!</v>
      </c>
      <c r="O998" s="159" t="e">
        <f>#REF!</f>
        <v>#REF!</v>
      </c>
      <c r="P998" s="159" t="e">
        <f>#REF!</f>
        <v>#REF!</v>
      </c>
      <c r="Q998" s="159" t="e">
        <f>#REF!</f>
        <v>#REF!</v>
      </c>
      <c r="R998" s="159" t="e">
        <f>#REF!</f>
        <v>#REF!</v>
      </c>
      <c r="S998" s="159" t="e">
        <f>#REF!</f>
        <v>#REF!</v>
      </c>
      <c r="T998" s="159" t="e">
        <f>#REF!</f>
        <v>#REF!</v>
      </c>
      <c r="U998" s="159" t="e">
        <f>#REF!</f>
        <v>#REF!</v>
      </c>
      <c r="V998" s="159" t="e">
        <f>#REF!</f>
        <v>#REF!</v>
      </c>
      <c r="W998" s="159" t="e">
        <f>#REF!</f>
        <v>#REF!</v>
      </c>
      <c r="X998" s="159" t="e">
        <f>#REF!</f>
        <v>#REF!</v>
      </c>
      <c r="Y998" s="159" t="e">
        <f>#REF!</f>
        <v>#REF!</v>
      </c>
    </row>
    <row r="999" spans="1:25">
      <c r="A999" s="147">
        <v>9</v>
      </c>
      <c r="B999" s="159" t="e">
        <f>#REF!</f>
        <v>#REF!</v>
      </c>
      <c r="C999" s="159" t="e">
        <f>#REF!</f>
        <v>#REF!</v>
      </c>
      <c r="D999" s="159" t="e">
        <f>#REF!</f>
        <v>#REF!</v>
      </c>
      <c r="E999" s="159" t="e">
        <f>#REF!</f>
        <v>#REF!</v>
      </c>
      <c r="F999" s="159" t="e">
        <f>#REF!</f>
        <v>#REF!</v>
      </c>
      <c r="G999" s="159" t="e">
        <f>#REF!</f>
        <v>#REF!</v>
      </c>
      <c r="H999" s="159" t="e">
        <f>#REF!</f>
        <v>#REF!</v>
      </c>
      <c r="I999" s="159" t="e">
        <f>#REF!</f>
        <v>#REF!</v>
      </c>
      <c r="J999" s="159" t="e">
        <f>#REF!</f>
        <v>#REF!</v>
      </c>
      <c r="K999" s="159" t="e">
        <f>#REF!</f>
        <v>#REF!</v>
      </c>
      <c r="L999" s="159" t="e">
        <f>#REF!</f>
        <v>#REF!</v>
      </c>
      <c r="M999" s="159" t="e">
        <f>#REF!</f>
        <v>#REF!</v>
      </c>
      <c r="N999" s="159" t="e">
        <f>#REF!</f>
        <v>#REF!</v>
      </c>
      <c r="O999" s="159" t="e">
        <f>#REF!</f>
        <v>#REF!</v>
      </c>
      <c r="P999" s="159" t="e">
        <f>#REF!</f>
        <v>#REF!</v>
      </c>
      <c r="Q999" s="159" t="e">
        <f>#REF!</f>
        <v>#REF!</v>
      </c>
      <c r="R999" s="159" t="e">
        <f>#REF!</f>
        <v>#REF!</v>
      </c>
      <c r="S999" s="159" t="e">
        <f>#REF!</f>
        <v>#REF!</v>
      </c>
      <c r="T999" s="159" t="e">
        <f>#REF!</f>
        <v>#REF!</v>
      </c>
      <c r="U999" s="159" t="e">
        <f>#REF!</f>
        <v>#REF!</v>
      </c>
      <c r="V999" s="159" t="e">
        <f>#REF!</f>
        <v>#REF!</v>
      </c>
      <c r="W999" s="159" t="e">
        <f>#REF!</f>
        <v>#REF!</v>
      </c>
      <c r="X999" s="159" t="e">
        <f>#REF!</f>
        <v>#REF!</v>
      </c>
      <c r="Y999" s="159" t="e">
        <f>#REF!</f>
        <v>#REF!</v>
      </c>
    </row>
    <row r="1000" spans="1:25">
      <c r="A1000" s="147">
        <v>10</v>
      </c>
      <c r="B1000" s="159" t="e">
        <f>#REF!</f>
        <v>#REF!</v>
      </c>
      <c r="C1000" s="159" t="e">
        <f>#REF!</f>
        <v>#REF!</v>
      </c>
      <c r="D1000" s="159" t="e">
        <f>#REF!</f>
        <v>#REF!</v>
      </c>
      <c r="E1000" s="159" t="e">
        <f>#REF!</f>
        <v>#REF!</v>
      </c>
      <c r="F1000" s="159" t="e">
        <f>#REF!</f>
        <v>#REF!</v>
      </c>
      <c r="G1000" s="159" t="e">
        <f>#REF!</f>
        <v>#REF!</v>
      </c>
      <c r="H1000" s="159" t="e">
        <f>#REF!</f>
        <v>#REF!</v>
      </c>
      <c r="I1000" s="159" t="e">
        <f>#REF!</f>
        <v>#REF!</v>
      </c>
      <c r="J1000" s="159" t="e">
        <f>#REF!</f>
        <v>#REF!</v>
      </c>
      <c r="K1000" s="159" t="e">
        <f>#REF!</f>
        <v>#REF!</v>
      </c>
      <c r="L1000" s="159" t="e">
        <f>#REF!</f>
        <v>#REF!</v>
      </c>
      <c r="M1000" s="159" t="e">
        <f>#REF!</f>
        <v>#REF!</v>
      </c>
      <c r="N1000" s="159" t="e">
        <f>#REF!</f>
        <v>#REF!</v>
      </c>
      <c r="O1000" s="159" t="e">
        <f>#REF!</f>
        <v>#REF!</v>
      </c>
      <c r="P1000" s="159" t="e">
        <f>#REF!</f>
        <v>#REF!</v>
      </c>
      <c r="Q1000" s="159" t="e">
        <f>#REF!</f>
        <v>#REF!</v>
      </c>
      <c r="R1000" s="159" t="e">
        <f>#REF!</f>
        <v>#REF!</v>
      </c>
      <c r="S1000" s="159" t="e">
        <f>#REF!</f>
        <v>#REF!</v>
      </c>
      <c r="T1000" s="159" t="e">
        <f>#REF!</f>
        <v>#REF!</v>
      </c>
      <c r="U1000" s="159" t="e">
        <f>#REF!</f>
        <v>#REF!</v>
      </c>
      <c r="V1000" s="159" t="e">
        <f>#REF!</f>
        <v>#REF!</v>
      </c>
      <c r="W1000" s="159" t="e">
        <f>#REF!</f>
        <v>#REF!</v>
      </c>
      <c r="X1000" s="159" t="e">
        <f>#REF!</f>
        <v>#REF!</v>
      </c>
      <c r="Y1000" s="159" t="e">
        <f>#REF!</f>
        <v>#REF!</v>
      </c>
    </row>
    <row r="1001" spans="1:25">
      <c r="A1001" s="147">
        <v>11</v>
      </c>
      <c r="B1001" s="159" t="e">
        <f>#REF!</f>
        <v>#REF!</v>
      </c>
      <c r="C1001" s="159" t="e">
        <f>#REF!</f>
        <v>#REF!</v>
      </c>
      <c r="D1001" s="159" t="e">
        <f>#REF!</f>
        <v>#REF!</v>
      </c>
      <c r="E1001" s="159" t="e">
        <f>#REF!</f>
        <v>#REF!</v>
      </c>
      <c r="F1001" s="159" t="e">
        <f>#REF!</f>
        <v>#REF!</v>
      </c>
      <c r="G1001" s="159" t="e">
        <f>#REF!</f>
        <v>#REF!</v>
      </c>
      <c r="H1001" s="159" t="e">
        <f>#REF!</f>
        <v>#REF!</v>
      </c>
      <c r="I1001" s="159" t="e">
        <f>#REF!</f>
        <v>#REF!</v>
      </c>
      <c r="J1001" s="159" t="e">
        <f>#REF!</f>
        <v>#REF!</v>
      </c>
      <c r="K1001" s="159" t="e">
        <f>#REF!</f>
        <v>#REF!</v>
      </c>
      <c r="L1001" s="159" t="e">
        <f>#REF!</f>
        <v>#REF!</v>
      </c>
      <c r="M1001" s="159" t="e">
        <f>#REF!</f>
        <v>#REF!</v>
      </c>
      <c r="N1001" s="159" t="e">
        <f>#REF!</f>
        <v>#REF!</v>
      </c>
      <c r="O1001" s="159" t="e">
        <f>#REF!</f>
        <v>#REF!</v>
      </c>
      <c r="P1001" s="159" t="e">
        <f>#REF!</f>
        <v>#REF!</v>
      </c>
      <c r="Q1001" s="159" t="e">
        <f>#REF!</f>
        <v>#REF!</v>
      </c>
      <c r="R1001" s="159" t="e">
        <f>#REF!</f>
        <v>#REF!</v>
      </c>
      <c r="S1001" s="159" t="e">
        <f>#REF!</f>
        <v>#REF!</v>
      </c>
      <c r="T1001" s="159" t="e">
        <f>#REF!</f>
        <v>#REF!</v>
      </c>
      <c r="U1001" s="159" t="e">
        <f>#REF!</f>
        <v>#REF!</v>
      </c>
      <c r="V1001" s="159" t="e">
        <f>#REF!</f>
        <v>#REF!</v>
      </c>
      <c r="W1001" s="159" t="e">
        <f>#REF!</f>
        <v>#REF!</v>
      </c>
      <c r="X1001" s="159" t="e">
        <f>#REF!</f>
        <v>#REF!</v>
      </c>
      <c r="Y1001" s="159" t="e">
        <f>#REF!</f>
        <v>#REF!</v>
      </c>
    </row>
    <row r="1002" spans="1:25">
      <c r="A1002" s="147">
        <v>12</v>
      </c>
      <c r="B1002" s="159" t="e">
        <f>#REF!</f>
        <v>#REF!</v>
      </c>
      <c r="C1002" s="159" t="e">
        <f>#REF!</f>
        <v>#REF!</v>
      </c>
      <c r="D1002" s="159" t="e">
        <f>#REF!</f>
        <v>#REF!</v>
      </c>
      <c r="E1002" s="159" t="e">
        <f>#REF!</f>
        <v>#REF!</v>
      </c>
      <c r="F1002" s="159" t="e">
        <f>#REF!</f>
        <v>#REF!</v>
      </c>
      <c r="G1002" s="159" t="e">
        <f>#REF!</f>
        <v>#REF!</v>
      </c>
      <c r="H1002" s="159" t="e">
        <f>#REF!</f>
        <v>#REF!</v>
      </c>
      <c r="I1002" s="159" t="e">
        <f>#REF!</f>
        <v>#REF!</v>
      </c>
      <c r="J1002" s="159" t="e">
        <f>#REF!</f>
        <v>#REF!</v>
      </c>
      <c r="K1002" s="159" t="e">
        <f>#REF!</f>
        <v>#REF!</v>
      </c>
      <c r="L1002" s="159" t="e">
        <f>#REF!</f>
        <v>#REF!</v>
      </c>
      <c r="M1002" s="159" t="e">
        <f>#REF!</f>
        <v>#REF!</v>
      </c>
      <c r="N1002" s="159" t="e">
        <f>#REF!</f>
        <v>#REF!</v>
      </c>
      <c r="O1002" s="159" t="e">
        <f>#REF!</f>
        <v>#REF!</v>
      </c>
      <c r="P1002" s="159" t="e">
        <f>#REF!</f>
        <v>#REF!</v>
      </c>
      <c r="Q1002" s="159" t="e">
        <f>#REF!</f>
        <v>#REF!</v>
      </c>
      <c r="R1002" s="159" t="e">
        <f>#REF!</f>
        <v>#REF!</v>
      </c>
      <c r="S1002" s="159" t="e">
        <f>#REF!</f>
        <v>#REF!</v>
      </c>
      <c r="T1002" s="159" t="e">
        <f>#REF!</f>
        <v>#REF!</v>
      </c>
      <c r="U1002" s="159" t="e">
        <f>#REF!</f>
        <v>#REF!</v>
      </c>
      <c r="V1002" s="159" t="e">
        <f>#REF!</f>
        <v>#REF!</v>
      </c>
      <c r="W1002" s="159" t="e">
        <f>#REF!</f>
        <v>#REF!</v>
      </c>
      <c r="X1002" s="159" t="e">
        <f>#REF!</f>
        <v>#REF!</v>
      </c>
      <c r="Y1002" s="159" t="e">
        <f>#REF!</f>
        <v>#REF!</v>
      </c>
    </row>
    <row r="1003" spans="1:25">
      <c r="A1003" s="147">
        <v>13</v>
      </c>
      <c r="B1003" s="159" t="e">
        <f>#REF!</f>
        <v>#REF!</v>
      </c>
      <c r="C1003" s="159" t="e">
        <f>#REF!</f>
        <v>#REF!</v>
      </c>
      <c r="D1003" s="159" t="e">
        <f>#REF!</f>
        <v>#REF!</v>
      </c>
      <c r="E1003" s="159" t="e">
        <f>#REF!</f>
        <v>#REF!</v>
      </c>
      <c r="F1003" s="159" t="e">
        <f>#REF!</f>
        <v>#REF!</v>
      </c>
      <c r="G1003" s="159" t="e">
        <f>#REF!</f>
        <v>#REF!</v>
      </c>
      <c r="H1003" s="159" t="e">
        <f>#REF!</f>
        <v>#REF!</v>
      </c>
      <c r="I1003" s="159" t="e">
        <f>#REF!</f>
        <v>#REF!</v>
      </c>
      <c r="J1003" s="159" t="e">
        <f>#REF!</f>
        <v>#REF!</v>
      </c>
      <c r="K1003" s="159" t="e">
        <f>#REF!</f>
        <v>#REF!</v>
      </c>
      <c r="L1003" s="159" t="e">
        <f>#REF!</f>
        <v>#REF!</v>
      </c>
      <c r="M1003" s="159" t="e">
        <f>#REF!</f>
        <v>#REF!</v>
      </c>
      <c r="N1003" s="159" t="e">
        <f>#REF!</f>
        <v>#REF!</v>
      </c>
      <c r="O1003" s="159" t="e">
        <f>#REF!</f>
        <v>#REF!</v>
      </c>
      <c r="P1003" s="159" t="e">
        <f>#REF!</f>
        <v>#REF!</v>
      </c>
      <c r="Q1003" s="159" t="e">
        <f>#REF!</f>
        <v>#REF!</v>
      </c>
      <c r="R1003" s="159" t="e">
        <f>#REF!</f>
        <v>#REF!</v>
      </c>
      <c r="S1003" s="159" t="e">
        <f>#REF!</f>
        <v>#REF!</v>
      </c>
      <c r="T1003" s="159" t="e">
        <f>#REF!</f>
        <v>#REF!</v>
      </c>
      <c r="U1003" s="159" t="e">
        <f>#REF!</f>
        <v>#REF!</v>
      </c>
      <c r="V1003" s="159" t="e">
        <f>#REF!</f>
        <v>#REF!</v>
      </c>
      <c r="W1003" s="159" t="e">
        <f>#REF!</f>
        <v>#REF!</v>
      </c>
      <c r="X1003" s="159" t="e">
        <f>#REF!</f>
        <v>#REF!</v>
      </c>
      <c r="Y1003" s="159" t="e">
        <f>#REF!</f>
        <v>#REF!</v>
      </c>
    </row>
    <row r="1004" spans="1:25">
      <c r="A1004" s="147">
        <v>14</v>
      </c>
      <c r="B1004" s="159" t="e">
        <f>#REF!</f>
        <v>#REF!</v>
      </c>
      <c r="C1004" s="159" t="e">
        <f>#REF!</f>
        <v>#REF!</v>
      </c>
      <c r="D1004" s="159" t="e">
        <f>#REF!</f>
        <v>#REF!</v>
      </c>
      <c r="E1004" s="159" t="e">
        <f>#REF!</f>
        <v>#REF!</v>
      </c>
      <c r="F1004" s="159" t="e">
        <f>#REF!</f>
        <v>#REF!</v>
      </c>
      <c r="G1004" s="159" t="e">
        <f>#REF!</f>
        <v>#REF!</v>
      </c>
      <c r="H1004" s="159" t="e">
        <f>#REF!</f>
        <v>#REF!</v>
      </c>
      <c r="I1004" s="159" t="e">
        <f>#REF!</f>
        <v>#REF!</v>
      </c>
      <c r="J1004" s="159" t="e">
        <f>#REF!</f>
        <v>#REF!</v>
      </c>
      <c r="K1004" s="159" t="e">
        <f>#REF!</f>
        <v>#REF!</v>
      </c>
      <c r="L1004" s="159" t="e">
        <f>#REF!</f>
        <v>#REF!</v>
      </c>
      <c r="M1004" s="159" t="e">
        <f>#REF!</f>
        <v>#REF!</v>
      </c>
      <c r="N1004" s="159" t="e">
        <f>#REF!</f>
        <v>#REF!</v>
      </c>
      <c r="O1004" s="159" t="e">
        <f>#REF!</f>
        <v>#REF!</v>
      </c>
      <c r="P1004" s="159" t="e">
        <f>#REF!</f>
        <v>#REF!</v>
      </c>
      <c r="Q1004" s="159" t="e">
        <f>#REF!</f>
        <v>#REF!</v>
      </c>
      <c r="R1004" s="159" t="e">
        <f>#REF!</f>
        <v>#REF!</v>
      </c>
      <c r="S1004" s="159" t="e">
        <f>#REF!</f>
        <v>#REF!</v>
      </c>
      <c r="T1004" s="159" t="e">
        <f>#REF!</f>
        <v>#REF!</v>
      </c>
      <c r="U1004" s="159" t="e">
        <f>#REF!</f>
        <v>#REF!</v>
      </c>
      <c r="V1004" s="159" t="e">
        <f>#REF!</f>
        <v>#REF!</v>
      </c>
      <c r="W1004" s="159" t="e">
        <f>#REF!</f>
        <v>#REF!</v>
      </c>
      <c r="X1004" s="159" t="e">
        <f>#REF!</f>
        <v>#REF!</v>
      </c>
      <c r="Y1004" s="159" t="e">
        <f>#REF!</f>
        <v>#REF!</v>
      </c>
    </row>
    <row r="1005" spans="1:25">
      <c r="A1005" s="147">
        <v>15</v>
      </c>
      <c r="B1005" s="159" t="e">
        <f>#REF!</f>
        <v>#REF!</v>
      </c>
      <c r="C1005" s="159" t="e">
        <f>#REF!</f>
        <v>#REF!</v>
      </c>
      <c r="D1005" s="159" t="e">
        <f>#REF!</f>
        <v>#REF!</v>
      </c>
      <c r="E1005" s="159" t="e">
        <f>#REF!</f>
        <v>#REF!</v>
      </c>
      <c r="F1005" s="159" t="e">
        <f>#REF!</f>
        <v>#REF!</v>
      </c>
      <c r="G1005" s="159" t="e">
        <f>#REF!</f>
        <v>#REF!</v>
      </c>
      <c r="H1005" s="159" t="e">
        <f>#REF!</f>
        <v>#REF!</v>
      </c>
      <c r="I1005" s="159" t="e">
        <f>#REF!</f>
        <v>#REF!</v>
      </c>
      <c r="J1005" s="159" t="e">
        <f>#REF!</f>
        <v>#REF!</v>
      </c>
      <c r="K1005" s="159" t="e">
        <f>#REF!</f>
        <v>#REF!</v>
      </c>
      <c r="L1005" s="159" t="e">
        <f>#REF!</f>
        <v>#REF!</v>
      </c>
      <c r="M1005" s="159" t="e">
        <f>#REF!</f>
        <v>#REF!</v>
      </c>
      <c r="N1005" s="159" t="e">
        <f>#REF!</f>
        <v>#REF!</v>
      </c>
      <c r="O1005" s="159" t="e">
        <f>#REF!</f>
        <v>#REF!</v>
      </c>
      <c r="P1005" s="159" t="e">
        <f>#REF!</f>
        <v>#REF!</v>
      </c>
      <c r="Q1005" s="159" t="e">
        <f>#REF!</f>
        <v>#REF!</v>
      </c>
      <c r="R1005" s="159" t="e">
        <f>#REF!</f>
        <v>#REF!</v>
      </c>
      <c r="S1005" s="159" t="e">
        <f>#REF!</f>
        <v>#REF!</v>
      </c>
      <c r="T1005" s="159" t="e">
        <f>#REF!</f>
        <v>#REF!</v>
      </c>
      <c r="U1005" s="159" t="e">
        <f>#REF!</f>
        <v>#REF!</v>
      </c>
      <c r="V1005" s="159" t="e">
        <f>#REF!</f>
        <v>#REF!</v>
      </c>
      <c r="W1005" s="159" t="e">
        <f>#REF!</f>
        <v>#REF!</v>
      </c>
      <c r="X1005" s="159" t="e">
        <f>#REF!</f>
        <v>#REF!</v>
      </c>
      <c r="Y1005" s="159" t="e">
        <f>#REF!</f>
        <v>#REF!</v>
      </c>
    </row>
    <row r="1006" spans="1:25">
      <c r="A1006" s="147">
        <v>16</v>
      </c>
      <c r="B1006" s="159" t="e">
        <f>#REF!</f>
        <v>#REF!</v>
      </c>
      <c r="C1006" s="159" t="e">
        <f>#REF!</f>
        <v>#REF!</v>
      </c>
      <c r="D1006" s="159" t="e">
        <f>#REF!</f>
        <v>#REF!</v>
      </c>
      <c r="E1006" s="159" t="e">
        <f>#REF!</f>
        <v>#REF!</v>
      </c>
      <c r="F1006" s="159" t="e">
        <f>#REF!</f>
        <v>#REF!</v>
      </c>
      <c r="G1006" s="159" t="e">
        <f>#REF!</f>
        <v>#REF!</v>
      </c>
      <c r="H1006" s="159" t="e">
        <f>#REF!</f>
        <v>#REF!</v>
      </c>
      <c r="I1006" s="159" t="e">
        <f>#REF!</f>
        <v>#REF!</v>
      </c>
      <c r="J1006" s="159" t="e">
        <f>#REF!</f>
        <v>#REF!</v>
      </c>
      <c r="K1006" s="159" t="e">
        <f>#REF!</f>
        <v>#REF!</v>
      </c>
      <c r="L1006" s="159" t="e">
        <f>#REF!</f>
        <v>#REF!</v>
      </c>
      <c r="M1006" s="159" t="e">
        <f>#REF!</f>
        <v>#REF!</v>
      </c>
      <c r="N1006" s="159" t="e">
        <f>#REF!</f>
        <v>#REF!</v>
      </c>
      <c r="O1006" s="159" t="e">
        <f>#REF!</f>
        <v>#REF!</v>
      </c>
      <c r="P1006" s="159" t="e">
        <f>#REF!</f>
        <v>#REF!</v>
      </c>
      <c r="Q1006" s="159" t="e">
        <f>#REF!</f>
        <v>#REF!</v>
      </c>
      <c r="R1006" s="159" t="e">
        <f>#REF!</f>
        <v>#REF!</v>
      </c>
      <c r="S1006" s="159" t="e">
        <f>#REF!</f>
        <v>#REF!</v>
      </c>
      <c r="T1006" s="159" t="e">
        <f>#REF!</f>
        <v>#REF!</v>
      </c>
      <c r="U1006" s="159" t="e">
        <f>#REF!</f>
        <v>#REF!</v>
      </c>
      <c r="V1006" s="159" t="e">
        <f>#REF!</f>
        <v>#REF!</v>
      </c>
      <c r="W1006" s="159" t="e">
        <f>#REF!</f>
        <v>#REF!</v>
      </c>
      <c r="X1006" s="159" t="e">
        <f>#REF!</f>
        <v>#REF!</v>
      </c>
      <c r="Y1006" s="159" t="e">
        <f>#REF!</f>
        <v>#REF!</v>
      </c>
    </row>
    <row r="1007" spans="1:25">
      <c r="A1007" s="147">
        <v>17</v>
      </c>
      <c r="B1007" s="159" t="e">
        <f>#REF!</f>
        <v>#REF!</v>
      </c>
      <c r="C1007" s="159" t="e">
        <f>#REF!</f>
        <v>#REF!</v>
      </c>
      <c r="D1007" s="159" t="e">
        <f>#REF!</f>
        <v>#REF!</v>
      </c>
      <c r="E1007" s="159" t="e">
        <f>#REF!</f>
        <v>#REF!</v>
      </c>
      <c r="F1007" s="159" t="e">
        <f>#REF!</f>
        <v>#REF!</v>
      </c>
      <c r="G1007" s="159" t="e">
        <f>#REF!</f>
        <v>#REF!</v>
      </c>
      <c r="H1007" s="159" t="e">
        <f>#REF!</f>
        <v>#REF!</v>
      </c>
      <c r="I1007" s="159" t="e">
        <f>#REF!</f>
        <v>#REF!</v>
      </c>
      <c r="J1007" s="159" t="e">
        <f>#REF!</f>
        <v>#REF!</v>
      </c>
      <c r="K1007" s="159" t="e">
        <f>#REF!</f>
        <v>#REF!</v>
      </c>
      <c r="L1007" s="159" t="e">
        <f>#REF!</f>
        <v>#REF!</v>
      </c>
      <c r="M1007" s="159" t="e">
        <f>#REF!</f>
        <v>#REF!</v>
      </c>
      <c r="N1007" s="159" t="e">
        <f>#REF!</f>
        <v>#REF!</v>
      </c>
      <c r="O1007" s="159" t="e">
        <f>#REF!</f>
        <v>#REF!</v>
      </c>
      <c r="P1007" s="159" t="e">
        <f>#REF!</f>
        <v>#REF!</v>
      </c>
      <c r="Q1007" s="159" t="e">
        <f>#REF!</f>
        <v>#REF!</v>
      </c>
      <c r="R1007" s="159" t="e">
        <f>#REF!</f>
        <v>#REF!</v>
      </c>
      <c r="S1007" s="159" t="e">
        <f>#REF!</f>
        <v>#REF!</v>
      </c>
      <c r="T1007" s="159" t="e">
        <f>#REF!</f>
        <v>#REF!</v>
      </c>
      <c r="U1007" s="159" t="e">
        <f>#REF!</f>
        <v>#REF!</v>
      </c>
      <c r="V1007" s="159" t="e">
        <f>#REF!</f>
        <v>#REF!</v>
      </c>
      <c r="W1007" s="159" t="e">
        <f>#REF!</f>
        <v>#REF!</v>
      </c>
      <c r="X1007" s="159" t="e">
        <f>#REF!</f>
        <v>#REF!</v>
      </c>
      <c r="Y1007" s="159" t="e">
        <f>#REF!</f>
        <v>#REF!</v>
      </c>
    </row>
    <row r="1008" spans="1:25">
      <c r="A1008" s="147">
        <v>18</v>
      </c>
      <c r="B1008" s="159" t="e">
        <f>#REF!</f>
        <v>#REF!</v>
      </c>
      <c r="C1008" s="159" t="e">
        <f>#REF!</f>
        <v>#REF!</v>
      </c>
      <c r="D1008" s="159" t="e">
        <f>#REF!</f>
        <v>#REF!</v>
      </c>
      <c r="E1008" s="159" t="e">
        <f>#REF!</f>
        <v>#REF!</v>
      </c>
      <c r="F1008" s="159" t="e">
        <f>#REF!</f>
        <v>#REF!</v>
      </c>
      <c r="G1008" s="159" t="e">
        <f>#REF!</f>
        <v>#REF!</v>
      </c>
      <c r="H1008" s="159" t="e">
        <f>#REF!</f>
        <v>#REF!</v>
      </c>
      <c r="I1008" s="159" t="e">
        <f>#REF!</f>
        <v>#REF!</v>
      </c>
      <c r="J1008" s="159" t="e">
        <f>#REF!</f>
        <v>#REF!</v>
      </c>
      <c r="K1008" s="159" t="e">
        <f>#REF!</f>
        <v>#REF!</v>
      </c>
      <c r="L1008" s="159" t="e">
        <f>#REF!</f>
        <v>#REF!</v>
      </c>
      <c r="M1008" s="159" t="e">
        <f>#REF!</f>
        <v>#REF!</v>
      </c>
      <c r="N1008" s="159" t="e">
        <f>#REF!</f>
        <v>#REF!</v>
      </c>
      <c r="O1008" s="159" t="e">
        <f>#REF!</f>
        <v>#REF!</v>
      </c>
      <c r="P1008" s="159" t="e">
        <f>#REF!</f>
        <v>#REF!</v>
      </c>
      <c r="Q1008" s="159" t="e">
        <f>#REF!</f>
        <v>#REF!</v>
      </c>
      <c r="R1008" s="159" t="e">
        <f>#REF!</f>
        <v>#REF!</v>
      </c>
      <c r="S1008" s="159" t="e">
        <f>#REF!</f>
        <v>#REF!</v>
      </c>
      <c r="T1008" s="159" t="e">
        <f>#REF!</f>
        <v>#REF!</v>
      </c>
      <c r="U1008" s="159" t="e">
        <f>#REF!</f>
        <v>#REF!</v>
      </c>
      <c r="V1008" s="159" t="e">
        <f>#REF!</f>
        <v>#REF!</v>
      </c>
      <c r="W1008" s="159" t="e">
        <f>#REF!</f>
        <v>#REF!</v>
      </c>
      <c r="X1008" s="159" t="e">
        <f>#REF!</f>
        <v>#REF!</v>
      </c>
      <c r="Y1008" s="159" t="e">
        <f>#REF!</f>
        <v>#REF!</v>
      </c>
    </row>
    <row r="1009" spans="1:25">
      <c r="A1009" s="147">
        <v>19</v>
      </c>
      <c r="B1009" s="159" t="e">
        <f>#REF!</f>
        <v>#REF!</v>
      </c>
      <c r="C1009" s="159" t="e">
        <f>#REF!</f>
        <v>#REF!</v>
      </c>
      <c r="D1009" s="159" t="e">
        <f>#REF!</f>
        <v>#REF!</v>
      </c>
      <c r="E1009" s="159" t="e">
        <f>#REF!</f>
        <v>#REF!</v>
      </c>
      <c r="F1009" s="159" t="e">
        <f>#REF!</f>
        <v>#REF!</v>
      </c>
      <c r="G1009" s="159" t="e">
        <f>#REF!</f>
        <v>#REF!</v>
      </c>
      <c r="H1009" s="159" t="e">
        <f>#REF!</f>
        <v>#REF!</v>
      </c>
      <c r="I1009" s="159" t="e">
        <f>#REF!</f>
        <v>#REF!</v>
      </c>
      <c r="J1009" s="159" t="e">
        <f>#REF!</f>
        <v>#REF!</v>
      </c>
      <c r="K1009" s="159" t="e">
        <f>#REF!</f>
        <v>#REF!</v>
      </c>
      <c r="L1009" s="159" t="e">
        <f>#REF!</f>
        <v>#REF!</v>
      </c>
      <c r="M1009" s="159" t="e">
        <f>#REF!</f>
        <v>#REF!</v>
      </c>
      <c r="N1009" s="159" t="e">
        <f>#REF!</f>
        <v>#REF!</v>
      </c>
      <c r="O1009" s="159" t="e">
        <f>#REF!</f>
        <v>#REF!</v>
      </c>
      <c r="P1009" s="159" t="e">
        <f>#REF!</f>
        <v>#REF!</v>
      </c>
      <c r="Q1009" s="159" t="e">
        <f>#REF!</f>
        <v>#REF!</v>
      </c>
      <c r="R1009" s="159" t="e">
        <f>#REF!</f>
        <v>#REF!</v>
      </c>
      <c r="S1009" s="159" t="e">
        <f>#REF!</f>
        <v>#REF!</v>
      </c>
      <c r="T1009" s="159" t="e">
        <f>#REF!</f>
        <v>#REF!</v>
      </c>
      <c r="U1009" s="159" t="e">
        <f>#REF!</f>
        <v>#REF!</v>
      </c>
      <c r="V1009" s="159" t="e">
        <f>#REF!</f>
        <v>#REF!</v>
      </c>
      <c r="W1009" s="159" t="e">
        <f>#REF!</f>
        <v>#REF!</v>
      </c>
      <c r="X1009" s="159" t="e">
        <f>#REF!</f>
        <v>#REF!</v>
      </c>
      <c r="Y1009" s="159" t="e">
        <f>#REF!</f>
        <v>#REF!</v>
      </c>
    </row>
    <row r="1010" spans="1:25">
      <c r="A1010" s="147">
        <v>20</v>
      </c>
      <c r="B1010" s="159" t="e">
        <f>#REF!</f>
        <v>#REF!</v>
      </c>
      <c r="C1010" s="159" t="e">
        <f>#REF!</f>
        <v>#REF!</v>
      </c>
      <c r="D1010" s="159" t="e">
        <f>#REF!</f>
        <v>#REF!</v>
      </c>
      <c r="E1010" s="159" t="e">
        <f>#REF!</f>
        <v>#REF!</v>
      </c>
      <c r="F1010" s="159" t="e">
        <f>#REF!</f>
        <v>#REF!</v>
      </c>
      <c r="G1010" s="159" t="e">
        <f>#REF!</f>
        <v>#REF!</v>
      </c>
      <c r="H1010" s="159" t="e">
        <f>#REF!</f>
        <v>#REF!</v>
      </c>
      <c r="I1010" s="159" t="e">
        <f>#REF!</f>
        <v>#REF!</v>
      </c>
      <c r="J1010" s="159" t="e">
        <f>#REF!</f>
        <v>#REF!</v>
      </c>
      <c r="K1010" s="159" t="e">
        <f>#REF!</f>
        <v>#REF!</v>
      </c>
      <c r="L1010" s="159" t="e">
        <f>#REF!</f>
        <v>#REF!</v>
      </c>
      <c r="M1010" s="159" t="e">
        <f>#REF!</f>
        <v>#REF!</v>
      </c>
      <c r="N1010" s="159" t="e">
        <f>#REF!</f>
        <v>#REF!</v>
      </c>
      <c r="O1010" s="159" t="e">
        <f>#REF!</f>
        <v>#REF!</v>
      </c>
      <c r="P1010" s="159" t="e">
        <f>#REF!</f>
        <v>#REF!</v>
      </c>
      <c r="Q1010" s="159" t="e">
        <f>#REF!</f>
        <v>#REF!</v>
      </c>
      <c r="R1010" s="159" t="e">
        <f>#REF!</f>
        <v>#REF!</v>
      </c>
      <c r="S1010" s="159" t="e">
        <f>#REF!</f>
        <v>#REF!</v>
      </c>
      <c r="T1010" s="159" t="e">
        <f>#REF!</f>
        <v>#REF!</v>
      </c>
      <c r="U1010" s="159" t="e">
        <f>#REF!</f>
        <v>#REF!</v>
      </c>
      <c r="V1010" s="159" t="e">
        <f>#REF!</f>
        <v>#REF!</v>
      </c>
      <c r="W1010" s="159" t="e">
        <f>#REF!</f>
        <v>#REF!</v>
      </c>
      <c r="X1010" s="159" t="e">
        <f>#REF!</f>
        <v>#REF!</v>
      </c>
      <c r="Y1010" s="159" t="e">
        <f>#REF!</f>
        <v>#REF!</v>
      </c>
    </row>
    <row r="1011" spans="1:25">
      <c r="A1011" s="147">
        <v>21</v>
      </c>
      <c r="B1011" s="159" t="e">
        <f>#REF!</f>
        <v>#REF!</v>
      </c>
      <c r="C1011" s="159" t="e">
        <f>#REF!</f>
        <v>#REF!</v>
      </c>
      <c r="D1011" s="159" t="e">
        <f>#REF!</f>
        <v>#REF!</v>
      </c>
      <c r="E1011" s="159" t="e">
        <f>#REF!</f>
        <v>#REF!</v>
      </c>
      <c r="F1011" s="159" t="e">
        <f>#REF!</f>
        <v>#REF!</v>
      </c>
      <c r="G1011" s="159" t="e">
        <f>#REF!</f>
        <v>#REF!</v>
      </c>
      <c r="H1011" s="159" t="e">
        <f>#REF!</f>
        <v>#REF!</v>
      </c>
      <c r="I1011" s="159" t="e">
        <f>#REF!</f>
        <v>#REF!</v>
      </c>
      <c r="J1011" s="159" t="e">
        <f>#REF!</f>
        <v>#REF!</v>
      </c>
      <c r="K1011" s="159" t="e">
        <f>#REF!</f>
        <v>#REF!</v>
      </c>
      <c r="L1011" s="159" t="e">
        <f>#REF!</f>
        <v>#REF!</v>
      </c>
      <c r="M1011" s="159" t="e">
        <f>#REF!</f>
        <v>#REF!</v>
      </c>
      <c r="N1011" s="159" t="e">
        <f>#REF!</f>
        <v>#REF!</v>
      </c>
      <c r="O1011" s="159" t="e">
        <f>#REF!</f>
        <v>#REF!</v>
      </c>
      <c r="P1011" s="159" t="e">
        <f>#REF!</f>
        <v>#REF!</v>
      </c>
      <c r="Q1011" s="159" t="e">
        <f>#REF!</f>
        <v>#REF!</v>
      </c>
      <c r="R1011" s="159" t="e">
        <f>#REF!</f>
        <v>#REF!</v>
      </c>
      <c r="S1011" s="159" t="e">
        <f>#REF!</f>
        <v>#REF!</v>
      </c>
      <c r="T1011" s="159" t="e">
        <f>#REF!</f>
        <v>#REF!</v>
      </c>
      <c r="U1011" s="159" t="e">
        <f>#REF!</f>
        <v>#REF!</v>
      </c>
      <c r="V1011" s="159" t="e">
        <f>#REF!</f>
        <v>#REF!</v>
      </c>
      <c r="W1011" s="159" t="e">
        <f>#REF!</f>
        <v>#REF!</v>
      </c>
      <c r="X1011" s="159" t="e">
        <f>#REF!</f>
        <v>#REF!</v>
      </c>
      <c r="Y1011" s="159" t="e">
        <f>#REF!</f>
        <v>#REF!</v>
      </c>
    </row>
    <row r="1012" spans="1:25">
      <c r="A1012" s="147">
        <v>22</v>
      </c>
      <c r="B1012" s="159" t="e">
        <f>#REF!</f>
        <v>#REF!</v>
      </c>
      <c r="C1012" s="159" t="e">
        <f>#REF!</f>
        <v>#REF!</v>
      </c>
      <c r="D1012" s="159" t="e">
        <f>#REF!</f>
        <v>#REF!</v>
      </c>
      <c r="E1012" s="159" t="e">
        <f>#REF!</f>
        <v>#REF!</v>
      </c>
      <c r="F1012" s="159" t="e">
        <f>#REF!</f>
        <v>#REF!</v>
      </c>
      <c r="G1012" s="159" t="e">
        <f>#REF!</f>
        <v>#REF!</v>
      </c>
      <c r="H1012" s="159" t="e">
        <f>#REF!</f>
        <v>#REF!</v>
      </c>
      <c r="I1012" s="159" t="e">
        <f>#REF!</f>
        <v>#REF!</v>
      </c>
      <c r="J1012" s="159" t="e">
        <f>#REF!</f>
        <v>#REF!</v>
      </c>
      <c r="K1012" s="159" t="e">
        <f>#REF!</f>
        <v>#REF!</v>
      </c>
      <c r="L1012" s="159" t="e">
        <f>#REF!</f>
        <v>#REF!</v>
      </c>
      <c r="M1012" s="159" t="e">
        <f>#REF!</f>
        <v>#REF!</v>
      </c>
      <c r="N1012" s="159" t="e">
        <f>#REF!</f>
        <v>#REF!</v>
      </c>
      <c r="O1012" s="159" t="e">
        <f>#REF!</f>
        <v>#REF!</v>
      </c>
      <c r="P1012" s="159" t="e">
        <f>#REF!</f>
        <v>#REF!</v>
      </c>
      <c r="Q1012" s="159" t="e">
        <f>#REF!</f>
        <v>#REF!</v>
      </c>
      <c r="R1012" s="159" t="e">
        <f>#REF!</f>
        <v>#REF!</v>
      </c>
      <c r="S1012" s="159" t="e">
        <f>#REF!</f>
        <v>#REF!</v>
      </c>
      <c r="T1012" s="159" t="e">
        <f>#REF!</f>
        <v>#REF!</v>
      </c>
      <c r="U1012" s="159" t="e">
        <f>#REF!</f>
        <v>#REF!</v>
      </c>
      <c r="V1012" s="159" t="e">
        <f>#REF!</f>
        <v>#REF!</v>
      </c>
      <c r="W1012" s="159" t="e">
        <f>#REF!</f>
        <v>#REF!</v>
      </c>
      <c r="X1012" s="159" t="e">
        <f>#REF!</f>
        <v>#REF!</v>
      </c>
      <c r="Y1012" s="159" t="e">
        <f>#REF!</f>
        <v>#REF!</v>
      </c>
    </row>
    <row r="1013" spans="1:25">
      <c r="A1013" s="147">
        <v>23</v>
      </c>
      <c r="B1013" s="159" t="e">
        <f>#REF!</f>
        <v>#REF!</v>
      </c>
      <c r="C1013" s="159" t="e">
        <f>#REF!</f>
        <v>#REF!</v>
      </c>
      <c r="D1013" s="159" t="e">
        <f>#REF!</f>
        <v>#REF!</v>
      </c>
      <c r="E1013" s="159" t="e">
        <f>#REF!</f>
        <v>#REF!</v>
      </c>
      <c r="F1013" s="159" t="e">
        <f>#REF!</f>
        <v>#REF!</v>
      </c>
      <c r="G1013" s="159" t="e">
        <f>#REF!</f>
        <v>#REF!</v>
      </c>
      <c r="H1013" s="159" t="e">
        <f>#REF!</f>
        <v>#REF!</v>
      </c>
      <c r="I1013" s="159" t="e">
        <f>#REF!</f>
        <v>#REF!</v>
      </c>
      <c r="J1013" s="159" t="e">
        <f>#REF!</f>
        <v>#REF!</v>
      </c>
      <c r="K1013" s="159" t="e">
        <f>#REF!</f>
        <v>#REF!</v>
      </c>
      <c r="L1013" s="159" t="e">
        <f>#REF!</f>
        <v>#REF!</v>
      </c>
      <c r="M1013" s="159" t="e">
        <f>#REF!</f>
        <v>#REF!</v>
      </c>
      <c r="N1013" s="159" t="e">
        <f>#REF!</f>
        <v>#REF!</v>
      </c>
      <c r="O1013" s="159" t="e">
        <f>#REF!</f>
        <v>#REF!</v>
      </c>
      <c r="P1013" s="159" t="e">
        <f>#REF!</f>
        <v>#REF!</v>
      </c>
      <c r="Q1013" s="159" t="e">
        <f>#REF!</f>
        <v>#REF!</v>
      </c>
      <c r="R1013" s="159" t="e">
        <f>#REF!</f>
        <v>#REF!</v>
      </c>
      <c r="S1013" s="159" t="e">
        <f>#REF!</f>
        <v>#REF!</v>
      </c>
      <c r="T1013" s="159" t="e">
        <f>#REF!</f>
        <v>#REF!</v>
      </c>
      <c r="U1013" s="159" t="e">
        <f>#REF!</f>
        <v>#REF!</v>
      </c>
      <c r="V1013" s="159" t="e">
        <f>#REF!</f>
        <v>#REF!</v>
      </c>
      <c r="W1013" s="159" t="e">
        <f>#REF!</f>
        <v>#REF!</v>
      </c>
      <c r="X1013" s="159" t="e">
        <f>#REF!</f>
        <v>#REF!</v>
      </c>
      <c r="Y1013" s="159" t="e">
        <f>#REF!</f>
        <v>#REF!</v>
      </c>
    </row>
    <row r="1014" spans="1:25">
      <c r="A1014" s="147">
        <v>24</v>
      </c>
      <c r="B1014" s="159" t="e">
        <f>#REF!</f>
        <v>#REF!</v>
      </c>
      <c r="C1014" s="159" t="e">
        <f>#REF!</f>
        <v>#REF!</v>
      </c>
      <c r="D1014" s="159" t="e">
        <f>#REF!</f>
        <v>#REF!</v>
      </c>
      <c r="E1014" s="159" t="e">
        <f>#REF!</f>
        <v>#REF!</v>
      </c>
      <c r="F1014" s="159" t="e">
        <f>#REF!</f>
        <v>#REF!</v>
      </c>
      <c r="G1014" s="159" t="e">
        <f>#REF!</f>
        <v>#REF!</v>
      </c>
      <c r="H1014" s="159" t="e">
        <f>#REF!</f>
        <v>#REF!</v>
      </c>
      <c r="I1014" s="159" t="e">
        <f>#REF!</f>
        <v>#REF!</v>
      </c>
      <c r="J1014" s="159" t="e">
        <f>#REF!</f>
        <v>#REF!</v>
      </c>
      <c r="K1014" s="159" t="e">
        <f>#REF!</f>
        <v>#REF!</v>
      </c>
      <c r="L1014" s="159" t="e">
        <f>#REF!</f>
        <v>#REF!</v>
      </c>
      <c r="M1014" s="159" t="e">
        <f>#REF!</f>
        <v>#REF!</v>
      </c>
      <c r="N1014" s="159" t="e">
        <f>#REF!</f>
        <v>#REF!</v>
      </c>
      <c r="O1014" s="159" t="e">
        <f>#REF!</f>
        <v>#REF!</v>
      </c>
      <c r="P1014" s="159" t="e">
        <f>#REF!</f>
        <v>#REF!</v>
      </c>
      <c r="Q1014" s="159" t="e">
        <f>#REF!</f>
        <v>#REF!</v>
      </c>
      <c r="R1014" s="159" t="e">
        <f>#REF!</f>
        <v>#REF!</v>
      </c>
      <c r="S1014" s="159" t="e">
        <f>#REF!</f>
        <v>#REF!</v>
      </c>
      <c r="T1014" s="159" t="e">
        <f>#REF!</f>
        <v>#REF!</v>
      </c>
      <c r="U1014" s="159" t="e">
        <f>#REF!</f>
        <v>#REF!</v>
      </c>
      <c r="V1014" s="159" t="e">
        <f>#REF!</f>
        <v>#REF!</v>
      </c>
      <c r="W1014" s="159" t="e">
        <f>#REF!</f>
        <v>#REF!</v>
      </c>
      <c r="X1014" s="159" t="e">
        <f>#REF!</f>
        <v>#REF!</v>
      </c>
      <c r="Y1014" s="159" t="e">
        <f>#REF!</f>
        <v>#REF!</v>
      </c>
    </row>
    <row r="1015" spans="1:25">
      <c r="A1015" s="147">
        <v>25</v>
      </c>
      <c r="B1015" s="159" t="e">
        <f>#REF!</f>
        <v>#REF!</v>
      </c>
      <c r="C1015" s="159" t="e">
        <f>#REF!</f>
        <v>#REF!</v>
      </c>
      <c r="D1015" s="159" t="e">
        <f>#REF!</f>
        <v>#REF!</v>
      </c>
      <c r="E1015" s="159" t="e">
        <f>#REF!</f>
        <v>#REF!</v>
      </c>
      <c r="F1015" s="159" t="e">
        <f>#REF!</f>
        <v>#REF!</v>
      </c>
      <c r="G1015" s="159" t="e">
        <f>#REF!</f>
        <v>#REF!</v>
      </c>
      <c r="H1015" s="159" t="e">
        <f>#REF!</f>
        <v>#REF!</v>
      </c>
      <c r="I1015" s="159" t="e">
        <f>#REF!</f>
        <v>#REF!</v>
      </c>
      <c r="J1015" s="159" t="e">
        <f>#REF!</f>
        <v>#REF!</v>
      </c>
      <c r="K1015" s="159" t="e">
        <f>#REF!</f>
        <v>#REF!</v>
      </c>
      <c r="L1015" s="159" t="e">
        <f>#REF!</f>
        <v>#REF!</v>
      </c>
      <c r="M1015" s="159" t="e">
        <f>#REF!</f>
        <v>#REF!</v>
      </c>
      <c r="N1015" s="159" t="e">
        <f>#REF!</f>
        <v>#REF!</v>
      </c>
      <c r="O1015" s="159" t="e">
        <f>#REF!</f>
        <v>#REF!</v>
      </c>
      <c r="P1015" s="159" t="e">
        <f>#REF!</f>
        <v>#REF!</v>
      </c>
      <c r="Q1015" s="159" t="e">
        <f>#REF!</f>
        <v>#REF!</v>
      </c>
      <c r="R1015" s="159" t="e">
        <f>#REF!</f>
        <v>#REF!</v>
      </c>
      <c r="S1015" s="159" t="e">
        <f>#REF!</f>
        <v>#REF!</v>
      </c>
      <c r="T1015" s="159" t="e">
        <f>#REF!</f>
        <v>#REF!</v>
      </c>
      <c r="U1015" s="159" t="e">
        <f>#REF!</f>
        <v>#REF!</v>
      </c>
      <c r="V1015" s="159" t="e">
        <f>#REF!</f>
        <v>#REF!</v>
      </c>
      <c r="W1015" s="159" t="e">
        <f>#REF!</f>
        <v>#REF!</v>
      </c>
      <c r="X1015" s="159" t="e">
        <f>#REF!</f>
        <v>#REF!</v>
      </c>
      <c r="Y1015" s="159" t="e">
        <f>#REF!</f>
        <v>#REF!</v>
      </c>
    </row>
    <row r="1016" spans="1:25">
      <c r="A1016" s="147">
        <v>26</v>
      </c>
      <c r="B1016" s="159" t="e">
        <f>#REF!</f>
        <v>#REF!</v>
      </c>
      <c r="C1016" s="159" t="e">
        <f>#REF!</f>
        <v>#REF!</v>
      </c>
      <c r="D1016" s="159" t="e">
        <f>#REF!</f>
        <v>#REF!</v>
      </c>
      <c r="E1016" s="159" t="e">
        <f>#REF!</f>
        <v>#REF!</v>
      </c>
      <c r="F1016" s="159" t="e">
        <f>#REF!</f>
        <v>#REF!</v>
      </c>
      <c r="G1016" s="159" t="e">
        <f>#REF!</f>
        <v>#REF!</v>
      </c>
      <c r="H1016" s="159" t="e">
        <f>#REF!</f>
        <v>#REF!</v>
      </c>
      <c r="I1016" s="159" t="e">
        <f>#REF!</f>
        <v>#REF!</v>
      </c>
      <c r="J1016" s="159" t="e">
        <f>#REF!</f>
        <v>#REF!</v>
      </c>
      <c r="K1016" s="159" t="e">
        <f>#REF!</f>
        <v>#REF!</v>
      </c>
      <c r="L1016" s="159" t="e">
        <f>#REF!</f>
        <v>#REF!</v>
      </c>
      <c r="M1016" s="159" t="e">
        <f>#REF!</f>
        <v>#REF!</v>
      </c>
      <c r="N1016" s="159" t="e">
        <f>#REF!</f>
        <v>#REF!</v>
      </c>
      <c r="O1016" s="159" t="e">
        <f>#REF!</f>
        <v>#REF!</v>
      </c>
      <c r="P1016" s="159" t="e">
        <f>#REF!</f>
        <v>#REF!</v>
      </c>
      <c r="Q1016" s="159" t="e">
        <f>#REF!</f>
        <v>#REF!</v>
      </c>
      <c r="R1016" s="159" t="e">
        <f>#REF!</f>
        <v>#REF!</v>
      </c>
      <c r="S1016" s="159" t="e">
        <f>#REF!</f>
        <v>#REF!</v>
      </c>
      <c r="T1016" s="159" t="e">
        <f>#REF!</f>
        <v>#REF!</v>
      </c>
      <c r="U1016" s="159" t="e">
        <f>#REF!</f>
        <v>#REF!</v>
      </c>
      <c r="V1016" s="159" t="e">
        <f>#REF!</f>
        <v>#REF!</v>
      </c>
      <c r="W1016" s="159" t="e">
        <f>#REF!</f>
        <v>#REF!</v>
      </c>
      <c r="X1016" s="159" t="e">
        <f>#REF!</f>
        <v>#REF!</v>
      </c>
      <c r="Y1016" s="159" t="e">
        <f>#REF!</f>
        <v>#REF!</v>
      </c>
    </row>
    <row r="1017" spans="1:25">
      <c r="A1017" s="147">
        <v>27</v>
      </c>
      <c r="B1017" s="159" t="e">
        <f>#REF!</f>
        <v>#REF!</v>
      </c>
      <c r="C1017" s="159" t="e">
        <f>#REF!</f>
        <v>#REF!</v>
      </c>
      <c r="D1017" s="159" t="e">
        <f>#REF!</f>
        <v>#REF!</v>
      </c>
      <c r="E1017" s="159" t="e">
        <f>#REF!</f>
        <v>#REF!</v>
      </c>
      <c r="F1017" s="159" t="e">
        <f>#REF!</f>
        <v>#REF!</v>
      </c>
      <c r="G1017" s="159" t="e">
        <f>#REF!</f>
        <v>#REF!</v>
      </c>
      <c r="H1017" s="159" t="e">
        <f>#REF!</f>
        <v>#REF!</v>
      </c>
      <c r="I1017" s="159" t="e">
        <f>#REF!</f>
        <v>#REF!</v>
      </c>
      <c r="J1017" s="159" t="e">
        <f>#REF!</f>
        <v>#REF!</v>
      </c>
      <c r="K1017" s="159" t="e">
        <f>#REF!</f>
        <v>#REF!</v>
      </c>
      <c r="L1017" s="159" t="e">
        <f>#REF!</f>
        <v>#REF!</v>
      </c>
      <c r="M1017" s="159" t="e">
        <f>#REF!</f>
        <v>#REF!</v>
      </c>
      <c r="N1017" s="159" t="e">
        <f>#REF!</f>
        <v>#REF!</v>
      </c>
      <c r="O1017" s="159" t="e">
        <f>#REF!</f>
        <v>#REF!</v>
      </c>
      <c r="P1017" s="159" t="e">
        <f>#REF!</f>
        <v>#REF!</v>
      </c>
      <c r="Q1017" s="159" t="e">
        <f>#REF!</f>
        <v>#REF!</v>
      </c>
      <c r="R1017" s="159" t="e">
        <f>#REF!</f>
        <v>#REF!</v>
      </c>
      <c r="S1017" s="159" t="e">
        <f>#REF!</f>
        <v>#REF!</v>
      </c>
      <c r="T1017" s="159" t="e">
        <f>#REF!</f>
        <v>#REF!</v>
      </c>
      <c r="U1017" s="159" t="e">
        <f>#REF!</f>
        <v>#REF!</v>
      </c>
      <c r="V1017" s="159" t="e">
        <f>#REF!</f>
        <v>#REF!</v>
      </c>
      <c r="W1017" s="159" t="e">
        <f>#REF!</f>
        <v>#REF!</v>
      </c>
      <c r="X1017" s="159" t="e">
        <f>#REF!</f>
        <v>#REF!</v>
      </c>
      <c r="Y1017" s="159" t="e">
        <f>#REF!</f>
        <v>#REF!</v>
      </c>
    </row>
    <row r="1018" spans="1:25">
      <c r="A1018" s="147">
        <v>28</v>
      </c>
      <c r="B1018" s="159" t="e">
        <f>#REF!</f>
        <v>#REF!</v>
      </c>
      <c r="C1018" s="159" t="e">
        <f>#REF!</f>
        <v>#REF!</v>
      </c>
      <c r="D1018" s="159" t="e">
        <f>#REF!</f>
        <v>#REF!</v>
      </c>
      <c r="E1018" s="159" t="e">
        <f>#REF!</f>
        <v>#REF!</v>
      </c>
      <c r="F1018" s="159" t="e">
        <f>#REF!</f>
        <v>#REF!</v>
      </c>
      <c r="G1018" s="159" t="e">
        <f>#REF!</f>
        <v>#REF!</v>
      </c>
      <c r="H1018" s="159" t="e">
        <f>#REF!</f>
        <v>#REF!</v>
      </c>
      <c r="I1018" s="159" t="e">
        <f>#REF!</f>
        <v>#REF!</v>
      </c>
      <c r="J1018" s="159" t="e">
        <f>#REF!</f>
        <v>#REF!</v>
      </c>
      <c r="K1018" s="159" t="e">
        <f>#REF!</f>
        <v>#REF!</v>
      </c>
      <c r="L1018" s="159" t="e">
        <f>#REF!</f>
        <v>#REF!</v>
      </c>
      <c r="M1018" s="159" t="e">
        <f>#REF!</f>
        <v>#REF!</v>
      </c>
      <c r="N1018" s="159" t="e">
        <f>#REF!</f>
        <v>#REF!</v>
      </c>
      <c r="O1018" s="159" t="e">
        <f>#REF!</f>
        <v>#REF!</v>
      </c>
      <c r="P1018" s="159" t="e">
        <f>#REF!</f>
        <v>#REF!</v>
      </c>
      <c r="Q1018" s="159" t="e">
        <f>#REF!</f>
        <v>#REF!</v>
      </c>
      <c r="R1018" s="159" t="e">
        <f>#REF!</f>
        <v>#REF!</v>
      </c>
      <c r="S1018" s="159" t="e">
        <f>#REF!</f>
        <v>#REF!</v>
      </c>
      <c r="T1018" s="159" t="e">
        <f>#REF!</f>
        <v>#REF!</v>
      </c>
      <c r="U1018" s="159" t="e">
        <f>#REF!</f>
        <v>#REF!</v>
      </c>
      <c r="V1018" s="159" t="e">
        <f>#REF!</f>
        <v>#REF!</v>
      </c>
      <c r="W1018" s="159" t="e">
        <f>#REF!</f>
        <v>#REF!</v>
      </c>
      <c r="X1018" s="159" t="e">
        <f>#REF!</f>
        <v>#REF!</v>
      </c>
      <c r="Y1018" s="159" t="e">
        <f>#REF!</f>
        <v>#REF!</v>
      </c>
    </row>
    <row r="1019" spans="1:25">
      <c r="A1019" s="147">
        <v>29</v>
      </c>
      <c r="B1019" s="159" t="e">
        <f>#REF!</f>
        <v>#REF!</v>
      </c>
      <c r="C1019" s="159" t="e">
        <f>#REF!</f>
        <v>#REF!</v>
      </c>
      <c r="D1019" s="159" t="e">
        <f>#REF!</f>
        <v>#REF!</v>
      </c>
      <c r="E1019" s="159" t="e">
        <f>#REF!</f>
        <v>#REF!</v>
      </c>
      <c r="F1019" s="159" t="e">
        <f>#REF!</f>
        <v>#REF!</v>
      </c>
      <c r="G1019" s="159" t="e">
        <f>#REF!</f>
        <v>#REF!</v>
      </c>
      <c r="H1019" s="159" t="e">
        <f>#REF!</f>
        <v>#REF!</v>
      </c>
      <c r="I1019" s="159" t="e">
        <f>#REF!</f>
        <v>#REF!</v>
      </c>
      <c r="J1019" s="159" t="e">
        <f>#REF!</f>
        <v>#REF!</v>
      </c>
      <c r="K1019" s="159" t="e">
        <f>#REF!</f>
        <v>#REF!</v>
      </c>
      <c r="L1019" s="159" t="e">
        <f>#REF!</f>
        <v>#REF!</v>
      </c>
      <c r="M1019" s="159" t="e">
        <f>#REF!</f>
        <v>#REF!</v>
      </c>
      <c r="N1019" s="159" t="e">
        <f>#REF!</f>
        <v>#REF!</v>
      </c>
      <c r="O1019" s="159" t="e">
        <f>#REF!</f>
        <v>#REF!</v>
      </c>
      <c r="P1019" s="159" t="e">
        <f>#REF!</f>
        <v>#REF!</v>
      </c>
      <c r="Q1019" s="159" t="e">
        <f>#REF!</f>
        <v>#REF!</v>
      </c>
      <c r="R1019" s="159" t="e">
        <f>#REF!</f>
        <v>#REF!</v>
      </c>
      <c r="S1019" s="159" t="e">
        <f>#REF!</f>
        <v>#REF!</v>
      </c>
      <c r="T1019" s="159" t="e">
        <f>#REF!</f>
        <v>#REF!</v>
      </c>
      <c r="U1019" s="159" t="e">
        <f>#REF!</f>
        <v>#REF!</v>
      </c>
      <c r="V1019" s="159" t="e">
        <f>#REF!</f>
        <v>#REF!</v>
      </c>
      <c r="W1019" s="159" t="e">
        <f>#REF!</f>
        <v>#REF!</v>
      </c>
      <c r="X1019" s="159" t="e">
        <f>#REF!</f>
        <v>#REF!</v>
      </c>
      <c r="Y1019" s="159" t="e">
        <f>#REF!</f>
        <v>#REF!</v>
      </c>
    </row>
    <row r="1020" spans="1:25">
      <c r="A1020" s="147">
        <v>30</v>
      </c>
      <c r="B1020" s="159" t="e">
        <f>#REF!</f>
        <v>#REF!</v>
      </c>
      <c r="C1020" s="159" t="e">
        <f>#REF!</f>
        <v>#REF!</v>
      </c>
      <c r="D1020" s="159" t="e">
        <f>#REF!</f>
        <v>#REF!</v>
      </c>
      <c r="E1020" s="159" t="e">
        <f>#REF!</f>
        <v>#REF!</v>
      </c>
      <c r="F1020" s="159" t="e">
        <f>#REF!</f>
        <v>#REF!</v>
      </c>
      <c r="G1020" s="159" t="e">
        <f>#REF!</f>
        <v>#REF!</v>
      </c>
      <c r="H1020" s="159" t="e">
        <f>#REF!</f>
        <v>#REF!</v>
      </c>
      <c r="I1020" s="159" t="e">
        <f>#REF!</f>
        <v>#REF!</v>
      </c>
      <c r="J1020" s="159" t="e">
        <f>#REF!</f>
        <v>#REF!</v>
      </c>
      <c r="K1020" s="159" t="e">
        <f>#REF!</f>
        <v>#REF!</v>
      </c>
      <c r="L1020" s="159" t="e">
        <f>#REF!</f>
        <v>#REF!</v>
      </c>
      <c r="M1020" s="159" t="e">
        <f>#REF!</f>
        <v>#REF!</v>
      </c>
      <c r="N1020" s="159" t="e">
        <f>#REF!</f>
        <v>#REF!</v>
      </c>
      <c r="O1020" s="159" t="e">
        <f>#REF!</f>
        <v>#REF!</v>
      </c>
      <c r="P1020" s="159" t="e">
        <f>#REF!</f>
        <v>#REF!</v>
      </c>
      <c r="Q1020" s="159" t="e">
        <f>#REF!</f>
        <v>#REF!</v>
      </c>
      <c r="R1020" s="159" t="e">
        <f>#REF!</f>
        <v>#REF!</v>
      </c>
      <c r="S1020" s="159" t="e">
        <f>#REF!</f>
        <v>#REF!</v>
      </c>
      <c r="T1020" s="159" t="e">
        <f>#REF!</f>
        <v>#REF!</v>
      </c>
      <c r="U1020" s="159" t="e">
        <f>#REF!</f>
        <v>#REF!</v>
      </c>
      <c r="V1020" s="159" t="e">
        <f>#REF!</f>
        <v>#REF!</v>
      </c>
      <c r="W1020" s="159" t="e">
        <f>#REF!</f>
        <v>#REF!</v>
      </c>
      <c r="X1020" s="159" t="e">
        <f>#REF!</f>
        <v>#REF!</v>
      </c>
      <c r="Y1020" s="159" t="e">
        <f>#REF!</f>
        <v>#REF!</v>
      </c>
    </row>
    <row r="1021" spans="1:25">
      <c r="A1021" s="147">
        <v>31</v>
      </c>
      <c r="B1021" s="159" t="e">
        <f>#REF!</f>
        <v>#REF!</v>
      </c>
      <c r="C1021" s="159" t="e">
        <f>#REF!</f>
        <v>#REF!</v>
      </c>
      <c r="D1021" s="159" t="e">
        <f>#REF!</f>
        <v>#REF!</v>
      </c>
      <c r="E1021" s="159" t="e">
        <f>#REF!</f>
        <v>#REF!</v>
      </c>
      <c r="F1021" s="159" t="e">
        <f>#REF!</f>
        <v>#REF!</v>
      </c>
      <c r="G1021" s="159" t="e">
        <f>#REF!</f>
        <v>#REF!</v>
      </c>
      <c r="H1021" s="159" t="e">
        <f>#REF!</f>
        <v>#REF!</v>
      </c>
      <c r="I1021" s="159" t="e">
        <f>#REF!</f>
        <v>#REF!</v>
      </c>
      <c r="J1021" s="159" t="e">
        <f>#REF!</f>
        <v>#REF!</v>
      </c>
      <c r="K1021" s="159" t="e">
        <f>#REF!</f>
        <v>#REF!</v>
      </c>
      <c r="L1021" s="159" t="e">
        <f>#REF!</f>
        <v>#REF!</v>
      </c>
      <c r="M1021" s="159" t="e">
        <f>#REF!</f>
        <v>#REF!</v>
      </c>
      <c r="N1021" s="159" t="e">
        <f>#REF!</f>
        <v>#REF!</v>
      </c>
      <c r="O1021" s="159" t="e">
        <f>#REF!</f>
        <v>#REF!</v>
      </c>
      <c r="P1021" s="159" t="e">
        <f>#REF!</f>
        <v>#REF!</v>
      </c>
      <c r="Q1021" s="159" t="e">
        <f>#REF!</f>
        <v>#REF!</v>
      </c>
      <c r="R1021" s="159" t="e">
        <f>#REF!</f>
        <v>#REF!</v>
      </c>
      <c r="S1021" s="159" t="e">
        <f>#REF!</f>
        <v>#REF!</v>
      </c>
      <c r="T1021" s="159" t="e">
        <f>#REF!</f>
        <v>#REF!</v>
      </c>
      <c r="U1021" s="159" t="e">
        <f>#REF!</f>
        <v>#REF!</v>
      </c>
      <c r="V1021" s="159" t="e">
        <f>#REF!</f>
        <v>#REF!</v>
      </c>
      <c r="W1021" s="159" t="e">
        <f>#REF!</f>
        <v>#REF!</v>
      </c>
      <c r="X1021" s="159" t="e">
        <f>#REF!</f>
        <v>#REF!</v>
      </c>
      <c r="Y1021" s="159" t="e">
        <f>#REF!</f>
        <v>#REF!</v>
      </c>
    </row>
    <row r="1023" spans="1:25" ht="48.75" customHeight="1">
      <c r="A1023" s="489" t="s">
        <v>218</v>
      </c>
      <c r="B1023" s="492" t="s">
        <v>314</v>
      </c>
      <c r="C1023" s="492"/>
      <c r="D1023" s="492"/>
      <c r="E1023" s="492"/>
      <c r="F1023" s="492"/>
      <c r="G1023" s="492"/>
      <c r="H1023" s="492"/>
      <c r="I1023" s="492"/>
      <c r="J1023" s="492"/>
      <c r="K1023" s="492"/>
      <c r="L1023" s="492"/>
      <c r="M1023" s="492"/>
      <c r="N1023" s="492"/>
      <c r="O1023" s="492"/>
      <c r="P1023" s="492"/>
      <c r="Q1023" s="492"/>
      <c r="R1023" s="492"/>
      <c r="S1023" s="492"/>
      <c r="T1023" s="492"/>
      <c r="U1023" s="492"/>
      <c r="V1023" s="492"/>
      <c r="W1023" s="492"/>
      <c r="X1023" s="492"/>
      <c r="Y1023" s="492"/>
    </row>
    <row r="1024" spans="1:25">
      <c r="A1024" s="489"/>
      <c r="B1024" s="161" t="s">
        <v>1</v>
      </c>
      <c r="C1024" s="161" t="s">
        <v>2</v>
      </c>
      <c r="D1024" s="161" t="s">
        <v>3</v>
      </c>
      <c r="E1024" s="161" t="s">
        <v>4</v>
      </c>
      <c r="F1024" s="161" t="s">
        <v>5</v>
      </c>
      <c r="G1024" s="161" t="s">
        <v>6</v>
      </c>
      <c r="H1024" s="161" t="s">
        <v>7</v>
      </c>
      <c r="I1024" s="161" t="s">
        <v>8</v>
      </c>
      <c r="J1024" s="161" t="s">
        <v>9</v>
      </c>
      <c r="K1024" s="161" t="s">
        <v>10</v>
      </c>
      <c r="L1024" s="161" t="s">
        <v>11</v>
      </c>
      <c r="M1024" s="161" t="s">
        <v>12</v>
      </c>
      <c r="N1024" s="161" t="s">
        <v>13</v>
      </c>
      <c r="O1024" s="161" t="s">
        <v>14</v>
      </c>
      <c r="P1024" s="161" t="s">
        <v>15</v>
      </c>
      <c r="Q1024" s="161" t="s">
        <v>16</v>
      </c>
      <c r="R1024" s="161" t="s">
        <v>17</v>
      </c>
      <c r="S1024" s="161" t="s">
        <v>18</v>
      </c>
      <c r="T1024" s="161" t="s">
        <v>19</v>
      </c>
      <c r="U1024" s="161" t="s">
        <v>20</v>
      </c>
      <c r="V1024" s="161" t="s">
        <v>21</v>
      </c>
      <c r="W1024" s="161" t="s">
        <v>22</v>
      </c>
      <c r="X1024" s="161" t="s">
        <v>23</v>
      </c>
      <c r="Y1024" s="161" t="s">
        <v>24</v>
      </c>
    </row>
    <row r="1025" spans="1:25">
      <c r="A1025" s="147">
        <v>1</v>
      </c>
      <c r="B1025" s="159" t="e">
        <f>#REF!</f>
        <v>#REF!</v>
      </c>
      <c r="C1025" s="159" t="e">
        <f>#REF!</f>
        <v>#REF!</v>
      </c>
      <c r="D1025" s="159" t="e">
        <f>#REF!</f>
        <v>#REF!</v>
      </c>
      <c r="E1025" s="159" t="e">
        <f>#REF!</f>
        <v>#REF!</v>
      </c>
      <c r="F1025" s="159" t="e">
        <f>#REF!</f>
        <v>#REF!</v>
      </c>
      <c r="G1025" s="159" t="e">
        <f>#REF!</f>
        <v>#REF!</v>
      </c>
      <c r="H1025" s="159" t="e">
        <f>#REF!</f>
        <v>#REF!</v>
      </c>
      <c r="I1025" s="159" t="e">
        <f>#REF!</f>
        <v>#REF!</v>
      </c>
      <c r="J1025" s="159" t="e">
        <f>#REF!</f>
        <v>#REF!</v>
      </c>
      <c r="K1025" s="159" t="e">
        <f>#REF!</f>
        <v>#REF!</v>
      </c>
      <c r="L1025" s="159" t="e">
        <f>#REF!</f>
        <v>#REF!</v>
      </c>
      <c r="M1025" s="159" t="e">
        <f>#REF!</f>
        <v>#REF!</v>
      </c>
      <c r="N1025" s="159" t="e">
        <f>#REF!</f>
        <v>#REF!</v>
      </c>
      <c r="O1025" s="159" t="e">
        <f>#REF!</f>
        <v>#REF!</v>
      </c>
      <c r="P1025" s="159" t="e">
        <f>#REF!</f>
        <v>#REF!</v>
      </c>
      <c r="Q1025" s="159" t="e">
        <f>#REF!</f>
        <v>#REF!</v>
      </c>
      <c r="R1025" s="159" t="e">
        <f>#REF!</f>
        <v>#REF!</v>
      </c>
      <c r="S1025" s="159" t="e">
        <f>#REF!</f>
        <v>#REF!</v>
      </c>
      <c r="T1025" s="159" t="e">
        <f>#REF!</f>
        <v>#REF!</v>
      </c>
      <c r="U1025" s="159" t="e">
        <f>#REF!</f>
        <v>#REF!</v>
      </c>
      <c r="V1025" s="159" t="e">
        <f>#REF!</f>
        <v>#REF!</v>
      </c>
      <c r="W1025" s="159" t="e">
        <f>#REF!</f>
        <v>#REF!</v>
      </c>
      <c r="X1025" s="159" t="e">
        <f>#REF!</f>
        <v>#REF!</v>
      </c>
      <c r="Y1025" s="159" t="e">
        <f>#REF!</f>
        <v>#REF!</v>
      </c>
    </row>
    <row r="1026" spans="1:25">
      <c r="A1026" s="147">
        <v>2</v>
      </c>
      <c r="B1026" s="159" t="e">
        <f>#REF!</f>
        <v>#REF!</v>
      </c>
      <c r="C1026" s="159" t="e">
        <f>#REF!</f>
        <v>#REF!</v>
      </c>
      <c r="D1026" s="159" t="e">
        <f>#REF!</f>
        <v>#REF!</v>
      </c>
      <c r="E1026" s="159" t="e">
        <f>#REF!</f>
        <v>#REF!</v>
      </c>
      <c r="F1026" s="159" t="e">
        <f>#REF!</f>
        <v>#REF!</v>
      </c>
      <c r="G1026" s="159" t="e">
        <f>#REF!</f>
        <v>#REF!</v>
      </c>
      <c r="H1026" s="159" t="e">
        <f>#REF!</f>
        <v>#REF!</v>
      </c>
      <c r="I1026" s="159" t="e">
        <f>#REF!</f>
        <v>#REF!</v>
      </c>
      <c r="J1026" s="159" t="e">
        <f>#REF!</f>
        <v>#REF!</v>
      </c>
      <c r="K1026" s="159" t="e">
        <f>#REF!</f>
        <v>#REF!</v>
      </c>
      <c r="L1026" s="159" t="e">
        <f>#REF!</f>
        <v>#REF!</v>
      </c>
      <c r="M1026" s="159" t="e">
        <f>#REF!</f>
        <v>#REF!</v>
      </c>
      <c r="N1026" s="159" t="e">
        <f>#REF!</f>
        <v>#REF!</v>
      </c>
      <c r="O1026" s="159" t="e">
        <f>#REF!</f>
        <v>#REF!</v>
      </c>
      <c r="P1026" s="159" t="e">
        <f>#REF!</f>
        <v>#REF!</v>
      </c>
      <c r="Q1026" s="159" t="e">
        <f>#REF!</f>
        <v>#REF!</v>
      </c>
      <c r="R1026" s="159" t="e">
        <f>#REF!</f>
        <v>#REF!</v>
      </c>
      <c r="S1026" s="159" t="e">
        <f>#REF!</f>
        <v>#REF!</v>
      </c>
      <c r="T1026" s="159" t="e">
        <f>#REF!</f>
        <v>#REF!</v>
      </c>
      <c r="U1026" s="159" t="e">
        <f>#REF!</f>
        <v>#REF!</v>
      </c>
      <c r="V1026" s="159" t="e">
        <f>#REF!</f>
        <v>#REF!</v>
      </c>
      <c r="W1026" s="159" t="e">
        <f>#REF!</f>
        <v>#REF!</v>
      </c>
      <c r="X1026" s="159" t="e">
        <f>#REF!</f>
        <v>#REF!</v>
      </c>
      <c r="Y1026" s="159" t="e">
        <f>#REF!</f>
        <v>#REF!</v>
      </c>
    </row>
    <row r="1027" spans="1:25">
      <c r="A1027" s="147">
        <v>3</v>
      </c>
      <c r="B1027" s="159" t="e">
        <f>#REF!</f>
        <v>#REF!</v>
      </c>
      <c r="C1027" s="159" t="e">
        <f>#REF!</f>
        <v>#REF!</v>
      </c>
      <c r="D1027" s="159" t="e">
        <f>#REF!</f>
        <v>#REF!</v>
      </c>
      <c r="E1027" s="159" t="e">
        <f>#REF!</f>
        <v>#REF!</v>
      </c>
      <c r="F1027" s="159" t="e">
        <f>#REF!</f>
        <v>#REF!</v>
      </c>
      <c r="G1027" s="159" t="e">
        <f>#REF!</f>
        <v>#REF!</v>
      </c>
      <c r="H1027" s="159" t="e">
        <f>#REF!</f>
        <v>#REF!</v>
      </c>
      <c r="I1027" s="159" t="e">
        <f>#REF!</f>
        <v>#REF!</v>
      </c>
      <c r="J1027" s="159" t="e">
        <f>#REF!</f>
        <v>#REF!</v>
      </c>
      <c r="K1027" s="159" t="e">
        <f>#REF!</f>
        <v>#REF!</v>
      </c>
      <c r="L1027" s="159" t="e">
        <f>#REF!</f>
        <v>#REF!</v>
      </c>
      <c r="M1027" s="159" t="e">
        <f>#REF!</f>
        <v>#REF!</v>
      </c>
      <c r="N1027" s="159" t="e">
        <f>#REF!</f>
        <v>#REF!</v>
      </c>
      <c r="O1027" s="159" t="e">
        <f>#REF!</f>
        <v>#REF!</v>
      </c>
      <c r="P1027" s="159" t="e">
        <f>#REF!</f>
        <v>#REF!</v>
      </c>
      <c r="Q1027" s="159" t="e">
        <f>#REF!</f>
        <v>#REF!</v>
      </c>
      <c r="R1027" s="159" t="e">
        <f>#REF!</f>
        <v>#REF!</v>
      </c>
      <c r="S1027" s="159" t="e">
        <f>#REF!</f>
        <v>#REF!</v>
      </c>
      <c r="T1027" s="159" t="e">
        <f>#REF!</f>
        <v>#REF!</v>
      </c>
      <c r="U1027" s="159" t="e">
        <f>#REF!</f>
        <v>#REF!</v>
      </c>
      <c r="V1027" s="159" t="e">
        <f>#REF!</f>
        <v>#REF!</v>
      </c>
      <c r="W1027" s="159" t="e">
        <f>#REF!</f>
        <v>#REF!</v>
      </c>
      <c r="X1027" s="159" t="e">
        <f>#REF!</f>
        <v>#REF!</v>
      </c>
      <c r="Y1027" s="159" t="e">
        <f>#REF!</f>
        <v>#REF!</v>
      </c>
    </row>
    <row r="1028" spans="1:25">
      <c r="A1028" s="147">
        <v>4</v>
      </c>
      <c r="B1028" s="159" t="e">
        <f>#REF!</f>
        <v>#REF!</v>
      </c>
      <c r="C1028" s="159" t="e">
        <f>#REF!</f>
        <v>#REF!</v>
      </c>
      <c r="D1028" s="159" t="e">
        <f>#REF!</f>
        <v>#REF!</v>
      </c>
      <c r="E1028" s="159" t="e">
        <f>#REF!</f>
        <v>#REF!</v>
      </c>
      <c r="F1028" s="159" t="e">
        <f>#REF!</f>
        <v>#REF!</v>
      </c>
      <c r="G1028" s="159" t="e">
        <f>#REF!</f>
        <v>#REF!</v>
      </c>
      <c r="H1028" s="159" t="e">
        <f>#REF!</f>
        <v>#REF!</v>
      </c>
      <c r="I1028" s="159" t="e">
        <f>#REF!</f>
        <v>#REF!</v>
      </c>
      <c r="J1028" s="159" t="e">
        <f>#REF!</f>
        <v>#REF!</v>
      </c>
      <c r="K1028" s="159" t="e">
        <f>#REF!</f>
        <v>#REF!</v>
      </c>
      <c r="L1028" s="159" t="e">
        <f>#REF!</f>
        <v>#REF!</v>
      </c>
      <c r="M1028" s="159" t="e">
        <f>#REF!</f>
        <v>#REF!</v>
      </c>
      <c r="N1028" s="159" t="e">
        <f>#REF!</f>
        <v>#REF!</v>
      </c>
      <c r="O1028" s="159" t="e">
        <f>#REF!</f>
        <v>#REF!</v>
      </c>
      <c r="P1028" s="159" t="e">
        <f>#REF!</f>
        <v>#REF!</v>
      </c>
      <c r="Q1028" s="159" t="e">
        <f>#REF!</f>
        <v>#REF!</v>
      </c>
      <c r="R1028" s="159" t="e">
        <f>#REF!</f>
        <v>#REF!</v>
      </c>
      <c r="S1028" s="159" t="e">
        <f>#REF!</f>
        <v>#REF!</v>
      </c>
      <c r="T1028" s="159" t="e">
        <f>#REF!</f>
        <v>#REF!</v>
      </c>
      <c r="U1028" s="159" t="e">
        <f>#REF!</f>
        <v>#REF!</v>
      </c>
      <c r="V1028" s="159" t="e">
        <f>#REF!</f>
        <v>#REF!</v>
      </c>
      <c r="W1028" s="159" t="e">
        <f>#REF!</f>
        <v>#REF!</v>
      </c>
      <c r="X1028" s="159" t="e">
        <f>#REF!</f>
        <v>#REF!</v>
      </c>
      <c r="Y1028" s="159" t="e">
        <f>#REF!</f>
        <v>#REF!</v>
      </c>
    </row>
    <row r="1029" spans="1:25">
      <c r="A1029" s="147">
        <v>5</v>
      </c>
      <c r="B1029" s="159" t="e">
        <f>#REF!</f>
        <v>#REF!</v>
      </c>
      <c r="C1029" s="159" t="e">
        <f>#REF!</f>
        <v>#REF!</v>
      </c>
      <c r="D1029" s="159" t="e">
        <f>#REF!</f>
        <v>#REF!</v>
      </c>
      <c r="E1029" s="159" t="e">
        <f>#REF!</f>
        <v>#REF!</v>
      </c>
      <c r="F1029" s="159" t="e">
        <f>#REF!</f>
        <v>#REF!</v>
      </c>
      <c r="G1029" s="159" t="e">
        <f>#REF!</f>
        <v>#REF!</v>
      </c>
      <c r="H1029" s="159" t="e">
        <f>#REF!</f>
        <v>#REF!</v>
      </c>
      <c r="I1029" s="159" t="e">
        <f>#REF!</f>
        <v>#REF!</v>
      </c>
      <c r="J1029" s="159" t="e">
        <f>#REF!</f>
        <v>#REF!</v>
      </c>
      <c r="K1029" s="159" t="e">
        <f>#REF!</f>
        <v>#REF!</v>
      </c>
      <c r="L1029" s="159" t="e">
        <f>#REF!</f>
        <v>#REF!</v>
      </c>
      <c r="M1029" s="159" t="e">
        <f>#REF!</f>
        <v>#REF!</v>
      </c>
      <c r="N1029" s="159" t="e">
        <f>#REF!</f>
        <v>#REF!</v>
      </c>
      <c r="O1029" s="159" t="e">
        <f>#REF!</f>
        <v>#REF!</v>
      </c>
      <c r="P1029" s="159" t="e">
        <f>#REF!</f>
        <v>#REF!</v>
      </c>
      <c r="Q1029" s="159" t="e">
        <f>#REF!</f>
        <v>#REF!</v>
      </c>
      <c r="R1029" s="159" t="e">
        <f>#REF!</f>
        <v>#REF!</v>
      </c>
      <c r="S1029" s="159" t="e">
        <f>#REF!</f>
        <v>#REF!</v>
      </c>
      <c r="T1029" s="159" t="e">
        <f>#REF!</f>
        <v>#REF!</v>
      </c>
      <c r="U1029" s="159" t="e">
        <f>#REF!</f>
        <v>#REF!</v>
      </c>
      <c r="V1029" s="159" t="e">
        <f>#REF!</f>
        <v>#REF!</v>
      </c>
      <c r="W1029" s="159" t="e">
        <f>#REF!</f>
        <v>#REF!</v>
      </c>
      <c r="X1029" s="159" t="e">
        <f>#REF!</f>
        <v>#REF!</v>
      </c>
      <c r="Y1029" s="159" t="e">
        <f>#REF!</f>
        <v>#REF!</v>
      </c>
    </row>
    <row r="1030" spans="1:25">
      <c r="A1030" s="147">
        <v>6</v>
      </c>
      <c r="B1030" s="159" t="e">
        <f>#REF!</f>
        <v>#REF!</v>
      </c>
      <c r="C1030" s="159" t="e">
        <f>#REF!</f>
        <v>#REF!</v>
      </c>
      <c r="D1030" s="159" t="e">
        <f>#REF!</f>
        <v>#REF!</v>
      </c>
      <c r="E1030" s="159" t="e">
        <f>#REF!</f>
        <v>#REF!</v>
      </c>
      <c r="F1030" s="159" t="e">
        <f>#REF!</f>
        <v>#REF!</v>
      </c>
      <c r="G1030" s="159" t="e">
        <f>#REF!</f>
        <v>#REF!</v>
      </c>
      <c r="H1030" s="159" t="e">
        <f>#REF!</f>
        <v>#REF!</v>
      </c>
      <c r="I1030" s="159" t="e">
        <f>#REF!</f>
        <v>#REF!</v>
      </c>
      <c r="J1030" s="159" t="e">
        <f>#REF!</f>
        <v>#REF!</v>
      </c>
      <c r="K1030" s="159" t="e">
        <f>#REF!</f>
        <v>#REF!</v>
      </c>
      <c r="L1030" s="159" t="e">
        <f>#REF!</f>
        <v>#REF!</v>
      </c>
      <c r="M1030" s="159" t="e">
        <f>#REF!</f>
        <v>#REF!</v>
      </c>
      <c r="N1030" s="159" t="e">
        <f>#REF!</f>
        <v>#REF!</v>
      </c>
      <c r="O1030" s="159" t="e">
        <f>#REF!</f>
        <v>#REF!</v>
      </c>
      <c r="P1030" s="159" t="e">
        <f>#REF!</f>
        <v>#REF!</v>
      </c>
      <c r="Q1030" s="159" t="e">
        <f>#REF!</f>
        <v>#REF!</v>
      </c>
      <c r="R1030" s="159" t="e">
        <f>#REF!</f>
        <v>#REF!</v>
      </c>
      <c r="S1030" s="159" t="e">
        <f>#REF!</f>
        <v>#REF!</v>
      </c>
      <c r="T1030" s="159" t="e">
        <f>#REF!</f>
        <v>#REF!</v>
      </c>
      <c r="U1030" s="159" t="e">
        <f>#REF!</f>
        <v>#REF!</v>
      </c>
      <c r="V1030" s="159" t="e">
        <f>#REF!</f>
        <v>#REF!</v>
      </c>
      <c r="W1030" s="159" t="e">
        <f>#REF!</f>
        <v>#REF!</v>
      </c>
      <c r="X1030" s="159" t="e">
        <f>#REF!</f>
        <v>#REF!</v>
      </c>
      <c r="Y1030" s="159" t="e">
        <f>#REF!</f>
        <v>#REF!</v>
      </c>
    </row>
    <row r="1031" spans="1:25">
      <c r="A1031" s="147">
        <v>7</v>
      </c>
      <c r="B1031" s="159" t="e">
        <f>#REF!</f>
        <v>#REF!</v>
      </c>
      <c r="C1031" s="159" t="e">
        <f>#REF!</f>
        <v>#REF!</v>
      </c>
      <c r="D1031" s="159" t="e">
        <f>#REF!</f>
        <v>#REF!</v>
      </c>
      <c r="E1031" s="159" t="e">
        <f>#REF!</f>
        <v>#REF!</v>
      </c>
      <c r="F1031" s="159" t="e">
        <f>#REF!</f>
        <v>#REF!</v>
      </c>
      <c r="G1031" s="159" t="e">
        <f>#REF!</f>
        <v>#REF!</v>
      </c>
      <c r="H1031" s="159" t="e">
        <f>#REF!</f>
        <v>#REF!</v>
      </c>
      <c r="I1031" s="159" t="e">
        <f>#REF!</f>
        <v>#REF!</v>
      </c>
      <c r="J1031" s="159" t="e">
        <f>#REF!</f>
        <v>#REF!</v>
      </c>
      <c r="K1031" s="159" t="e">
        <f>#REF!</f>
        <v>#REF!</v>
      </c>
      <c r="L1031" s="159" t="e">
        <f>#REF!</f>
        <v>#REF!</v>
      </c>
      <c r="M1031" s="159" t="e">
        <f>#REF!</f>
        <v>#REF!</v>
      </c>
      <c r="N1031" s="159" t="e">
        <f>#REF!</f>
        <v>#REF!</v>
      </c>
      <c r="O1031" s="159" t="e">
        <f>#REF!</f>
        <v>#REF!</v>
      </c>
      <c r="P1031" s="159" t="e">
        <f>#REF!</f>
        <v>#REF!</v>
      </c>
      <c r="Q1031" s="159" t="e">
        <f>#REF!</f>
        <v>#REF!</v>
      </c>
      <c r="R1031" s="159" t="e">
        <f>#REF!</f>
        <v>#REF!</v>
      </c>
      <c r="S1031" s="159" t="e">
        <f>#REF!</f>
        <v>#REF!</v>
      </c>
      <c r="T1031" s="159" t="e">
        <f>#REF!</f>
        <v>#REF!</v>
      </c>
      <c r="U1031" s="159" t="e">
        <f>#REF!</f>
        <v>#REF!</v>
      </c>
      <c r="V1031" s="159" t="e">
        <f>#REF!</f>
        <v>#REF!</v>
      </c>
      <c r="W1031" s="159" t="e">
        <f>#REF!</f>
        <v>#REF!</v>
      </c>
      <c r="X1031" s="159" t="e">
        <f>#REF!</f>
        <v>#REF!</v>
      </c>
      <c r="Y1031" s="159" t="e">
        <f>#REF!</f>
        <v>#REF!</v>
      </c>
    </row>
    <row r="1032" spans="1:25">
      <c r="A1032" s="147">
        <v>8</v>
      </c>
      <c r="B1032" s="159" t="e">
        <f>#REF!</f>
        <v>#REF!</v>
      </c>
      <c r="C1032" s="159" t="e">
        <f>#REF!</f>
        <v>#REF!</v>
      </c>
      <c r="D1032" s="159" t="e">
        <f>#REF!</f>
        <v>#REF!</v>
      </c>
      <c r="E1032" s="159" t="e">
        <f>#REF!</f>
        <v>#REF!</v>
      </c>
      <c r="F1032" s="159" t="e">
        <f>#REF!</f>
        <v>#REF!</v>
      </c>
      <c r="G1032" s="159" t="e">
        <f>#REF!</f>
        <v>#REF!</v>
      </c>
      <c r="H1032" s="159" t="e">
        <f>#REF!</f>
        <v>#REF!</v>
      </c>
      <c r="I1032" s="159" t="e">
        <f>#REF!</f>
        <v>#REF!</v>
      </c>
      <c r="J1032" s="159" t="e">
        <f>#REF!</f>
        <v>#REF!</v>
      </c>
      <c r="K1032" s="159" t="e">
        <f>#REF!</f>
        <v>#REF!</v>
      </c>
      <c r="L1032" s="159" t="e">
        <f>#REF!</f>
        <v>#REF!</v>
      </c>
      <c r="M1032" s="159" t="e">
        <f>#REF!</f>
        <v>#REF!</v>
      </c>
      <c r="N1032" s="159" t="e">
        <f>#REF!</f>
        <v>#REF!</v>
      </c>
      <c r="O1032" s="159" t="e">
        <f>#REF!</f>
        <v>#REF!</v>
      </c>
      <c r="P1032" s="159" t="e">
        <f>#REF!</f>
        <v>#REF!</v>
      </c>
      <c r="Q1032" s="159" t="e">
        <f>#REF!</f>
        <v>#REF!</v>
      </c>
      <c r="R1032" s="159" t="e">
        <f>#REF!</f>
        <v>#REF!</v>
      </c>
      <c r="S1032" s="159" t="e">
        <f>#REF!</f>
        <v>#REF!</v>
      </c>
      <c r="T1032" s="159" t="e">
        <f>#REF!</f>
        <v>#REF!</v>
      </c>
      <c r="U1032" s="159" t="e">
        <f>#REF!</f>
        <v>#REF!</v>
      </c>
      <c r="V1032" s="159" t="e">
        <f>#REF!</f>
        <v>#REF!</v>
      </c>
      <c r="W1032" s="159" t="e">
        <f>#REF!</f>
        <v>#REF!</v>
      </c>
      <c r="X1032" s="159" t="e">
        <f>#REF!</f>
        <v>#REF!</v>
      </c>
      <c r="Y1032" s="159" t="e">
        <f>#REF!</f>
        <v>#REF!</v>
      </c>
    </row>
    <row r="1033" spans="1:25">
      <c r="A1033" s="147">
        <v>9</v>
      </c>
      <c r="B1033" s="159" t="e">
        <f>#REF!</f>
        <v>#REF!</v>
      </c>
      <c r="C1033" s="159" t="e">
        <f>#REF!</f>
        <v>#REF!</v>
      </c>
      <c r="D1033" s="159" t="e">
        <f>#REF!</f>
        <v>#REF!</v>
      </c>
      <c r="E1033" s="159" t="e">
        <f>#REF!</f>
        <v>#REF!</v>
      </c>
      <c r="F1033" s="159" t="e">
        <f>#REF!</f>
        <v>#REF!</v>
      </c>
      <c r="G1033" s="159" t="e">
        <f>#REF!</f>
        <v>#REF!</v>
      </c>
      <c r="H1033" s="159" t="e">
        <f>#REF!</f>
        <v>#REF!</v>
      </c>
      <c r="I1033" s="159" t="e">
        <f>#REF!</f>
        <v>#REF!</v>
      </c>
      <c r="J1033" s="159" t="e">
        <f>#REF!</f>
        <v>#REF!</v>
      </c>
      <c r="K1033" s="159" t="e">
        <f>#REF!</f>
        <v>#REF!</v>
      </c>
      <c r="L1033" s="159" t="e">
        <f>#REF!</f>
        <v>#REF!</v>
      </c>
      <c r="M1033" s="159" t="e">
        <f>#REF!</f>
        <v>#REF!</v>
      </c>
      <c r="N1033" s="159" t="e">
        <f>#REF!</f>
        <v>#REF!</v>
      </c>
      <c r="O1033" s="159" t="e">
        <f>#REF!</f>
        <v>#REF!</v>
      </c>
      <c r="P1033" s="159" t="e">
        <f>#REF!</f>
        <v>#REF!</v>
      </c>
      <c r="Q1033" s="159" t="e">
        <f>#REF!</f>
        <v>#REF!</v>
      </c>
      <c r="R1033" s="159" t="e">
        <f>#REF!</f>
        <v>#REF!</v>
      </c>
      <c r="S1033" s="159" t="e">
        <f>#REF!</f>
        <v>#REF!</v>
      </c>
      <c r="T1033" s="159" t="e">
        <f>#REF!</f>
        <v>#REF!</v>
      </c>
      <c r="U1033" s="159" t="e">
        <f>#REF!</f>
        <v>#REF!</v>
      </c>
      <c r="V1033" s="159" t="e">
        <f>#REF!</f>
        <v>#REF!</v>
      </c>
      <c r="W1033" s="159" t="e">
        <f>#REF!</f>
        <v>#REF!</v>
      </c>
      <c r="X1033" s="159" t="e">
        <f>#REF!</f>
        <v>#REF!</v>
      </c>
      <c r="Y1033" s="159" t="e">
        <f>#REF!</f>
        <v>#REF!</v>
      </c>
    </row>
    <row r="1034" spans="1:25">
      <c r="A1034" s="147">
        <v>10</v>
      </c>
      <c r="B1034" s="159" t="e">
        <f>#REF!</f>
        <v>#REF!</v>
      </c>
      <c r="C1034" s="159" t="e">
        <f>#REF!</f>
        <v>#REF!</v>
      </c>
      <c r="D1034" s="159" t="e">
        <f>#REF!</f>
        <v>#REF!</v>
      </c>
      <c r="E1034" s="159" t="e">
        <f>#REF!</f>
        <v>#REF!</v>
      </c>
      <c r="F1034" s="159" t="e">
        <f>#REF!</f>
        <v>#REF!</v>
      </c>
      <c r="G1034" s="159" t="e">
        <f>#REF!</f>
        <v>#REF!</v>
      </c>
      <c r="H1034" s="159" t="e">
        <f>#REF!</f>
        <v>#REF!</v>
      </c>
      <c r="I1034" s="159" t="e">
        <f>#REF!</f>
        <v>#REF!</v>
      </c>
      <c r="J1034" s="159" t="e">
        <f>#REF!</f>
        <v>#REF!</v>
      </c>
      <c r="K1034" s="159" t="e">
        <f>#REF!</f>
        <v>#REF!</v>
      </c>
      <c r="L1034" s="159" t="e">
        <f>#REF!</f>
        <v>#REF!</v>
      </c>
      <c r="M1034" s="159" t="e">
        <f>#REF!</f>
        <v>#REF!</v>
      </c>
      <c r="N1034" s="159" t="e">
        <f>#REF!</f>
        <v>#REF!</v>
      </c>
      <c r="O1034" s="159" t="e">
        <f>#REF!</f>
        <v>#REF!</v>
      </c>
      <c r="P1034" s="159" t="e">
        <f>#REF!</f>
        <v>#REF!</v>
      </c>
      <c r="Q1034" s="159" t="e">
        <f>#REF!</f>
        <v>#REF!</v>
      </c>
      <c r="R1034" s="159" t="e">
        <f>#REF!</f>
        <v>#REF!</v>
      </c>
      <c r="S1034" s="159" t="e">
        <f>#REF!</f>
        <v>#REF!</v>
      </c>
      <c r="T1034" s="159" t="e">
        <f>#REF!</f>
        <v>#REF!</v>
      </c>
      <c r="U1034" s="159" t="e">
        <f>#REF!</f>
        <v>#REF!</v>
      </c>
      <c r="V1034" s="159" t="e">
        <f>#REF!</f>
        <v>#REF!</v>
      </c>
      <c r="W1034" s="159" t="e">
        <f>#REF!</f>
        <v>#REF!</v>
      </c>
      <c r="X1034" s="159" t="e">
        <f>#REF!</f>
        <v>#REF!</v>
      </c>
      <c r="Y1034" s="159" t="e">
        <f>#REF!</f>
        <v>#REF!</v>
      </c>
    </row>
    <row r="1035" spans="1:25">
      <c r="A1035" s="147">
        <v>11</v>
      </c>
      <c r="B1035" s="159" t="e">
        <f>#REF!</f>
        <v>#REF!</v>
      </c>
      <c r="C1035" s="159" t="e">
        <f>#REF!</f>
        <v>#REF!</v>
      </c>
      <c r="D1035" s="159" t="e">
        <f>#REF!</f>
        <v>#REF!</v>
      </c>
      <c r="E1035" s="159" t="e">
        <f>#REF!</f>
        <v>#REF!</v>
      </c>
      <c r="F1035" s="159" t="e">
        <f>#REF!</f>
        <v>#REF!</v>
      </c>
      <c r="G1035" s="159" t="e">
        <f>#REF!</f>
        <v>#REF!</v>
      </c>
      <c r="H1035" s="159" t="e">
        <f>#REF!</f>
        <v>#REF!</v>
      </c>
      <c r="I1035" s="159" t="e">
        <f>#REF!</f>
        <v>#REF!</v>
      </c>
      <c r="J1035" s="159" t="e">
        <f>#REF!</f>
        <v>#REF!</v>
      </c>
      <c r="K1035" s="159" t="e">
        <f>#REF!</f>
        <v>#REF!</v>
      </c>
      <c r="L1035" s="159" t="e">
        <f>#REF!</f>
        <v>#REF!</v>
      </c>
      <c r="M1035" s="159" t="e">
        <f>#REF!</f>
        <v>#REF!</v>
      </c>
      <c r="N1035" s="159" t="e">
        <f>#REF!</f>
        <v>#REF!</v>
      </c>
      <c r="O1035" s="159" t="e">
        <f>#REF!</f>
        <v>#REF!</v>
      </c>
      <c r="P1035" s="159" t="e">
        <f>#REF!</f>
        <v>#REF!</v>
      </c>
      <c r="Q1035" s="159" t="e">
        <f>#REF!</f>
        <v>#REF!</v>
      </c>
      <c r="R1035" s="159" t="e">
        <f>#REF!</f>
        <v>#REF!</v>
      </c>
      <c r="S1035" s="159" t="e">
        <f>#REF!</f>
        <v>#REF!</v>
      </c>
      <c r="T1035" s="159" t="e">
        <f>#REF!</f>
        <v>#REF!</v>
      </c>
      <c r="U1035" s="159" t="e">
        <f>#REF!</f>
        <v>#REF!</v>
      </c>
      <c r="V1035" s="159" t="e">
        <f>#REF!</f>
        <v>#REF!</v>
      </c>
      <c r="W1035" s="159" t="e">
        <f>#REF!</f>
        <v>#REF!</v>
      </c>
      <c r="X1035" s="159" t="e">
        <f>#REF!</f>
        <v>#REF!</v>
      </c>
      <c r="Y1035" s="159" t="e">
        <f>#REF!</f>
        <v>#REF!</v>
      </c>
    </row>
    <row r="1036" spans="1:25">
      <c r="A1036" s="147">
        <v>12</v>
      </c>
      <c r="B1036" s="159" t="e">
        <f>#REF!</f>
        <v>#REF!</v>
      </c>
      <c r="C1036" s="159" t="e">
        <f>#REF!</f>
        <v>#REF!</v>
      </c>
      <c r="D1036" s="159" t="e">
        <f>#REF!</f>
        <v>#REF!</v>
      </c>
      <c r="E1036" s="159" t="e">
        <f>#REF!</f>
        <v>#REF!</v>
      </c>
      <c r="F1036" s="159" t="e">
        <f>#REF!</f>
        <v>#REF!</v>
      </c>
      <c r="G1036" s="159" t="e">
        <f>#REF!</f>
        <v>#REF!</v>
      </c>
      <c r="H1036" s="159" t="e">
        <f>#REF!</f>
        <v>#REF!</v>
      </c>
      <c r="I1036" s="159" t="e">
        <f>#REF!</f>
        <v>#REF!</v>
      </c>
      <c r="J1036" s="159" t="e">
        <f>#REF!</f>
        <v>#REF!</v>
      </c>
      <c r="K1036" s="159" t="e">
        <f>#REF!</f>
        <v>#REF!</v>
      </c>
      <c r="L1036" s="159" t="e">
        <f>#REF!</f>
        <v>#REF!</v>
      </c>
      <c r="M1036" s="159" t="e">
        <f>#REF!</f>
        <v>#REF!</v>
      </c>
      <c r="N1036" s="159" t="e">
        <f>#REF!</f>
        <v>#REF!</v>
      </c>
      <c r="O1036" s="159" t="e">
        <f>#REF!</f>
        <v>#REF!</v>
      </c>
      <c r="P1036" s="159" t="e">
        <f>#REF!</f>
        <v>#REF!</v>
      </c>
      <c r="Q1036" s="159" t="e">
        <f>#REF!</f>
        <v>#REF!</v>
      </c>
      <c r="R1036" s="159" t="e">
        <f>#REF!</f>
        <v>#REF!</v>
      </c>
      <c r="S1036" s="159" t="e">
        <f>#REF!</f>
        <v>#REF!</v>
      </c>
      <c r="T1036" s="159" t="e">
        <f>#REF!</f>
        <v>#REF!</v>
      </c>
      <c r="U1036" s="159" t="e">
        <f>#REF!</f>
        <v>#REF!</v>
      </c>
      <c r="V1036" s="159" t="e">
        <f>#REF!</f>
        <v>#REF!</v>
      </c>
      <c r="W1036" s="159" t="e">
        <f>#REF!</f>
        <v>#REF!</v>
      </c>
      <c r="X1036" s="159" t="e">
        <f>#REF!</f>
        <v>#REF!</v>
      </c>
      <c r="Y1036" s="159" t="e">
        <f>#REF!</f>
        <v>#REF!</v>
      </c>
    </row>
    <row r="1037" spans="1:25">
      <c r="A1037" s="147">
        <v>13</v>
      </c>
      <c r="B1037" s="159" t="e">
        <f>#REF!</f>
        <v>#REF!</v>
      </c>
      <c r="C1037" s="159" t="e">
        <f>#REF!</f>
        <v>#REF!</v>
      </c>
      <c r="D1037" s="159" t="e">
        <f>#REF!</f>
        <v>#REF!</v>
      </c>
      <c r="E1037" s="159" t="e">
        <f>#REF!</f>
        <v>#REF!</v>
      </c>
      <c r="F1037" s="159" t="e">
        <f>#REF!</f>
        <v>#REF!</v>
      </c>
      <c r="G1037" s="159" t="e">
        <f>#REF!</f>
        <v>#REF!</v>
      </c>
      <c r="H1037" s="159" t="e">
        <f>#REF!</f>
        <v>#REF!</v>
      </c>
      <c r="I1037" s="159" t="e">
        <f>#REF!</f>
        <v>#REF!</v>
      </c>
      <c r="J1037" s="159" t="e">
        <f>#REF!</f>
        <v>#REF!</v>
      </c>
      <c r="K1037" s="159" t="e">
        <f>#REF!</f>
        <v>#REF!</v>
      </c>
      <c r="L1037" s="159" t="e">
        <f>#REF!</f>
        <v>#REF!</v>
      </c>
      <c r="M1037" s="159" t="e">
        <f>#REF!</f>
        <v>#REF!</v>
      </c>
      <c r="N1037" s="159" t="e">
        <f>#REF!</f>
        <v>#REF!</v>
      </c>
      <c r="O1037" s="159" t="e">
        <f>#REF!</f>
        <v>#REF!</v>
      </c>
      <c r="P1037" s="159" t="e">
        <f>#REF!</f>
        <v>#REF!</v>
      </c>
      <c r="Q1037" s="159" t="e">
        <f>#REF!</f>
        <v>#REF!</v>
      </c>
      <c r="R1037" s="159" t="e">
        <f>#REF!</f>
        <v>#REF!</v>
      </c>
      <c r="S1037" s="159" t="e">
        <f>#REF!</f>
        <v>#REF!</v>
      </c>
      <c r="T1037" s="159" t="e">
        <f>#REF!</f>
        <v>#REF!</v>
      </c>
      <c r="U1037" s="159" t="e">
        <f>#REF!</f>
        <v>#REF!</v>
      </c>
      <c r="V1037" s="159" t="e">
        <f>#REF!</f>
        <v>#REF!</v>
      </c>
      <c r="W1037" s="159" t="e">
        <f>#REF!</f>
        <v>#REF!</v>
      </c>
      <c r="X1037" s="159" t="e">
        <f>#REF!</f>
        <v>#REF!</v>
      </c>
      <c r="Y1037" s="159" t="e">
        <f>#REF!</f>
        <v>#REF!</v>
      </c>
    </row>
    <row r="1038" spans="1:25">
      <c r="A1038" s="147">
        <v>14</v>
      </c>
      <c r="B1038" s="159" t="e">
        <f>#REF!</f>
        <v>#REF!</v>
      </c>
      <c r="C1038" s="159" t="e">
        <f>#REF!</f>
        <v>#REF!</v>
      </c>
      <c r="D1038" s="159" t="e">
        <f>#REF!</f>
        <v>#REF!</v>
      </c>
      <c r="E1038" s="159" t="e">
        <f>#REF!</f>
        <v>#REF!</v>
      </c>
      <c r="F1038" s="159" t="e">
        <f>#REF!</f>
        <v>#REF!</v>
      </c>
      <c r="G1038" s="159" t="e">
        <f>#REF!</f>
        <v>#REF!</v>
      </c>
      <c r="H1038" s="159" t="e">
        <f>#REF!</f>
        <v>#REF!</v>
      </c>
      <c r="I1038" s="159" t="e">
        <f>#REF!</f>
        <v>#REF!</v>
      </c>
      <c r="J1038" s="159" t="e">
        <f>#REF!</f>
        <v>#REF!</v>
      </c>
      <c r="K1038" s="159" t="e">
        <f>#REF!</f>
        <v>#REF!</v>
      </c>
      <c r="L1038" s="159" t="e">
        <f>#REF!</f>
        <v>#REF!</v>
      </c>
      <c r="M1038" s="159" t="e">
        <f>#REF!</f>
        <v>#REF!</v>
      </c>
      <c r="N1038" s="159" t="e">
        <f>#REF!</f>
        <v>#REF!</v>
      </c>
      <c r="O1038" s="159" t="e">
        <f>#REF!</f>
        <v>#REF!</v>
      </c>
      <c r="P1038" s="159" t="e">
        <f>#REF!</f>
        <v>#REF!</v>
      </c>
      <c r="Q1038" s="159" t="e">
        <f>#REF!</f>
        <v>#REF!</v>
      </c>
      <c r="R1038" s="159" t="e">
        <f>#REF!</f>
        <v>#REF!</v>
      </c>
      <c r="S1038" s="159" t="e">
        <f>#REF!</f>
        <v>#REF!</v>
      </c>
      <c r="T1038" s="159" t="e">
        <f>#REF!</f>
        <v>#REF!</v>
      </c>
      <c r="U1038" s="159" t="e">
        <f>#REF!</f>
        <v>#REF!</v>
      </c>
      <c r="V1038" s="159" t="e">
        <f>#REF!</f>
        <v>#REF!</v>
      </c>
      <c r="W1038" s="159" t="e">
        <f>#REF!</f>
        <v>#REF!</v>
      </c>
      <c r="X1038" s="159" t="e">
        <f>#REF!</f>
        <v>#REF!</v>
      </c>
      <c r="Y1038" s="159" t="e">
        <f>#REF!</f>
        <v>#REF!</v>
      </c>
    </row>
    <row r="1039" spans="1:25">
      <c r="A1039" s="147">
        <v>15</v>
      </c>
      <c r="B1039" s="159" t="e">
        <f>#REF!</f>
        <v>#REF!</v>
      </c>
      <c r="C1039" s="159" t="e">
        <f>#REF!</f>
        <v>#REF!</v>
      </c>
      <c r="D1039" s="159" t="e">
        <f>#REF!</f>
        <v>#REF!</v>
      </c>
      <c r="E1039" s="159" t="e">
        <f>#REF!</f>
        <v>#REF!</v>
      </c>
      <c r="F1039" s="159" t="e">
        <f>#REF!</f>
        <v>#REF!</v>
      </c>
      <c r="G1039" s="159" t="e">
        <f>#REF!</f>
        <v>#REF!</v>
      </c>
      <c r="H1039" s="159" t="e">
        <f>#REF!</f>
        <v>#REF!</v>
      </c>
      <c r="I1039" s="159" t="e">
        <f>#REF!</f>
        <v>#REF!</v>
      </c>
      <c r="J1039" s="159" t="e">
        <f>#REF!</f>
        <v>#REF!</v>
      </c>
      <c r="K1039" s="159" t="e">
        <f>#REF!</f>
        <v>#REF!</v>
      </c>
      <c r="L1039" s="159" t="e">
        <f>#REF!</f>
        <v>#REF!</v>
      </c>
      <c r="M1039" s="159" t="e">
        <f>#REF!</f>
        <v>#REF!</v>
      </c>
      <c r="N1039" s="159" t="e">
        <f>#REF!</f>
        <v>#REF!</v>
      </c>
      <c r="O1039" s="159" t="e">
        <f>#REF!</f>
        <v>#REF!</v>
      </c>
      <c r="P1039" s="159" t="e">
        <f>#REF!</f>
        <v>#REF!</v>
      </c>
      <c r="Q1039" s="159" t="e">
        <f>#REF!</f>
        <v>#REF!</v>
      </c>
      <c r="R1039" s="159" t="e">
        <f>#REF!</f>
        <v>#REF!</v>
      </c>
      <c r="S1039" s="159" t="e">
        <f>#REF!</f>
        <v>#REF!</v>
      </c>
      <c r="T1039" s="159" t="e">
        <f>#REF!</f>
        <v>#REF!</v>
      </c>
      <c r="U1039" s="159" t="e">
        <f>#REF!</f>
        <v>#REF!</v>
      </c>
      <c r="V1039" s="159" t="e">
        <f>#REF!</f>
        <v>#REF!</v>
      </c>
      <c r="W1039" s="159" t="e">
        <f>#REF!</f>
        <v>#REF!</v>
      </c>
      <c r="X1039" s="159" t="e">
        <f>#REF!</f>
        <v>#REF!</v>
      </c>
      <c r="Y1039" s="159" t="e">
        <f>#REF!</f>
        <v>#REF!</v>
      </c>
    </row>
    <row r="1040" spans="1:25">
      <c r="A1040" s="147">
        <v>16</v>
      </c>
      <c r="B1040" s="159" t="e">
        <f>#REF!</f>
        <v>#REF!</v>
      </c>
      <c r="C1040" s="159" t="e">
        <f>#REF!</f>
        <v>#REF!</v>
      </c>
      <c r="D1040" s="159" t="e">
        <f>#REF!</f>
        <v>#REF!</v>
      </c>
      <c r="E1040" s="159" t="e">
        <f>#REF!</f>
        <v>#REF!</v>
      </c>
      <c r="F1040" s="159" t="e">
        <f>#REF!</f>
        <v>#REF!</v>
      </c>
      <c r="G1040" s="159" t="e">
        <f>#REF!</f>
        <v>#REF!</v>
      </c>
      <c r="H1040" s="159" t="e">
        <f>#REF!</f>
        <v>#REF!</v>
      </c>
      <c r="I1040" s="159" t="e">
        <f>#REF!</f>
        <v>#REF!</v>
      </c>
      <c r="J1040" s="159" t="e">
        <f>#REF!</f>
        <v>#REF!</v>
      </c>
      <c r="K1040" s="159" t="e">
        <f>#REF!</f>
        <v>#REF!</v>
      </c>
      <c r="L1040" s="159" t="e">
        <f>#REF!</f>
        <v>#REF!</v>
      </c>
      <c r="M1040" s="159" t="e">
        <f>#REF!</f>
        <v>#REF!</v>
      </c>
      <c r="N1040" s="159" t="e">
        <f>#REF!</f>
        <v>#REF!</v>
      </c>
      <c r="O1040" s="159" t="e">
        <f>#REF!</f>
        <v>#REF!</v>
      </c>
      <c r="P1040" s="159" t="e">
        <f>#REF!</f>
        <v>#REF!</v>
      </c>
      <c r="Q1040" s="159" t="e">
        <f>#REF!</f>
        <v>#REF!</v>
      </c>
      <c r="R1040" s="159" t="e">
        <f>#REF!</f>
        <v>#REF!</v>
      </c>
      <c r="S1040" s="159" t="e">
        <f>#REF!</f>
        <v>#REF!</v>
      </c>
      <c r="T1040" s="159" t="e">
        <f>#REF!</f>
        <v>#REF!</v>
      </c>
      <c r="U1040" s="159" t="e">
        <f>#REF!</f>
        <v>#REF!</v>
      </c>
      <c r="V1040" s="159" t="e">
        <f>#REF!</f>
        <v>#REF!</v>
      </c>
      <c r="W1040" s="159" t="e">
        <f>#REF!</f>
        <v>#REF!</v>
      </c>
      <c r="X1040" s="159" t="e">
        <f>#REF!</f>
        <v>#REF!</v>
      </c>
      <c r="Y1040" s="159" t="e">
        <f>#REF!</f>
        <v>#REF!</v>
      </c>
    </row>
    <row r="1041" spans="1:25">
      <c r="A1041" s="147">
        <v>17</v>
      </c>
      <c r="B1041" s="159" t="e">
        <f>#REF!</f>
        <v>#REF!</v>
      </c>
      <c r="C1041" s="159" t="e">
        <f>#REF!</f>
        <v>#REF!</v>
      </c>
      <c r="D1041" s="159" t="e">
        <f>#REF!</f>
        <v>#REF!</v>
      </c>
      <c r="E1041" s="159" t="e">
        <f>#REF!</f>
        <v>#REF!</v>
      </c>
      <c r="F1041" s="159" t="e">
        <f>#REF!</f>
        <v>#REF!</v>
      </c>
      <c r="G1041" s="159" t="e">
        <f>#REF!</f>
        <v>#REF!</v>
      </c>
      <c r="H1041" s="159" t="e">
        <f>#REF!</f>
        <v>#REF!</v>
      </c>
      <c r="I1041" s="159" t="e">
        <f>#REF!</f>
        <v>#REF!</v>
      </c>
      <c r="J1041" s="159" t="e">
        <f>#REF!</f>
        <v>#REF!</v>
      </c>
      <c r="K1041" s="159" t="e">
        <f>#REF!</f>
        <v>#REF!</v>
      </c>
      <c r="L1041" s="159" t="e">
        <f>#REF!</f>
        <v>#REF!</v>
      </c>
      <c r="M1041" s="159" t="e">
        <f>#REF!</f>
        <v>#REF!</v>
      </c>
      <c r="N1041" s="159" t="e">
        <f>#REF!</f>
        <v>#REF!</v>
      </c>
      <c r="O1041" s="159" t="e">
        <f>#REF!</f>
        <v>#REF!</v>
      </c>
      <c r="P1041" s="159" t="e">
        <f>#REF!</f>
        <v>#REF!</v>
      </c>
      <c r="Q1041" s="159" t="e">
        <f>#REF!</f>
        <v>#REF!</v>
      </c>
      <c r="R1041" s="159" t="e">
        <f>#REF!</f>
        <v>#REF!</v>
      </c>
      <c r="S1041" s="159" t="e">
        <f>#REF!</f>
        <v>#REF!</v>
      </c>
      <c r="T1041" s="159" t="e">
        <f>#REF!</f>
        <v>#REF!</v>
      </c>
      <c r="U1041" s="159" t="e">
        <f>#REF!</f>
        <v>#REF!</v>
      </c>
      <c r="V1041" s="159" t="e">
        <f>#REF!</f>
        <v>#REF!</v>
      </c>
      <c r="W1041" s="159" t="e">
        <f>#REF!</f>
        <v>#REF!</v>
      </c>
      <c r="X1041" s="159" t="e">
        <f>#REF!</f>
        <v>#REF!</v>
      </c>
      <c r="Y1041" s="159" t="e">
        <f>#REF!</f>
        <v>#REF!</v>
      </c>
    </row>
    <row r="1042" spans="1:25">
      <c r="A1042" s="147">
        <v>18</v>
      </c>
      <c r="B1042" s="159" t="e">
        <f>#REF!</f>
        <v>#REF!</v>
      </c>
      <c r="C1042" s="159" t="e">
        <f>#REF!</f>
        <v>#REF!</v>
      </c>
      <c r="D1042" s="159" t="e">
        <f>#REF!</f>
        <v>#REF!</v>
      </c>
      <c r="E1042" s="159" t="e">
        <f>#REF!</f>
        <v>#REF!</v>
      </c>
      <c r="F1042" s="159" t="e">
        <f>#REF!</f>
        <v>#REF!</v>
      </c>
      <c r="G1042" s="159" t="e">
        <f>#REF!</f>
        <v>#REF!</v>
      </c>
      <c r="H1042" s="159" t="e">
        <f>#REF!</f>
        <v>#REF!</v>
      </c>
      <c r="I1042" s="159" t="e">
        <f>#REF!</f>
        <v>#REF!</v>
      </c>
      <c r="J1042" s="159" t="e">
        <f>#REF!</f>
        <v>#REF!</v>
      </c>
      <c r="K1042" s="159" t="e">
        <f>#REF!</f>
        <v>#REF!</v>
      </c>
      <c r="L1042" s="159" t="e">
        <f>#REF!</f>
        <v>#REF!</v>
      </c>
      <c r="M1042" s="159" t="e">
        <f>#REF!</f>
        <v>#REF!</v>
      </c>
      <c r="N1042" s="159" t="e">
        <f>#REF!</f>
        <v>#REF!</v>
      </c>
      <c r="O1042" s="159" t="e">
        <f>#REF!</f>
        <v>#REF!</v>
      </c>
      <c r="P1042" s="159" t="e">
        <f>#REF!</f>
        <v>#REF!</v>
      </c>
      <c r="Q1042" s="159" t="e">
        <f>#REF!</f>
        <v>#REF!</v>
      </c>
      <c r="R1042" s="159" t="e">
        <f>#REF!</f>
        <v>#REF!</v>
      </c>
      <c r="S1042" s="159" t="e">
        <f>#REF!</f>
        <v>#REF!</v>
      </c>
      <c r="T1042" s="159" t="e">
        <f>#REF!</f>
        <v>#REF!</v>
      </c>
      <c r="U1042" s="159" t="e">
        <f>#REF!</f>
        <v>#REF!</v>
      </c>
      <c r="V1042" s="159" t="e">
        <f>#REF!</f>
        <v>#REF!</v>
      </c>
      <c r="W1042" s="159" t="e">
        <f>#REF!</f>
        <v>#REF!</v>
      </c>
      <c r="X1042" s="159" t="e">
        <f>#REF!</f>
        <v>#REF!</v>
      </c>
      <c r="Y1042" s="159" t="e">
        <f>#REF!</f>
        <v>#REF!</v>
      </c>
    </row>
    <row r="1043" spans="1:25">
      <c r="A1043" s="147">
        <v>19</v>
      </c>
      <c r="B1043" s="159" t="e">
        <f>#REF!</f>
        <v>#REF!</v>
      </c>
      <c r="C1043" s="159" t="e">
        <f>#REF!</f>
        <v>#REF!</v>
      </c>
      <c r="D1043" s="159" t="e">
        <f>#REF!</f>
        <v>#REF!</v>
      </c>
      <c r="E1043" s="159" t="e">
        <f>#REF!</f>
        <v>#REF!</v>
      </c>
      <c r="F1043" s="159" t="e">
        <f>#REF!</f>
        <v>#REF!</v>
      </c>
      <c r="G1043" s="159" t="e">
        <f>#REF!</f>
        <v>#REF!</v>
      </c>
      <c r="H1043" s="159" t="e">
        <f>#REF!</f>
        <v>#REF!</v>
      </c>
      <c r="I1043" s="159" t="e">
        <f>#REF!</f>
        <v>#REF!</v>
      </c>
      <c r="J1043" s="159" t="e">
        <f>#REF!</f>
        <v>#REF!</v>
      </c>
      <c r="K1043" s="159" t="e">
        <f>#REF!</f>
        <v>#REF!</v>
      </c>
      <c r="L1043" s="159" t="e">
        <f>#REF!</f>
        <v>#REF!</v>
      </c>
      <c r="M1043" s="159" t="e">
        <f>#REF!</f>
        <v>#REF!</v>
      </c>
      <c r="N1043" s="159" t="e">
        <f>#REF!</f>
        <v>#REF!</v>
      </c>
      <c r="O1043" s="159" t="e">
        <f>#REF!</f>
        <v>#REF!</v>
      </c>
      <c r="P1043" s="159" t="e">
        <f>#REF!</f>
        <v>#REF!</v>
      </c>
      <c r="Q1043" s="159" t="e">
        <f>#REF!</f>
        <v>#REF!</v>
      </c>
      <c r="R1043" s="159" t="e">
        <f>#REF!</f>
        <v>#REF!</v>
      </c>
      <c r="S1043" s="159" t="e">
        <f>#REF!</f>
        <v>#REF!</v>
      </c>
      <c r="T1043" s="159" t="e">
        <f>#REF!</f>
        <v>#REF!</v>
      </c>
      <c r="U1043" s="159" t="e">
        <f>#REF!</f>
        <v>#REF!</v>
      </c>
      <c r="V1043" s="159" t="e">
        <f>#REF!</f>
        <v>#REF!</v>
      </c>
      <c r="W1043" s="159" t="e">
        <f>#REF!</f>
        <v>#REF!</v>
      </c>
      <c r="X1043" s="159" t="e">
        <f>#REF!</f>
        <v>#REF!</v>
      </c>
      <c r="Y1043" s="159" t="e">
        <f>#REF!</f>
        <v>#REF!</v>
      </c>
    </row>
    <row r="1044" spans="1:25">
      <c r="A1044" s="147">
        <v>20</v>
      </c>
      <c r="B1044" s="159" t="e">
        <f>#REF!</f>
        <v>#REF!</v>
      </c>
      <c r="C1044" s="159" t="e">
        <f>#REF!</f>
        <v>#REF!</v>
      </c>
      <c r="D1044" s="159" t="e">
        <f>#REF!</f>
        <v>#REF!</v>
      </c>
      <c r="E1044" s="159" t="e">
        <f>#REF!</f>
        <v>#REF!</v>
      </c>
      <c r="F1044" s="159" t="e">
        <f>#REF!</f>
        <v>#REF!</v>
      </c>
      <c r="G1044" s="159" t="e">
        <f>#REF!</f>
        <v>#REF!</v>
      </c>
      <c r="H1044" s="159" t="e">
        <f>#REF!</f>
        <v>#REF!</v>
      </c>
      <c r="I1044" s="159" t="e">
        <f>#REF!</f>
        <v>#REF!</v>
      </c>
      <c r="J1044" s="159" t="e">
        <f>#REF!</f>
        <v>#REF!</v>
      </c>
      <c r="K1044" s="159" t="e">
        <f>#REF!</f>
        <v>#REF!</v>
      </c>
      <c r="L1044" s="159" t="e">
        <f>#REF!</f>
        <v>#REF!</v>
      </c>
      <c r="M1044" s="159" t="e">
        <f>#REF!</f>
        <v>#REF!</v>
      </c>
      <c r="N1044" s="159" t="e">
        <f>#REF!</f>
        <v>#REF!</v>
      </c>
      <c r="O1044" s="159" t="e">
        <f>#REF!</f>
        <v>#REF!</v>
      </c>
      <c r="P1044" s="159" t="e">
        <f>#REF!</f>
        <v>#REF!</v>
      </c>
      <c r="Q1044" s="159" t="e">
        <f>#REF!</f>
        <v>#REF!</v>
      </c>
      <c r="R1044" s="159" t="e">
        <f>#REF!</f>
        <v>#REF!</v>
      </c>
      <c r="S1044" s="159" t="e">
        <f>#REF!</f>
        <v>#REF!</v>
      </c>
      <c r="T1044" s="159" t="e">
        <f>#REF!</f>
        <v>#REF!</v>
      </c>
      <c r="U1044" s="159" t="e">
        <f>#REF!</f>
        <v>#REF!</v>
      </c>
      <c r="V1044" s="159" t="e">
        <f>#REF!</f>
        <v>#REF!</v>
      </c>
      <c r="W1044" s="159" t="e">
        <f>#REF!</f>
        <v>#REF!</v>
      </c>
      <c r="X1044" s="159" t="e">
        <f>#REF!</f>
        <v>#REF!</v>
      </c>
      <c r="Y1044" s="159" t="e">
        <f>#REF!</f>
        <v>#REF!</v>
      </c>
    </row>
    <row r="1045" spans="1:25">
      <c r="A1045" s="147">
        <v>21</v>
      </c>
      <c r="B1045" s="159" t="e">
        <f>#REF!</f>
        <v>#REF!</v>
      </c>
      <c r="C1045" s="159" t="e">
        <f>#REF!</f>
        <v>#REF!</v>
      </c>
      <c r="D1045" s="159" t="e">
        <f>#REF!</f>
        <v>#REF!</v>
      </c>
      <c r="E1045" s="159" t="e">
        <f>#REF!</f>
        <v>#REF!</v>
      </c>
      <c r="F1045" s="159" t="e">
        <f>#REF!</f>
        <v>#REF!</v>
      </c>
      <c r="G1045" s="159" t="e">
        <f>#REF!</f>
        <v>#REF!</v>
      </c>
      <c r="H1045" s="159" t="e">
        <f>#REF!</f>
        <v>#REF!</v>
      </c>
      <c r="I1045" s="159" t="e">
        <f>#REF!</f>
        <v>#REF!</v>
      </c>
      <c r="J1045" s="159" t="e">
        <f>#REF!</f>
        <v>#REF!</v>
      </c>
      <c r="K1045" s="159" t="e">
        <f>#REF!</f>
        <v>#REF!</v>
      </c>
      <c r="L1045" s="159" t="e">
        <f>#REF!</f>
        <v>#REF!</v>
      </c>
      <c r="M1045" s="159" t="e">
        <f>#REF!</f>
        <v>#REF!</v>
      </c>
      <c r="N1045" s="159" t="e">
        <f>#REF!</f>
        <v>#REF!</v>
      </c>
      <c r="O1045" s="159" t="e">
        <f>#REF!</f>
        <v>#REF!</v>
      </c>
      <c r="P1045" s="159" t="e">
        <f>#REF!</f>
        <v>#REF!</v>
      </c>
      <c r="Q1045" s="159" t="e">
        <f>#REF!</f>
        <v>#REF!</v>
      </c>
      <c r="R1045" s="159" t="e">
        <f>#REF!</f>
        <v>#REF!</v>
      </c>
      <c r="S1045" s="159" t="e">
        <f>#REF!</f>
        <v>#REF!</v>
      </c>
      <c r="T1045" s="159" t="e">
        <f>#REF!</f>
        <v>#REF!</v>
      </c>
      <c r="U1045" s="159" t="e">
        <f>#REF!</f>
        <v>#REF!</v>
      </c>
      <c r="V1045" s="159" t="e">
        <f>#REF!</f>
        <v>#REF!</v>
      </c>
      <c r="W1045" s="159" t="e">
        <f>#REF!</f>
        <v>#REF!</v>
      </c>
      <c r="X1045" s="159" t="e">
        <f>#REF!</f>
        <v>#REF!</v>
      </c>
      <c r="Y1045" s="159" t="e">
        <f>#REF!</f>
        <v>#REF!</v>
      </c>
    </row>
    <row r="1046" spans="1:25">
      <c r="A1046" s="147">
        <v>22</v>
      </c>
      <c r="B1046" s="159" t="e">
        <f>#REF!</f>
        <v>#REF!</v>
      </c>
      <c r="C1046" s="159" t="e">
        <f>#REF!</f>
        <v>#REF!</v>
      </c>
      <c r="D1046" s="159" t="e">
        <f>#REF!</f>
        <v>#REF!</v>
      </c>
      <c r="E1046" s="159" t="e">
        <f>#REF!</f>
        <v>#REF!</v>
      </c>
      <c r="F1046" s="159" t="e">
        <f>#REF!</f>
        <v>#REF!</v>
      </c>
      <c r="G1046" s="159" t="e">
        <f>#REF!</f>
        <v>#REF!</v>
      </c>
      <c r="H1046" s="159" t="e">
        <f>#REF!</f>
        <v>#REF!</v>
      </c>
      <c r="I1046" s="159" t="e">
        <f>#REF!</f>
        <v>#REF!</v>
      </c>
      <c r="J1046" s="159" t="e">
        <f>#REF!</f>
        <v>#REF!</v>
      </c>
      <c r="K1046" s="159" t="e">
        <f>#REF!</f>
        <v>#REF!</v>
      </c>
      <c r="L1046" s="159" t="e">
        <f>#REF!</f>
        <v>#REF!</v>
      </c>
      <c r="M1046" s="159" t="e">
        <f>#REF!</f>
        <v>#REF!</v>
      </c>
      <c r="N1046" s="159" t="e">
        <f>#REF!</f>
        <v>#REF!</v>
      </c>
      <c r="O1046" s="159" t="e">
        <f>#REF!</f>
        <v>#REF!</v>
      </c>
      <c r="P1046" s="159" t="e">
        <f>#REF!</f>
        <v>#REF!</v>
      </c>
      <c r="Q1046" s="159" t="e">
        <f>#REF!</f>
        <v>#REF!</v>
      </c>
      <c r="R1046" s="159" t="e">
        <f>#REF!</f>
        <v>#REF!</v>
      </c>
      <c r="S1046" s="159" t="e">
        <f>#REF!</f>
        <v>#REF!</v>
      </c>
      <c r="T1046" s="159" t="e">
        <f>#REF!</f>
        <v>#REF!</v>
      </c>
      <c r="U1046" s="159" t="e">
        <f>#REF!</f>
        <v>#REF!</v>
      </c>
      <c r="V1046" s="159" t="e">
        <f>#REF!</f>
        <v>#REF!</v>
      </c>
      <c r="W1046" s="159" t="e">
        <f>#REF!</f>
        <v>#REF!</v>
      </c>
      <c r="X1046" s="159" t="e">
        <f>#REF!</f>
        <v>#REF!</v>
      </c>
      <c r="Y1046" s="159" t="e">
        <f>#REF!</f>
        <v>#REF!</v>
      </c>
    </row>
    <row r="1047" spans="1:25">
      <c r="A1047" s="147">
        <v>23</v>
      </c>
      <c r="B1047" s="159" t="e">
        <f>#REF!</f>
        <v>#REF!</v>
      </c>
      <c r="C1047" s="159" t="e">
        <f>#REF!</f>
        <v>#REF!</v>
      </c>
      <c r="D1047" s="159" t="e">
        <f>#REF!</f>
        <v>#REF!</v>
      </c>
      <c r="E1047" s="159" t="e">
        <f>#REF!</f>
        <v>#REF!</v>
      </c>
      <c r="F1047" s="159" t="e">
        <f>#REF!</f>
        <v>#REF!</v>
      </c>
      <c r="G1047" s="159" t="e">
        <f>#REF!</f>
        <v>#REF!</v>
      </c>
      <c r="H1047" s="159" t="e">
        <f>#REF!</f>
        <v>#REF!</v>
      </c>
      <c r="I1047" s="159" t="e">
        <f>#REF!</f>
        <v>#REF!</v>
      </c>
      <c r="J1047" s="159" t="e">
        <f>#REF!</f>
        <v>#REF!</v>
      </c>
      <c r="K1047" s="159" t="e">
        <f>#REF!</f>
        <v>#REF!</v>
      </c>
      <c r="L1047" s="159" t="e">
        <f>#REF!</f>
        <v>#REF!</v>
      </c>
      <c r="M1047" s="159" t="e">
        <f>#REF!</f>
        <v>#REF!</v>
      </c>
      <c r="N1047" s="159" t="e">
        <f>#REF!</f>
        <v>#REF!</v>
      </c>
      <c r="O1047" s="159" t="e">
        <f>#REF!</f>
        <v>#REF!</v>
      </c>
      <c r="P1047" s="159" t="e">
        <f>#REF!</f>
        <v>#REF!</v>
      </c>
      <c r="Q1047" s="159" t="e">
        <f>#REF!</f>
        <v>#REF!</v>
      </c>
      <c r="R1047" s="159" t="e">
        <f>#REF!</f>
        <v>#REF!</v>
      </c>
      <c r="S1047" s="159" t="e">
        <f>#REF!</f>
        <v>#REF!</v>
      </c>
      <c r="T1047" s="159" t="e">
        <f>#REF!</f>
        <v>#REF!</v>
      </c>
      <c r="U1047" s="159" t="e">
        <f>#REF!</f>
        <v>#REF!</v>
      </c>
      <c r="V1047" s="159" t="e">
        <f>#REF!</f>
        <v>#REF!</v>
      </c>
      <c r="W1047" s="159" t="e">
        <f>#REF!</f>
        <v>#REF!</v>
      </c>
      <c r="X1047" s="159" t="e">
        <f>#REF!</f>
        <v>#REF!</v>
      </c>
      <c r="Y1047" s="159" t="e">
        <f>#REF!</f>
        <v>#REF!</v>
      </c>
    </row>
    <row r="1048" spans="1:25">
      <c r="A1048" s="147">
        <v>24</v>
      </c>
      <c r="B1048" s="159" t="e">
        <f>#REF!</f>
        <v>#REF!</v>
      </c>
      <c r="C1048" s="159" t="e">
        <f>#REF!</f>
        <v>#REF!</v>
      </c>
      <c r="D1048" s="159" t="e">
        <f>#REF!</f>
        <v>#REF!</v>
      </c>
      <c r="E1048" s="159" t="e">
        <f>#REF!</f>
        <v>#REF!</v>
      </c>
      <c r="F1048" s="159" t="e">
        <f>#REF!</f>
        <v>#REF!</v>
      </c>
      <c r="G1048" s="159" t="e">
        <f>#REF!</f>
        <v>#REF!</v>
      </c>
      <c r="H1048" s="159" t="e">
        <f>#REF!</f>
        <v>#REF!</v>
      </c>
      <c r="I1048" s="159" t="e">
        <f>#REF!</f>
        <v>#REF!</v>
      </c>
      <c r="J1048" s="159" t="e">
        <f>#REF!</f>
        <v>#REF!</v>
      </c>
      <c r="K1048" s="159" t="e">
        <f>#REF!</f>
        <v>#REF!</v>
      </c>
      <c r="L1048" s="159" t="e">
        <f>#REF!</f>
        <v>#REF!</v>
      </c>
      <c r="M1048" s="159" t="e">
        <f>#REF!</f>
        <v>#REF!</v>
      </c>
      <c r="N1048" s="159" t="e">
        <f>#REF!</f>
        <v>#REF!</v>
      </c>
      <c r="O1048" s="159" t="e">
        <f>#REF!</f>
        <v>#REF!</v>
      </c>
      <c r="P1048" s="159" t="e">
        <f>#REF!</f>
        <v>#REF!</v>
      </c>
      <c r="Q1048" s="159" t="e">
        <f>#REF!</f>
        <v>#REF!</v>
      </c>
      <c r="R1048" s="159" t="e">
        <f>#REF!</f>
        <v>#REF!</v>
      </c>
      <c r="S1048" s="159" t="e">
        <f>#REF!</f>
        <v>#REF!</v>
      </c>
      <c r="T1048" s="159" t="e">
        <f>#REF!</f>
        <v>#REF!</v>
      </c>
      <c r="U1048" s="159" t="e">
        <f>#REF!</f>
        <v>#REF!</v>
      </c>
      <c r="V1048" s="159" t="e">
        <f>#REF!</f>
        <v>#REF!</v>
      </c>
      <c r="W1048" s="159" t="e">
        <f>#REF!</f>
        <v>#REF!</v>
      </c>
      <c r="X1048" s="159" t="e">
        <f>#REF!</f>
        <v>#REF!</v>
      </c>
      <c r="Y1048" s="159" t="e">
        <f>#REF!</f>
        <v>#REF!</v>
      </c>
    </row>
    <row r="1049" spans="1:25">
      <c r="A1049" s="147">
        <v>25</v>
      </c>
      <c r="B1049" s="159" t="e">
        <f>#REF!</f>
        <v>#REF!</v>
      </c>
      <c r="C1049" s="159" t="e">
        <f>#REF!</f>
        <v>#REF!</v>
      </c>
      <c r="D1049" s="159" t="e">
        <f>#REF!</f>
        <v>#REF!</v>
      </c>
      <c r="E1049" s="159" t="e">
        <f>#REF!</f>
        <v>#REF!</v>
      </c>
      <c r="F1049" s="159" t="e">
        <f>#REF!</f>
        <v>#REF!</v>
      </c>
      <c r="G1049" s="159" t="e">
        <f>#REF!</f>
        <v>#REF!</v>
      </c>
      <c r="H1049" s="159" t="e">
        <f>#REF!</f>
        <v>#REF!</v>
      </c>
      <c r="I1049" s="159" t="e">
        <f>#REF!</f>
        <v>#REF!</v>
      </c>
      <c r="J1049" s="159" t="e">
        <f>#REF!</f>
        <v>#REF!</v>
      </c>
      <c r="K1049" s="159" t="e">
        <f>#REF!</f>
        <v>#REF!</v>
      </c>
      <c r="L1049" s="159" t="e">
        <f>#REF!</f>
        <v>#REF!</v>
      </c>
      <c r="M1049" s="159" t="e">
        <f>#REF!</f>
        <v>#REF!</v>
      </c>
      <c r="N1049" s="159" t="e">
        <f>#REF!</f>
        <v>#REF!</v>
      </c>
      <c r="O1049" s="159" t="e">
        <f>#REF!</f>
        <v>#REF!</v>
      </c>
      <c r="P1049" s="159" t="e">
        <f>#REF!</f>
        <v>#REF!</v>
      </c>
      <c r="Q1049" s="159" t="e">
        <f>#REF!</f>
        <v>#REF!</v>
      </c>
      <c r="R1049" s="159" t="e">
        <f>#REF!</f>
        <v>#REF!</v>
      </c>
      <c r="S1049" s="159" t="e">
        <f>#REF!</f>
        <v>#REF!</v>
      </c>
      <c r="T1049" s="159" t="e">
        <f>#REF!</f>
        <v>#REF!</v>
      </c>
      <c r="U1049" s="159" t="e">
        <f>#REF!</f>
        <v>#REF!</v>
      </c>
      <c r="V1049" s="159" t="e">
        <f>#REF!</f>
        <v>#REF!</v>
      </c>
      <c r="W1049" s="159" t="e">
        <f>#REF!</f>
        <v>#REF!</v>
      </c>
      <c r="X1049" s="159" t="e">
        <f>#REF!</f>
        <v>#REF!</v>
      </c>
      <c r="Y1049" s="159" t="e">
        <f>#REF!</f>
        <v>#REF!</v>
      </c>
    </row>
    <row r="1050" spans="1:25">
      <c r="A1050" s="147">
        <v>26</v>
      </c>
      <c r="B1050" s="159" t="e">
        <f>#REF!</f>
        <v>#REF!</v>
      </c>
      <c r="C1050" s="159" t="e">
        <f>#REF!</f>
        <v>#REF!</v>
      </c>
      <c r="D1050" s="159" t="e">
        <f>#REF!</f>
        <v>#REF!</v>
      </c>
      <c r="E1050" s="159" t="e">
        <f>#REF!</f>
        <v>#REF!</v>
      </c>
      <c r="F1050" s="159" t="e">
        <f>#REF!</f>
        <v>#REF!</v>
      </c>
      <c r="G1050" s="159" t="e">
        <f>#REF!</f>
        <v>#REF!</v>
      </c>
      <c r="H1050" s="159" t="e">
        <f>#REF!</f>
        <v>#REF!</v>
      </c>
      <c r="I1050" s="159" t="e">
        <f>#REF!</f>
        <v>#REF!</v>
      </c>
      <c r="J1050" s="159" t="e">
        <f>#REF!</f>
        <v>#REF!</v>
      </c>
      <c r="K1050" s="159" t="e">
        <f>#REF!</f>
        <v>#REF!</v>
      </c>
      <c r="L1050" s="159" t="e">
        <f>#REF!</f>
        <v>#REF!</v>
      </c>
      <c r="M1050" s="159" t="e">
        <f>#REF!</f>
        <v>#REF!</v>
      </c>
      <c r="N1050" s="159" t="e">
        <f>#REF!</f>
        <v>#REF!</v>
      </c>
      <c r="O1050" s="159" t="e">
        <f>#REF!</f>
        <v>#REF!</v>
      </c>
      <c r="P1050" s="159" t="e">
        <f>#REF!</f>
        <v>#REF!</v>
      </c>
      <c r="Q1050" s="159" t="e">
        <f>#REF!</f>
        <v>#REF!</v>
      </c>
      <c r="R1050" s="159" t="e">
        <f>#REF!</f>
        <v>#REF!</v>
      </c>
      <c r="S1050" s="159" t="e">
        <f>#REF!</f>
        <v>#REF!</v>
      </c>
      <c r="T1050" s="159" t="e">
        <f>#REF!</f>
        <v>#REF!</v>
      </c>
      <c r="U1050" s="159" t="e">
        <f>#REF!</f>
        <v>#REF!</v>
      </c>
      <c r="V1050" s="159" t="e">
        <f>#REF!</f>
        <v>#REF!</v>
      </c>
      <c r="W1050" s="159" t="e">
        <f>#REF!</f>
        <v>#REF!</v>
      </c>
      <c r="X1050" s="159" t="e">
        <f>#REF!</f>
        <v>#REF!</v>
      </c>
      <c r="Y1050" s="159" t="e">
        <f>#REF!</f>
        <v>#REF!</v>
      </c>
    </row>
    <row r="1051" spans="1:25">
      <c r="A1051" s="147">
        <v>27</v>
      </c>
      <c r="B1051" s="159" t="e">
        <f>#REF!</f>
        <v>#REF!</v>
      </c>
      <c r="C1051" s="159" t="e">
        <f>#REF!</f>
        <v>#REF!</v>
      </c>
      <c r="D1051" s="159" t="e">
        <f>#REF!</f>
        <v>#REF!</v>
      </c>
      <c r="E1051" s="159" t="e">
        <f>#REF!</f>
        <v>#REF!</v>
      </c>
      <c r="F1051" s="159" t="e">
        <f>#REF!</f>
        <v>#REF!</v>
      </c>
      <c r="G1051" s="159" t="e">
        <f>#REF!</f>
        <v>#REF!</v>
      </c>
      <c r="H1051" s="159" t="e">
        <f>#REF!</f>
        <v>#REF!</v>
      </c>
      <c r="I1051" s="159" t="e">
        <f>#REF!</f>
        <v>#REF!</v>
      </c>
      <c r="J1051" s="159" t="e">
        <f>#REF!</f>
        <v>#REF!</v>
      </c>
      <c r="K1051" s="159" t="e">
        <f>#REF!</f>
        <v>#REF!</v>
      </c>
      <c r="L1051" s="159" t="e">
        <f>#REF!</f>
        <v>#REF!</v>
      </c>
      <c r="M1051" s="159" t="e">
        <f>#REF!</f>
        <v>#REF!</v>
      </c>
      <c r="N1051" s="159" t="e">
        <f>#REF!</f>
        <v>#REF!</v>
      </c>
      <c r="O1051" s="159" t="e">
        <f>#REF!</f>
        <v>#REF!</v>
      </c>
      <c r="P1051" s="159" t="e">
        <f>#REF!</f>
        <v>#REF!</v>
      </c>
      <c r="Q1051" s="159" t="e">
        <f>#REF!</f>
        <v>#REF!</v>
      </c>
      <c r="R1051" s="159" t="e">
        <f>#REF!</f>
        <v>#REF!</v>
      </c>
      <c r="S1051" s="159" t="e">
        <f>#REF!</f>
        <v>#REF!</v>
      </c>
      <c r="T1051" s="159" t="e">
        <f>#REF!</f>
        <v>#REF!</v>
      </c>
      <c r="U1051" s="159" t="e">
        <f>#REF!</f>
        <v>#REF!</v>
      </c>
      <c r="V1051" s="159" t="e">
        <f>#REF!</f>
        <v>#REF!</v>
      </c>
      <c r="W1051" s="159" t="e">
        <f>#REF!</f>
        <v>#REF!</v>
      </c>
      <c r="X1051" s="159" t="e">
        <f>#REF!</f>
        <v>#REF!</v>
      </c>
      <c r="Y1051" s="159" t="e">
        <f>#REF!</f>
        <v>#REF!</v>
      </c>
    </row>
    <row r="1052" spans="1:25">
      <c r="A1052" s="147">
        <v>28</v>
      </c>
      <c r="B1052" s="159" t="e">
        <f>#REF!</f>
        <v>#REF!</v>
      </c>
      <c r="C1052" s="159" t="e">
        <f>#REF!</f>
        <v>#REF!</v>
      </c>
      <c r="D1052" s="159" t="e">
        <f>#REF!</f>
        <v>#REF!</v>
      </c>
      <c r="E1052" s="159" t="e">
        <f>#REF!</f>
        <v>#REF!</v>
      </c>
      <c r="F1052" s="159" t="e">
        <f>#REF!</f>
        <v>#REF!</v>
      </c>
      <c r="G1052" s="159" t="e">
        <f>#REF!</f>
        <v>#REF!</v>
      </c>
      <c r="H1052" s="159" t="e">
        <f>#REF!</f>
        <v>#REF!</v>
      </c>
      <c r="I1052" s="159" t="e">
        <f>#REF!</f>
        <v>#REF!</v>
      </c>
      <c r="J1052" s="159" t="e">
        <f>#REF!</f>
        <v>#REF!</v>
      </c>
      <c r="K1052" s="159" t="e">
        <f>#REF!</f>
        <v>#REF!</v>
      </c>
      <c r="L1052" s="159" t="e">
        <f>#REF!</f>
        <v>#REF!</v>
      </c>
      <c r="M1052" s="159" t="e">
        <f>#REF!</f>
        <v>#REF!</v>
      </c>
      <c r="N1052" s="159" t="e">
        <f>#REF!</f>
        <v>#REF!</v>
      </c>
      <c r="O1052" s="159" t="e">
        <f>#REF!</f>
        <v>#REF!</v>
      </c>
      <c r="P1052" s="159" t="e">
        <f>#REF!</f>
        <v>#REF!</v>
      </c>
      <c r="Q1052" s="159" t="e">
        <f>#REF!</f>
        <v>#REF!</v>
      </c>
      <c r="R1052" s="159" t="e">
        <f>#REF!</f>
        <v>#REF!</v>
      </c>
      <c r="S1052" s="159" t="e">
        <f>#REF!</f>
        <v>#REF!</v>
      </c>
      <c r="T1052" s="159" t="e">
        <f>#REF!</f>
        <v>#REF!</v>
      </c>
      <c r="U1052" s="159" t="e">
        <f>#REF!</f>
        <v>#REF!</v>
      </c>
      <c r="V1052" s="159" t="e">
        <f>#REF!</f>
        <v>#REF!</v>
      </c>
      <c r="W1052" s="159" t="e">
        <f>#REF!</f>
        <v>#REF!</v>
      </c>
      <c r="X1052" s="159" t="e">
        <f>#REF!</f>
        <v>#REF!</v>
      </c>
      <c r="Y1052" s="159" t="e">
        <f>#REF!</f>
        <v>#REF!</v>
      </c>
    </row>
    <row r="1053" spans="1:25">
      <c r="A1053" s="147">
        <v>29</v>
      </c>
      <c r="B1053" s="159" t="e">
        <f>#REF!</f>
        <v>#REF!</v>
      </c>
      <c r="C1053" s="159" t="e">
        <f>#REF!</f>
        <v>#REF!</v>
      </c>
      <c r="D1053" s="159" t="e">
        <f>#REF!</f>
        <v>#REF!</v>
      </c>
      <c r="E1053" s="159" t="e">
        <f>#REF!</f>
        <v>#REF!</v>
      </c>
      <c r="F1053" s="159" t="e">
        <f>#REF!</f>
        <v>#REF!</v>
      </c>
      <c r="G1053" s="159" t="e">
        <f>#REF!</f>
        <v>#REF!</v>
      </c>
      <c r="H1053" s="159" t="e">
        <f>#REF!</f>
        <v>#REF!</v>
      </c>
      <c r="I1053" s="159" t="e">
        <f>#REF!</f>
        <v>#REF!</v>
      </c>
      <c r="J1053" s="159" t="e">
        <f>#REF!</f>
        <v>#REF!</v>
      </c>
      <c r="K1053" s="159" t="e">
        <f>#REF!</f>
        <v>#REF!</v>
      </c>
      <c r="L1053" s="159" t="e">
        <f>#REF!</f>
        <v>#REF!</v>
      </c>
      <c r="M1053" s="159" t="e">
        <f>#REF!</f>
        <v>#REF!</v>
      </c>
      <c r="N1053" s="159" t="e">
        <f>#REF!</f>
        <v>#REF!</v>
      </c>
      <c r="O1053" s="159" t="e">
        <f>#REF!</f>
        <v>#REF!</v>
      </c>
      <c r="P1053" s="159" t="e">
        <f>#REF!</f>
        <v>#REF!</v>
      </c>
      <c r="Q1053" s="159" t="e">
        <f>#REF!</f>
        <v>#REF!</v>
      </c>
      <c r="R1053" s="159" t="e">
        <f>#REF!</f>
        <v>#REF!</v>
      </c>
      <c r="S1053" s="159" t="e">
        <f>#REF!</f>
        <v>#REF!</v>
      </c>
      <c r="T1053" s="159" t="e">
        <f>#REF!</f>
        <v>#REF!</v>
      </c>
      <c r="U1053" s="159" t="e">
        <f>#REF!</f>
        <v>#REF!</v>
      </c>
      <c r="V1053" s="159" t="e">
        <f>#REF!</f>
        <v>#REF!</v>
      </c>
      <c r="W1053" s="159" t="e">
        <f>#REF!</f>
        <v>#REF!</v>
      </c>
      <c r="X1053" s="159" t="e">
        <f>#REF!</f>
        <v>#REF!</v>
      </c>
      <c r="Y1053" s="159" t="e">
        <f>#REF!</f>
        <v>#REF!</v>
      </c>
    </row>
    <row r="1054" spans="1:25">
      <c r="A1054" s="147">
        <v>30</v>
      </c>
      <c r="B1054" s="159" t="e">
        <f>#REF!</f>
        <v>#REF!</v>
      </c>
      <c r="C1054" s="159" t="e">
        <f>#REF!</f>
        <v>#REF!</v>
      </c>
      <c r="D1054" s="159" t="e">
        <f>#REF!</f>
        <v>#REF!</v>
      </c>
      <c r="E1054" s="159" t="e">
        <f>#REF!</f>
        <v>#REF!</v>
      </c>
      <c r="F1054" s="159" t="e">
        <f>#REF!</f>
        <v>#REF!</v>
      </c>
      <c r="G1054" s="159" t="e">
        <f>#REF!</f>
        <v>#REF!</v>
      </c>
      <c r="H1054" s="159" t="e">
        <f>#REF!</f>
        <v>#REF!</v>
      </c>
      <c r="I1054" s="159" t="e">
        <f>#REF!</f>
        <v>#REF!</v>
      </c>
      <c r="J1054" s="159" t="e">
        <f>#REF!</f>
        <v>#REF!</v>
      </c>
      <c r="K1054" s="159" t="e">
        <f>#REF!</f>
        <v>#REF!</v>
      </c>
      <c r="L1054" s="159" t="e">
        <f>#REF!</f>
        <v>#REF!</v>
      </c>
      <c r="M1054" s="159" t="e">
        <f>#REF!</f>
        <v>#REF!</v>
      </c>
      <c r="N1054" s="159" t="e">
        <f>#REF!</f>
        <v>#REF!</v>
      </c>
      <c r="O1054" s="159" t="e">
        <f>#REF!</f>
        <v>#REF!</v>
      </c>
      <c r="P1054" s="159" t="e">
        <f>#REF!</f>
        <v>#REF!</v>
      </c>
      <c r="Q1054" s="159" t="e">
        <f>#REF!</f>
        <v>#REF!</v>
      </c>
      <c r="R1054" s="159" t="e">
        <f>#REF!</f>
        <v>#REF!</v>
      </c>
      <c r="S1054" s="159" t="e">
        <f>#REF!</f>
        <v>#REF!</v>
      </c>
      <c r="T1054" s="159" t="e">
        <f>#REF!</f>
        <v>#REF!</v>
      </c>
      <c r="U1054" s="159" t="e">
        <f>#REF!</f>
        <v>#REF!</v>
      </c>
      <c r="V1054" s="159" t="e">
        <f>#REF!</f>
        <v>#REF!</v>
      </c>
      <c r="W1054" s="159" t="e">
        <f>#REF!</f>
        <v>#REF!</v>
      </c>
      <c r="X1054" s="159" t="e">
        <f>#REF!</f>
        <v>#REF!</v>
      </c>
      <c r="Y1054" s="159" t="e">
        <f>#REF!</f>
        <v>#REF!</v>
      </c>
    </row>
    <row r="1055" spans="1:25">
      <c r="A1055" s="147">
        <v>31</v>
      </c>
      <c r="B1055" s="159" t="e">
        <f>#REF!</f>
        <v>#REF!</v>
      </c>
      <c r="C1055" s="159" t="e">
        <f>#REF!</f>
        <v>#REF!</v>
      </c>
      <c r="D1055" s="159" t="e">
        <f>#REF!</f>
        <v>#REF!</v>
      </c>
      <c r="E1055" s="159" t="e">
        <f>#REF!</f>
        <v>#REF!</v>
      </c>
      <c r="F1055" s="159" t="e">
        <f>#REF!</f>
        <v>#REF!</v>
      </c>
      <c r="G1055" s="159" t="e">
        <f>#REF!</f>
        <v>#REF!</v>
      </c>
      <c r="H1055" s="159" t="e">
        <f>#REF!</f>
        <v>#REF!</v>
      </c>
      <c r="I1055" s="159" t="e">
        <f>#REF!</f>
        <v>#REF!</v>
      </c>
      <c r="J1055" s="159" t="e">
        <f>#REF!</f>
        <v>#REF!</v>
      </c>
      <c r="K1055" s="159" t="e">
        <f>#REF!</f>
        <v>#REF!</v>
      </c>
      <c r="L1055" s="159" t="e">
        <f>#REF!</f>
        <v>#REF!</v>
      </c>
      <c r="M1055" s="159" t="e">
        <f>#REF!</f>
        <v>#REF!</v>
      </c>
      <c r="N1055" s="159" t="e">
        <f>#REF!</f>
        <v>#REF!</v>
      </c>
      <c r="O1055" s="159" t="e">
        <f>#REF!</f>
        <v>#REF!</v>
      </c>
      <c r="P1055" s="159" t="e">
        <f>#REF!</f>
        <v>#REF!</v>
      </c>
      <c r="Q1055" s="159" t="e">
        <f>#REF!</f>
        <v>#REF!</v>
      </c>
      <c r="R1055" s="159" t="e">
        <f>#REF!</f>
        <v>#REF!</v>
      </c>
      <c r="S1055" s="159" t="e">
        <f>#REF!</f>
        <v>#REF!</v>
      </c>
      <c r="T1055" s="159" t="e">
        <f>#REF!</f>
        <v>#REF!</v>
      </c>
      <c r="U1055" s="159" t="e">
        <f>#REF!</f>
        <v>#REF!</v>
      </c>
      <c r="V1055" s="159" t="e">
        <f>#REF!</f>
        <v>#REF!</v>
      </c>
      <c r="W1055" s="159" t="e">
        <f>#REF!</f>
        <v>#REF!</v>
      </c>
      <c r="X1055" s="159" t="e">
        <f>#REF!</f>
        <v>#REF!</v>
      </c>
      <c r="Y1055" s="159" t="e">
        <f>#REF!</f>
        <v>#REF!</v>
      </c>
    </row>
    <row r="1057" spans="1:25">
      <c r="A1057" s="489" t="s">
        <v>218</v>
      </c>
      <c r="B1057" s="490" t="s">
        <v>229</v>
      </c>
      <c r="C1057" s="490"/>
      <c r="D1057" s="490"/>
      <c r="E1057" s="490"/>
      <c r="F1057" s="490"/>
      <c r="G1057" s="490"/>
      <c r="H1057" s="490"/>
      <c r="I1057" s="490"/>
      <c r="J1057" s="490"/>
      <c r="K1057" s="490"/>
      <c r="L1057" s="490"/>
      <c r="M1057" s="490"/>
      <c r="N1057" s="490"/>
      <c r="O1057" s="490"/>
      <c r="P1057" s="490"/>
      <c r="Q1057" s="490"/>
      <c r="R1057" s="490"/>
      <c r="S1057" s="490"/>
      <c r="T1057" s="490"/>
      <c r="U1057" s="490"/>
      <c r="V1057" s="490"/>
      <c r="W1057" s="490"/>
      <c r="X1057" s="490"/>
      <c r="Y1057" s="490"/>
    </row>
    <row r="1058" spans="1:25">
      <c r="A1058" s="489"/>
      <c r="B1058" s="161" t="s">
        <v>1</v>
      </c>
      <c r="C1058" s="161" t="s">
        <v>2</v>
      </c>
      <c r="D1058" s="161" t="s">
        <v>3</v>
      </c>
      <c r="E1058" s="161" t="s">
        <v>4</v>
      </c>
      <c r="F1058" s="161" t="s">
        <v>5</v>
      </c>
      <c r="G1058" s="161" t="s">
        <v>6</v>
      </c>
      <c r="H1058" s="161" t="s">
        <v>7</v>
      </c>
      <c r="I1058" s="161" t="s">
        <v>8</v>
      </c>
      <c r="J1058" s="161" t="s">
        <v>9</v>
      </c>
      <c r="K1058" s="161" t="s">
        <v>10</v>
      </c>
      <c r="L1058" s="161" t="s">
        <v>11</v>
      </c>
      <c r="M1058" s="161" t="s">
        <v>12</v>
      </c>
      <c r="N1058" s="161" t="s">
        <v>13</v>
      </c>
      <c r="O1058" s="161" t="s">
        <v>14</v>
      </c>
      <c r="P1058" s="161" t="s">
        <v>15</v>
      </c>
      <c r="Q1058" s="161" t="s">
        <v>16</v>
      </c>
      <c r="R1058" s="161" t="s">
        <v>17</v>
      </c>
      <c r="S1058" s="161" t="s">
        <v>18</v>
      </c>
      <c r="T1058" s="161" t="s">
        <v>19</v>
      </c>
      <c r="U1058" s="161" t="s">
        <v>20</v>
      </c>
      <c r="V1058" s="161" t="s">
        <v>21</v>
      </c>
      <c r="W1058" s="161" t="s">
        <v>22</v>
      </c>
      <c r="X1058" s="161" t="s">
        <v>23</v>
      </c>
      <c r="Y1058" s="161" t="s">
        <v>24</v>
      </c>
    </row>
    <row r="1059" spans="1:25">
      <c r="A1059" s="147">
        <v>1</v>
      </c>
      <c r="B1059" s="159" t="e">
        <f>#REF!</f>
        <v>#REF!</v>
      </c>
      <c r="C1059" s="159" t="e">
        <f>#REF!</f>
        <v>#REF!</v>
      </c>
      <c r="D1059" s="159" t="e">
        <f>#REF!</f>
        <v>#REF!</v>
      </c>
      <c r="E1059" s="159" t="e">
        <f>#REF!</f>
        <v>#REF!</v>
      </c>
      <c r="F1059" s="159" t="e">
        <f>#REF!</f>
        <v>#REF!</v>
      </c>
      <c r="G1059" s="159" t="e">
        <f>#REF!</f>
        <v>#REF!</v>
      </c>
      <c r="H1059" s="159" t="e">
        <f>#REF!</f>
        <v>#REF!</v>
      </c>
      <c r="I1059" s="159" t="e">
        <f>#REF!</f>
        <v>#REF!</v>
      </c>
      <c r="J1059" s="159" t="e">
        <f>#REF!</f>
        <v>#REF!</v>
      </c>
      <c r="K1059" s="159" t="e">
        <f>#REF!</f>
        <v>#REF!</v>
      </c>
      <c r="L1059" s="159" t="e">
        <f>#REF!</f>
        <v>#REF!</v>
      </c>
      <c r="M1059" s="159" t="e">
        <f>#REF!</f>
        <v>#REF!</v>
      </c>
      <c r="N1059" s="159" t="e">
        <f>#REF!</f>
        <v>#REF!</v>
      </c>
      <c r="O1059" s="159" t="e">
        <f>#REF!</f>
        <v>#REF!</v>
      </c>
      <c r="P1059" s="159" t="e">
        <f>#REF!</f>
        <v>#REF!</v>
      </c>
      <c r="Q1059" s="159" t="e">
        <f>#REF!</f>
        <v>#REF!</v>
      </c>
      <c r="R1059" s="159" t="e">
        <f>#REF!</f>
        <v>#REF!</v>
      </c>
      <c r="S1059" s="159" t="e">
        <f>#REF!</f>
        <v>#REF!</v>
      </c>
      <c r="T1059" s="159" t="e">
        <f>#REF!</f>
        <v>#REF!</v>
      </c>
      <c r="U1059" s="159" t="e">
        <f>#REF!</f>
        <v>#REF!</v>
      </c>
      <c r="V1059" s="159" t="e">
        <f>#REF!</f>
        <v>#REF!</v>
      </c>
      <c r="W1059" s="159" t="e">
        <f>#REF!</f>
        <v>#REF!</v>
      </c>
      <c r="X1059" s="159" t="e">
        <f>#REF!</f>
        <v>#REF!</v>
      </c>
      <c r="Y1059" s="159" t="e">
        <f>#REF!</f>
        <v>#REF!</v>
      </c>
    </row>
    <row r="1060" spans="1:25">
      <c r="A1060" s="147">
        <v>2</v>
      </c>
      <c r="B1060" s="159" t="e">
        <f>#REF!</f>
        <v>#REF!</v>
      </c>
      <c r="C1060" s="159" t="e">
        <f>#REF!</f>
        <v>#REF!</v>
      </c>
      <c r="D1060" s="159" t="e">
        <f>#REF!</f>
        <v>#REF!</v>
      </c>
      <c r="E1060" s="159" t="e">
        <f>#REF!</f>
        <v>#REF!</v>
      </c>
      <c r="F1060" s="159" t="e">
        <f>#REF!</f>
        <v>#REF!</v>
      </c>
      <c r="G1060" s="159" t="e">
        <f>#REF!</f>
        <v>#REF!</v>
      </c>
      <c r="H1060" s="159" t="e">
        <f>#REF!</f>
        <v>#REF!</v>
      </c>
      <c r="I1060" s="159" t="e">
        <f>#REF!</f>
        <v>#REF!</v>
      </c>
      <c r="J1060" s="159" t="e">
        <f>#REF!</f>
        <v>#REF!</v>
      </c>
      <c r="K1060" s="159" t="e">
        <f>#REF!</f>
        <v>#REF!</v>
      </c>
      <c r="L1060" s="159" t="e">
        <f>#REF!</f>
        <v>#REF!</v>
      </c>
      <c r="M1060" s="159" t="e">
        <f>#REF!</f>
        <v>#REF!</v>
      </c>
      <c r="N1060" s="159" t="e">
        <f>#REF!</f>
        <v>#REF!</v>
      </c>
      <c r="O1060" s="159" t="e">
        <f>#REF!</f>
        <v>#REF!</v>
      </c>
      <c r="P1060" s="159" t="e">
        <f>#REF!</f>
        <v>#REF!</v>
      </c>
      <c r="Q1060" s="159" t="e">
        <f>#REF!</f>
        <v>#REF!</v>
      </c>
      <c r="R1060" s="159" t="e">
        <f>#REF!</f>
        <v>#REF!</v>
      </c>
      <c r="S1060" s="159" t="e">
        <f>#REF!</f>
        <v>#REF!</v>
      </c>
      <c r="T1060" s="159" t="e">
        <f>#REF!</f>
        <v>#REF!</v>
      </c>
      <c r="U1060" s="159" t="e">
        <f>#REF!</f>
        <v>#REF!</v>
      </c>
      <c r="V1060" s="159" t="e">
        <f>#REF!</f>
        <v>#REF!</v>
      </c>
      <c r="W1060" s="159" t="e">
        <f>#REF!</f>
        <v>#REF!</v>
      </c>
      <c r="X1060" s="159" t="e">
        <f>#REF!</f>
        <v>#REF!</v>
      </c>
      <c r="Y1060" s="159" t="e">
        <f>#REF!</f>
        <v>#REF!</v>
      </c>
    </row>
    <row r="1061" spans="1:25">
      <c r="A1061" s="147">
        <v>3</v>
      </c>
      <c r="B1061" s="159" t="e">
        <f>#REF!</f>
        <v>#REF!</v>
      </c>
      <c r="C1061" s="159" t="e">
        <f>#REF!</f>
        <v>#REF!</v>
      </c>
      <c r="D1061" s="159" t="e">
        <f>#REF!</f>
        <v>#REF!</v>
      </c>
      <c r="E1061" s="159" t="e">
        <f>#REF!</f>
        <v>#REF!</v>
      </c>
      <c r="F1061" s="159" t="e">
        <f>#REF!</f>
        <v>#REF!</v>
      </c>
      <c r="G1061" s="159" t="e">
        <f>#REF!</f>
        <v>#REF!</v>
      </c>
      <c r="H1061" s="159" t="e">
        <f>#REF!</f>
        <v>#REF!</v>
      </c>
      <c r="I1061" s="159" t="e">
        <f>#REF!</f>
        <v>#REF!</v>
      </c>
      <c r="J1061" s="159" t="e">
        <f>#REF!</f>
        <v>#REF!</v>
      </c>
      <c r="K1061" s="159" t="e">
        <f>#REF!</f>
        <v>#REF!</v>
      </c>
      <c r="L1061" s="159" t="e">
        <f>#REF!</f>
        <v>#REF!</v>
      </c>
      <c r="M1061" s="159" t="e">
        <f>#REF!</f>
        <v>#REF!</v>
      </c>
      <c r="N1061" s="159" t="e">
        <f>#REF!</f>
        <v>#REF!</v>
      </c>
      <c r="O1061" s="159" t="e">
        <f>#REF!</f>
        <v>#REF!</v>
      </c>
      <c r="P1061" s="159" t="e">
        <f>#REF!</f>
        <v>#REF!</v>
      </c>
      <c r="Q1061" s="159" t="e">
        <f>#REF!</f>
        <v>#REF!</v>
      </c>
      <c r="R1061" s="159" t="e">
        <f>#REF!</f>
        <v>#REF!</v>
      </c>
      <c r="S1061" s="159" t="e">
        <f>#REF!</f>
        <v>#REF!</v>
      </c>
      <c r="T1061" s="159" t="e">
        <f>#REF!</f>
        <v>#REF!</v>
      </c>
      <c r="U1061" s="159" t="e">
        <f>#REF!</f>
        <v>#REF!</v>
      </c>
      <c r="V1061" s="159" t="e">
        <f>#REF!</f>
        <v>#REF!</v>
      </c>
      <c r="W1061" s="159" t="e">
        <f>#REF!</f>
        <v>#REF!</v>
      </c>
      <c r="X1061" s="159" t="e">
        <f>#REF!</f>
        <v>#REF!</v>
      </c>
      <c r="Y1061" s="159" t="e">
        <f>#REF!</f>
        <v>#REF!</v>
      </c>
    </row>
    <row r="1062" spans="1:25">
      <c r="A1062" s="147">
        <v>4</v>
      </c>
      <c r="B1062" s="159" t="e">
        <f>#REF!</f>
        <v>#REF!</v>
      </c>
      <c r="C1062" s="159" t="e">
        <f>#REF!</f>
        <v>#REF!</v>
      </c>
      <c r="D1062" s="159" t="e">
        <f>#REF!</f>
        <v>#REF!</v>
      </c>
      <c r="E1062" s="159" t="e">
        <f>#REF!</f>
        <v>#REF!</v>
      </c>
      <c r="F1062" s="159" t="e">
        <f>#REF!</f>
        <v>#REF!</v>
      </c>
      <c r="G1062" s="159" t="e">
        <f>#REF!</f>
        <v>#REF!</v>
      </c>
      <c r="H1062" s="159" t="e">
        <f>#REF!</f>
        <v>#REF!</v>
      </c>
      <c r="I1062" s="159" t="e">
        <f>#REF!</f>
        <v>#REF!</v>
      </c>
      <c r="J1062" s="159" t="e">
        <f>#REF!</f>
        <v>#REF!</v>
      </c>
      <c r="K1062" s="159" t="e">
        <f>#REF!</f>
        <v>#REF!</v>
      </c>
      <c r="L1062" s="159" t="e">
        <f>#REF!</f>
        <v>#REF!</v>
      </c>
      <c r="M1062" s="159" t="e">
        <f>#REF!</f>
        <v>#REF!</v>
      </c>
      <c r="N1062" s="159" t="e">
        <f>#REF!</f>
        <v>#REF!</v>
      </c>
      <c r="O1062" s="159" t="e">
        <f>#REF!</f>
        <v>#REF!</v>
      </c>
      <c r="P1062" s="159" t="e">
        <f>#REF!</f>
        <v>#REF!</v>
      </c>
      <c r="Q1062" s="159" t="e">
        <f>#REF!</f>
        <v>#REF!</v>
      </c>
      <c r="R1062" s="159" t="e">
        <f>#REF!</f>
        <v>#REF!</v>
      </c>
      <c r="S1062" s="159" t="e">
        <f>#REF!</f>
        <v>#REF!</v>
      </c>
      <c r="T1062" s="159" t="e">
        <f>#REF!</f>
        <v>#REF!</v>
      </c>
      <c r="U1062" s="159" t="e">
        <f>#REF!</f>
        <v>#REF!</v>
      </c>
      <c r="V1062" s="159" t="e">
        <f>#REF!</f>
        <v>#REF!</v>
      </c>
      <c r="W1062" s="159" t="e">
        <f>#REF!</f>
        <v>#REF!</v>
      </c>
      <c r="X1062" s="159" t="e">
        <f>#REF!</f>
        <v>#REF!</v>
      </c>
      <c r="Y1062" s="159" t="e">
        <f>#REF!</f>
        <v>#REF!</v>
      </c>
    </row>
    <row r="1063" spans="1:25">
      <c r="A1063" s="147">
        <v>5</v>
      </c>
      <c r="B1063" s="159" t="e">
        <f>#REF!</f>
        <v>#REF!</v>
      </c>
      <c r="C1063" s="159" t="e">
        <f>#REF!</f>
        <v>#REF!</v>
      </c>
      <c r="D1063" s="159" t="e">
        <f>#REF!</f>
        <v>#REF!</v>
      </c>
      <c r="E1063" s="159" t="e">
        <f>#REF!</f>
        <v>#REF!</v>
      </c>
      <c r="F1063" s="159" t="e">
        <f>#REF!</f>
        <v>#REF!</v>
      </c>
      <c r="G1063" s="159" t="e">
        <f>#REF!</f>
        <v>#REF!</v>
      </c>
      <c r="H1063" s="159" t="e">
        <f>#REF!</f>
        <v>#REF!</v>
      </c>
      <c r="I1063" s="159" t="e">
        <f>#REF!</f>
        <v>#REF!</v>
      </c>
      <c r="J1063" s="159" t="e">
        <f>#REF!</f>
        <v>#REF!</v>
      </c>
      <c r="K1063" s="159" t="e">
        <f>#REF!</f>
        <v>#REF!</v>
      </c>
      <c r="L1063" s="159" t="e">
        <f>#REF!</f>
        <v>#REF!</v>
      </c>
      <c r="M1063" s="159" t="e">
        <f>#REF!</f>
        <v>#REF!</v>
      </c>
      <c r="N1063" s="159" t="e">
        <f>#REF!</f>
        <v>#REF!</v>
      </c>
      <c r="O1063" s="159" t="e">
        <f>#REF!</f>
        <v>#REF!</v>
      </c>
      <c r="P1063" s="159" t="e">
        <f>#REF!</f>
        <v>#REF!</v>
      </c>
      <c r="Q1063" s="159" t="e">
        <f>#REF!</f>
        <v>#REF!</v>
      </c>
      <c r="R1063" s="159" t="e">
        <f>#REF!</f>
        <v>#REF!</v>
      </c>
      <c r="S1063" s="159" t="e">
        <f>#REF!</f>
        <v>#REF!</v>
      </c>
      <c r="T1063" s="159" t="e">
        <f>#REF!</f>
        <v>#REF!</v>
      </c>
      <c r="U1063" s="159" t="e">
        <f>#REF!</f>
        <v>#REF!</v>
      </c>
      <c r="V1063" s="159" t="e">
        <f>#REF!</f>
        <v>#REF!</v>
      </c>
      <c r="W1063" s="159" t="e">
        <f>#REF!</f>
        <v>#REF!</v>
      </c>
      <c r="X1063" s="159" t="e">
        <f>#REF!</f>
        <v>#REF!</v>
      </c>
      <c r="Y1063" s="159" t="e">
        <f>#REF!</f>
        <v>#REF!</v>
      </c>
    </row>
    <row r="1064" spans="1:25">
      <c r="A1064" s="147">
        <v>6</v>
      </c>
      <c r="B1064" s="159" t="e">
        <f>#REF!</f>
        <v>#REF!</v>
      </c>
      <c r="C1064" s="159" t="e">
        <f>#REF!</f>
        <v>#REF!</v>
      </c>
      <c r="D1064" s="159" t="e">
        <f>#REF!</f>
        <v>#REF!</v>
      </c>
      <c r="E1064" s="159" t="e">
        <f>#REF!</f>
        <v>#REF!</v>
      </c>
      <c r="F1064" s="159" t="e">
        <f>#REF!</f>
        <v>#REF!</v>
      </c>
      <c r="G1064" s="159" t="e">
        <f>#REF!</f>
        <v>#REF!</v>
      </c>
      <c r="H1064" s="159" t="e">
        <f>#REF!</f>
        <v>#REF!</v>
      </c>
      <c r="I1064" s="159" t="e">
        <f>#REF!</f>
        <v>#REF!</v>
      </c>
      <c r="J1064" s="159" t="e">
        <f>#REF!</f>
        <v>#REF!</v>
      </c>
      <c r="K1064" s="159" t="e">
        <f>#REF!</f>
        <v>#REF!</v>
      </c>
      <c r="L1064" s="159" t="e">
        <f>#REF!</f>
        <v>#REF!</v>
      </c>
      <c r="M1064" s="159" t="e">
        <f>#REF!</f>
        <v>#REF!</v>
      </c>
      <c r="N1064" s="159" t="e">
        <f>#REF!</f>
        <v>#REF!</v>
      </c>
      <c r="O1064" s="159" t="e">
        <f>#REF!</f>
        <v>#REF!</v>
      </c>
      <c r="P1064" s="159" t="e">
        <f>#REF!</f>
        <v>#REF!</v>
      </c>
      <c r="Q1064" s="159" t="e">
        <f>#REF!</f>
        <v>#REF!</v>
      </c>
      <c r="R1064" s="159" t="e">
        <f>#REF!</f>
        <v>#REF!</v>
      </c>
      <c r="S1064" s="159" t="e">
        <f>#REF!</f>
        <v>#REF!</v>
      </c>
      <c r="T1064" s="159" t="e">
        <f>#REF!</f>
        <v>#REF!</v>
      </c>
      <c r="U1064" s="159" t="e">
        <f>#REF!</f>
        <v>#REF!</v>
      </c>
      <c r="V1064" s="159" t="e">
        <f>#REF!</f>
        <v>#REF!</v>
      </c>
      <c r="W1064" s="159" t="e">
        <f>#REF!</f>
        <v>#REF!</v>
      </c>
      <c r="X1064" s="159" t="e">
        <f>#REF!</f>
        <v>#REF!</v>
      </c>
      <c r="Y1064" s="159" t="e">
        <f>#REF!</f>
        <v>#REF!</v>
      </c>
    </row>
    <row r="1065" spans="1:25">
      <c r="A1065" s="147">
        <v>7</v>
      </c>
      <c r="B1065" s="159" t="e">
        <f>#REF!</f>
        <v>#REF!</v>
      </c>
      <c r="C1065" s="159" t="e">
        <f>#REF!</f>
        <v>#REF!</v>
      </c>
      <c r="D1065" s="159" t="e">
        <f>#REF!</f>
        <v>#REF!</v>
      </c>
      <c r="E1065" s="159" t="e">
        <f>#REF!</f>
        <v>#REF!</v>
      </c>
      <c r="F1065" s="159" t="e">
        <f>#REF!</f>
        <v>#REF!</v>
      </c>
      <c r="G1065" s="159" t="e">
        <f>#REF!</f>
        <v>#REF!</v>
      </c>
      <c r="H1065" s="159" t="e">
        <f>#REF!</f>
        <v>#REF!</v>
      </c>
      <c r="I1065" s="159" t="e">
        <f>#REF!</f>
        <v>#REF!</v>
      </c>
      <c r="J1065" s="159" t="e">
        <f>#REF!</f>
        <v>#REF!</v>
      </c>
      <c r="K1065" s="159" t="e">
        <f>#REF!</f>
        <v>#REF!</v>
      </c>
      <c r="L1065" s="159" t="e">
        <f>#REF!</f>
        <v>#REF!</v>
      </c>
      <c r="M1065" s="159" t="e">
        <f>#REF!</f>
        <v>#REF!</v>
      </c>
      <c r="N1065" s="159" t="e">
        <f>#REF!</f>
        <v>#REF!</v>
      </c>
      <c r="O1065" s="159" t="e">
        <f>#REF!</f>
        <v>#REF!</v>
      </c>
      <c r="P1065" s="159" t="e">
        <f>#REF!</f>
        <v>#REF!</v>
      </c>
      <c r="Q1065" s="159" t="e">
        <f>#REF!</f>
        <v>#REF!</v>
      </c>
      <c r="R1065" s="159" t="e">
        <f>#REF!</f>
        <v>#REF!</v>
      </c>
      <c r="S1065" s="159" t="e">
        <f>#REF!</f>
        <v>#REF!</v>
      </c>
      <c r="T1065" s="159" t="e">
        <f>#REF!</f>
        <v>#REF!</v>
      </c>
      <c r="U1065" s="159" t="e">
        <f>#REF!</f>
        <v>#REF!</v>
      </c>
      <c r="V1065" s="159" t="e">
        <f>#REF!</f>
        <v>#REF!</v>
      </c>
      <c r="W1065" s="159" t="e">
        <f>#REF!</f>
        <v>#REF!</v>
      </c>
      <c r="X1065" s="159" t="e">
        <f>#REF!</f>
        <v>#REF!</v>
      </c>
      <c r="Y1065" s="159" t="e">
        <f>#REF!</f>
        <v>#REF!</v>
      </c>
    </row>
    <row r="1066" spans="1:25">
      <c r="A1066" s="147">
        <v>8</v>
      </c>
      <c r="B1066" s="159" t="e">
        <f>#REF!</f>
        <v>#REF!</v>
      </c>
      <c r="C1066" s="159" t="e">
        <f>#REF!</f>
        <v>#REF!</v>
      </c>
      <c r="D1066" s="159" t="e">
        <f>#REF!</f>
        <v>#REF!</v>
      </c>
      <c r="E1066" s="159" t="e">
        <f>#REF!</f>
        <v>#REF!</v>
      </c>
      <c r="F1066" s="159" t="e">
        <f>#REF!</f>
        <v>#REF!</v>
      </c>
      <c r="G1066" s="159" t="e">
        <f>#REF!</f>
        <v>#REF!</v>
      </c>
      <c r="H1066" s="159" t="e">
        <f>#REF!</f>
        <v>#REF!</v>
      </c>
      <c r="I1066" s="159" t="e">
        <f>#REF!</f>
        <v>#REF!</v>
      </c>
      <c r="J1066" s="159" t="e">
        <f>#REF!</f>
        <v>#REF!</v>
      </c>
      <c r="K1066" s="159" t="e">
        <f>#REF!</f>
        <v>#REF!</v>
      </c>
      <c r="L1066" s="159" t="e">
        <f>#REF!</f>
        <v>#REF!</v>
      </c>
      <c r="M1066" s="159" t="e">
        <f>#REF!</f>
        <v>#REF!</v>
      </c>
      <c r="N1066" s="159" t="e">
        <f>#REF!</f>
        <v>#REF!</v>
      </c>
      <c r="O1066" s="159" t="e">
        <f>#REF!</f>
        <v>#REF!</v>
      </c>
      <c r="P1066" s="159" t="e">
        <f>#REF!</f>
        <v>#REF!</v>
      </c>
      <c r="Q1066" s="159" t="e">
        <f>#REF!</f>
        <v>#REF!</v>
      </c>
      <c r="R1066" s="159" t="e">
        <f>#REF!</f>
        <v>#REF!</v>
      </c>
      <c r="S1066" s="159" t="e">
        <f>#REF!</f>
        <v>#REF!</v>
      </c>
      <c r="T1066" s="159" t="e">
        <f>#REF!</f>
        <v>#REF!</v>
      </c>
      <c r="U1066" s="159" t="e">
        <f>#REF!</f>
        <v>#REF!</v>
      </c>
      <c r="V1066" s="159" t="e">
        <f>#REF!</f>
        <v>#REF!</v>
      </c>
      <c r="W1066" s="159" t="e">
        <f>#REF!</f>
        <v>#REF!</v>
      </c>
      <c r="X1066" s="159" t="e">
        <f>#REF!</f>
        <v>#REF!</v>
      </c>
      <c r="Y1066" s="159" t="e">
        <f>#REF!</f>
        <v>#REF!</v>
      </c>
    </row>
    <row r="1067" spans="1:25">
      <c r="A1067" s="147">
        <v>9</v>
      </c>
      <c r="B1067" s="159" t="e">
        <f>#REF!</f>
        <v>#REF!</v>
      </c>
      <c r="C1067" s="159" t="e">
        <f>#REF!</f>
        <v>#REF!</v>
      </c>
      <c r="D1067" s="159" t="e">
        <f>#REF!</f>
        <v>#REF!</v>
      </c>
      <c r="E1067" s="159" t="e">
        <f>#REF!</f>
        <v>#REF!</v>
      </c>
      <c r="F1067" s="159" t="e">
        <f>#REF!</f>
        <v>#REF!</v>
      </c>
      <c r="G1067" s="159" t="e">
        <f>#REF!</f>
        <v>#REF!</v>
      </c>
      <c r="H1067" s="159" t="e">
        <f>#REF!</f>
        <v>#REF!</v>
      </c>
      <c r="I1067" s="159" t="e">
        <f>#REF!</f>
        <v>#REF!</v>
      </c>
      <c r="J1067" s="159" t="e">
        <f>#REF!</f>
        <v>#REF!</v>
      </c>
      <c r="K1067" s="159" t="e">
        <f>#REF!</f>
        <v>#REF!</v>
      </c>
      <c r="L1067" s="159" t="e">
        <f>#REF!</f>
        <v>#REF!</v>
      </c>
      <c r="M1067" s="159" t="e">
        <f>#REF!</f>
        <v>#REF!</v>
      </c>
      <c r="N1067" s="159" t="e">
        <f>#REF!</f>
        <v>#REF!</v>
      </c>
      <c r="O1067" s="159" t="e">
        <f>#REF!</f>
        <v>#REF!</v>
      </c>
      <c r="P1067" s="159" t="e">
        <f>#REF!</f>
        <v>#REF!</v>
      </c>
      <c r="Q1067" s="159" t="e">
        <f>#REF!</f>
        <v>#REF!</v>
      </c>
      <c r="R1067" s="159" t="e">
        <f>#REF!</f>
        <v>#REF!</v>
      </c>
      <c r="S1067" s="159" t="e">
        <f>#REF!</f>
        <v>#REF!</v>
      </c>
      <c r="T1067" s="159" t="e">
        <f>#REF!</f>
        <v>#REF!</v>
      </c>
      <c r="U1067" s="159" t="e">
        <f>#REF!</f>
        <v>#REF!</v>
      </c>
      <c r="V1067" s="159" t="e">
        <f>#REF!</f>
        <v>#REF!</v>
      </c>
      <c r="W1067" s="159" t="e">
        <f>#REF!</f>
        <v>#REF!</v>
      </c>
      <c r="X1067" s="159" t="e">
        <f>#REF!</f>
        <v>#REF!</v>
      </c>
      <c r="Y1067" s="159" t="e">
        <f>#REF!</f>
        <v>#REF!</v>
      </c>
    </row>
    <row r="1068" spans="1:25">
      <c r="A1068" s="147">
        <v>10</v>
      </c>
      <c r="B1068" s="159" t="e">
        <f>#REF!</f>
        <v>#REF!</v>
      </c>
      <c r="C1068" s="159" t="e">
        <f>#REF!</f>
        <v>#REF!</v>
      </c>
      <c r="D1068" s="159" t="e">
        <f>#REF!</f>
        <v>#REF!</v>
      </c>
      <c r="E1068" s="159" t="e">
        <f>#REF!</f>
        <v>#REF!</v>
      </c>
      <c r="F1068" s="159" t="e">
        <f>#REF!</f>
        <v>#REF!</v>
      </c>
      <c r="G1068" s="159" t="e">
        <f>#REF!</f>
        <v>#REF!</v>
      </c>
      <c r="H1068" s="159" t="e">
        <f>#REF!</f>
        <v>#REF!</v>
      </c>
      <c r="I1068" s="159" t="e">
        <f>#REF!</f>
        <v>#REF!</v>
      </c>
      <c r="J1068" s="159" t="e">
        <f>#REF!</f>
        <v>#REF!</v>
      </c>
      <c r="K1068" s="159" t="e">
        <f>#REF!</f>
        <v>#REF!</v>
      </c>
      <c r="L1068" s="159" t="e">
        <f>#REF!</f>
        <v>#REF!</v>
      </c>
      <c r="M1068" s="159" t="e">
        <f>#REF!</f>
        <v>#REF!</v>
      </c>
      <c r="N1068" s="159" t="e">
        <f>#REF!</f>
        <v>#REF!</v>
      </c>
      <c r="O1068" s="159" t="e">
        <f>#REF!</f>
        <v>#REF!</v>
      </c>
      <c r="P1068" s="159" t="e">
        <f>#REF!</f>
        <v>#REF!</v>
      </c>
      <c r="Q1068" s="159" t="e">
        <f>#REF!</f>
        <v>#REF!</v>
      </c>
      <c r="R1068" s="159" t="e">
        <f>#REF!</f>
        <v>#REF!</v>
      </c>
      <c r="S1068" s="159" t="e">
        <f>#REF!</f>
        <v>#REF!</v>
      </c>
      <c r="T1068" s="159" t="e">
        <f>#REF!</f>
        <v>#REF!</v>
      </c>
      <c r="U1068" s="159" t="e">
        <f>#REF!</f>
        <v>#REF!</v>
      </c>
      <c r="V1068" s="159" t="e">
        <f>#REF!</f>
        <v>#REF!</v>
      </c>
      <c r="W1068" s="159" t="e">
        <f>#REF!</f>
        <v>#REF!</v>
      </c>
      <c r="X1068" s="159" t="e">
        <f>#REF!</f>
        <v>#REF!</v>
      </c>
      <c r="Y1068" s="159" t="e">
        <f>#REF!</f>
        <v>#REF!</v>
      </c>
    </row>
    <row r="1069" spans="1:25">
      <c r="A1069" s="147">
        <v>11</v>
      </c>
      <c r="B1069" s="159" t="e">
        <f>#REF!</f>
        <v>#REF!</v>
      </c>
      <c r="C1069" s="159" t="e">
        <f>#REF!</f>
        <v>#REF!</v>
      </c>
      <c r="D1069" s="159" t="e">
        <f>#REF!</f>
        <v>#REF!</v>
      </c>
      <c r="E1069" s="159" t="e">
        <f>#REF!</f>
        <v>#REF!</v>
      </c>
      <c r="F1069" s="159" t="e">
        <f>#REF!</f>
        <v>#REF!</v>
      </c>
      <c r="G1069" s="159" t="e">
        <f>#REF!</f>
        <v>#REF!</v>
      </c>
      <c r="H1069" s="159" t="e">
        <f>#REF!</f>
        <v>#REF!</v>
      </c>
      <c r="I1069" s="159" t="e">
        <f>#REF!</f>
        <v>#REF!</v>
      </c>
      <c r="J1069" s="159" t="e">
        <f>#REF!</f>
        <v>#REF!</v>
      </c>
      <c r="K1069" s="159" t="e">
        <f>#REF!</f>
        <v>#REF!</v>
      </c>
      <c r="L1069" s="159" t="e">
        <f>#REF!</f>
        <v>#REF!</v>
      </c>
      <c r="M1069" s="159" t="e">
        <f>#REF!</f>
        <v>#REF!</v>
      </c>
      <c r="N1069" s="159" t="e">
        <f>#REF!</f>
        <v>#REF!</v>
      </c>
      <c r="O1069" s="159" t="e">
        <f>#REF!</f>
        <v>#REF!</v>
      </c>
      <c r="P1069" s="159" t="e">
        <f>#REF!</f>
        <v>#REF!</v>
      </c>
      <c r="Q1069" s="159" t="e">
        <f>#REF!</f>
        <v>#REF!</v>
      </c>
      <c r="R1069" s="159" t="e">
        <f>#REF!</f>
        <v>#REF!</v>
      </c>
      <c r="S1069" s="159" t="e">
        <f>#REF!</f>
        <v>#REF!</v>
      </c>
      <c r="T1069" s="159" t="e">
        <f>#REF!</f>
        <v>#REF!</v>
      </c>
      <c r="U1069" s="159" t="e">
        <f>#REF!</f>
        <v>#REF!</v>
      </c>
      <c r="V1069" s="159" t="e">
        <f>#REF!</f>
        <v>#REF!</v>
      </c>
      <c r="W1069" s="159" t="e">
        <f>#REF!</f>
        <v>#REF!</v>
      </c>
      <c r="X1069" s="159" t="e">
        <f>#REF!</f>
        <v>#REF!</v>
      </c>
      <c r="Y1069" s="159" t="e">
        <f>#REF!</f>
        <v>#REF!</v>
      </c>
    </row>
    <row r="1070" spans="1:25">
      <c r="A1070" s="147">
        <v>12</v>
      </c>
      <c r="B1070" s="159" t="e">
        <f>#REF!</f>
        <v>#REF!</v>
      </c>
      <c r="C1070" s="159" t="e">
        <f>#REF!</f>
        <v>#REF!</v>
      </c>
      <c r="D1070" s="159" t="e">
        <f>#REF!</f>
        <v>#REF!</v>
      </c>
      <c r="E1070" s="159" t="e">
        <f>#REF!</f>
        <v>#REF!</v>
      </c>
      <c r="F1070" s="159" t="e">
        <f>#REF!</f>
        <v>#REF!</v>
      </c>
      <c r="G1070" s="159" t="e">
        <f>#REF!</f>
        <v>#REF!</v>
      </c>
      <c r="H1070" s="159" t="e">
        <f>#REF!</f>
        <v>#REF!</v>
      </c>
      <c r="I1070" s="159" t="e">
        <f>#REF!</f>
        <v>#REF!</v>
      </c>
      <c r="J1070" s="159" t="e">
        <f>#REF!</f>
        <v>#REF!</v>
      </c>
      <c r="K1070" s="159" t="e">
        <f>#REF!</f>
        <v>#REF!</v>
      </c>
      <c r="L1070" s="159" t="e">
        <f>#REF!</f>
        <v>#REF!</v>
      </c>
      <c r="M1070" s="159" t="e">
        <f>#REF!</f>
        <v>#REF!</v>
      </c>
      <c r="N1070" s="159" t="e">
        <f>#REF!</f>
        <v>#REF!</v>
      </c>
      <c r="O1070" s="159" t="e">
        <f>#REF!</f>
        <v>#REF!</v>
      </c>
      <c r="P1070" s="159" t="e">
        <f>#REF!</f>
        <v>#REF!</v>
      </c>
      <c r="Q1070" s="159" t="e">
        <f>#REF!</f>
        <v>#REF!</v>
      </c>
      <c r="R1070" s="159" t="e">
        <f>#REF!</f>
        <v>#REF!</v>
      </c>
      <c r="S1070" s="159" t="e">
        <f>#REF!</f>
        <v>#REF!</v>
      </c>
      <c r="T1070" s="159" t="e">
        <f>#REF!</f>
        <v>#REF!</v>
      </c>
      <c r="U1070" s="159" t="e">
        <f>#REF!</f>
        <v>#REF!</v>
      </c>
      <c r="V1070" s="159" t="e">
        <f>#REF!</f>
        <v>#REF!</v>
      </c>
      <c r="W1070" s="159" t="e">
        <f>#REF!</f>
        <v>#REF!</v>
      </c>
      <c r="X1070" s="159" t="e">
        <f>#REF!</f>
        <v>#REF!</v>
      </c>
      <c r="Y1070" s="159" t="e">
        <f>#REF!</f>
        <v>#REF!</v>
      </c>
    </row>
    <row r="1071" spans="1:25">
      <c r="A1071" s="147">
        <v>13</v>
      </c>
      <c r="B1071" s="159" t="e">
        <f>#REF!</f>
        <v>#REF!</v>
      </c>
      <c r="C1071" s="159" t="e">
        <f>#REF!</f>
        <v>#REF!</v>
      </c>
      <c r="D1071" s="159" t="e">
        <f>#REF!</f>
        <v>#REF!</v>
      </c>
      <c r="E1071" s="159" t="e">
        <f>#REF!</f>
        <v>#REF!</v>
      </c>
      <c r="F1071" s="159" t="e">
        <f>#REF!</f>
        <v>#REF!</v>
      </c>
      <c r="G1071" s="159" t="e">
        <f>#REF!</f>
        <v>#REF!</v>
      </c>
      <c r="H1071" s="159" t="e">
        <f>#REF!</f>
        <v>#REF!</v>
      </c>
      <c r="I1071" s="159" t="e">
        <f>#REF!</f>
        <v>#REF!</v>
      </c>
      <c r="J1071" s="159" t="e">
        <f>#REF!</f>
        <v>#REF!</v>
      </c>
      <c r="K1071" s="159" t="e">
        <f>#REF!</f>
        <v>#REF!</v>
      </c>
      <c r="L1071" s="159" t="e">
        <f>#REF!</f>
        <v>#REF!</v>
      </c>
      <c r="M1071" s="159" t="e">
        <f>#REF!</f>
        <v>#REF!</v>
      </c>
      <c r="N1071" s="159" t="e">
        <f>#REF!</f>
        <v>#REF!</v>
      </c>
      <c r="O1071" s="159" t="e">
        <f>#REF!</f>
        <v>#REF!</v>
      </c>
      <c r="P1071" s="159" t="e">
        <f>#REF!</f>
        <v>#REF!</v>
      </c>
      <c r="Q1071" s="159" t="e">
        <f>#REF!</f>
        <v>#REF!</v>
      </c>
      <c r="R1071" s="159" t="e">
        <f>#REF!</f>
        <v>#REF!</v>
      </c>
      <c r="S1071" s="159" t="e">
        <f>#REF!</f>
        <v>#REF!</v>
      </c>
      <c r="T1071" s="159" t="e">
        <f>#REF!</f>
        <v>#REF!</v>
      </c>
      <c r="U1071" s="159" t="e">
        <f>#REF!</f>
        <v>#REF!</v>
      </c>
      <c r="V1071" s="159" t="e">
        <f>#REF!</f>
        <v>#REF!</v>
      </c>
      <c r="W1071" s="159" t="e">
        <f>#REF!</f>
        <v>#REF!</v>
      </c>
      <c r="X1071" s="159" t="e">
        <f>#REF!</f>
        <v>#REF!</v>
      </c>
      <c r="Y1071" s="159" t="e">
        <f>#REF!</f>
        <v>#REF!</v>
      </c>
    </row>
    <row r="1072" spans="1:25">
      <c r="A1072" s="147">
        <v>14</v>
      </c>
      <c r="B1072" s="159" t="e">
        <f>#REF!</f>
        <v>#REF!</v>
      </c>
      <c r="C1072" s="159" t="e">
        <f>#REF!</f>
        <v>#REF!</v>
      </c>
      <c r="D1072" s="159" t="e">
        <f>#REF!</f>
        <v>#REF!</v>
      </c>
      <c r="E1072" s="159" t="e">
        <f>#REF!</f>
        <v>#REF!</v>
      </c>
      <c r="F1072" s="159" t="e">
        <f>#REF!</f>
        <v>#REF!</v>
      </c>
      <c r="G1072" s="159" t="e">
        <f>#REF!</f>
        <v>#REF!</v>
      </c>
      <c r="H1072" s="159" t="e">
        <f>#REF!</f>
        <v>#REF!</v>
      </c>
      <c r="I1072" s="159" t="e">
        <f>#REF!</f>
        <v>#REF!</v>
      </c>
      <c r="J1072" s="159" t="e">
        <f>#REF!</f>
        <v>#REF!</v>
      </c>
      <c r="K1072" s="159" t="e">
        <f>#REF!</f>
        <v>#REF!</v>
      </c>
      <c r="L1072" s="159" t="e">
        <f>#REF!</f>
        <v>#REF!</v>
      </c>
      <c r="M1072" s="159" t="e">
        <f>#REF!</f>
        <v>#REF!</v>
      </c>
      <c r="N1072" s="159" t="e">
        <f>#REF!</f>
        <v>#REF!</v>
      </c>
      <c r="O1072" s="159" t="e">
        <f>#REF!</f>
        <v>#REF!</v>
      </c>
      <c r="P1072" s="159" t="e">
        <f>#REF!</f>
        <v>#REF!</v>
      </c>
      <c r="Q1072" s="159" t="e">
        <f>#REF!</f>
        <v>#REF!</v>
      </c>
      <c r="R1072" s="159" t="e">
        <f>#REF!</f>
        <v>#REF!</v>
      </c>
      <c r="S1072" s="159" t="e">
        <f>#REF!</f>
        <v>#REF!</v>
      </c>
      <c r="T1072" s="159" t="e">
        <f>#REF!</f>
        <v>#REF!</v>
      </c>
      <c r="U1072" s="159" t="e">
        <f>#REF!</f>
        <v>#REF!</v>
      </c>
      <c r="V1072" s="159" t="e">
        <f>#REF!</f>
        <v>#REF!</v>
      </c>
      <c r="W1072" s="159" t="e">
        <f>#REF!</f>
        <v>#REF!</v>
      </c>
      <c r="X1072" s="159" t="e">
        <f>#REF!</f>
        <v>#REF!</v>
      </c>
      <c r="Y1072" s="159" t="e">
        <f>#REF!</f>
        <v>#REF!</v>
      </c>
    </row>
    <row r="1073" spans="1:25">
      <c r="A1073" s="147">
        <v>15</v>
      </c>
      <c r="B1073" s="159" t="e">
        <f>#REF!</f>
        <v>#REF!</v>
      </c>
      <c r="C1073" s="159" t="e">
        <f>#REF!</f>
        <v>#REF!</v>
      </c>
      <c r="D1073" s="159" t="e">
        <f>#REF!</f>
        <v>#REF!</v>
      </c>
      <c r="E1073" s="159" t="e">
        <f>#REF!</f>
        <v>#REF!</v>
      </c>
      <c r="F1073" s="159" t="e">
        <f>#REF!</f>
        <v>#REF!</v>
      </c>
      <c r="G1073" s="159" t="e">
        <f>#REF!</f>
        <v>#REF!</v>
      </c>
      <c r="H1073" s="159" t="e">
        <f>#REF!</f>
        <v>#REF!</v>
      </c>
      <c r="I1073" s="159" t="e">
        <f>#REF!</f>
        <v>#REF!</v>
      </c>
      <c r="J1073" s="159" t="e">
        <f>#REF!</f>
        <v>#REF!</v>
      </c>
      <c r="K1073" s="159" t="e">
        <f>#REF!</f>
        <v>#REF!</v>
      </c>
      <c r="L1073" s="159" t="e">
        <f>#REF!</f>
        <v>#REF!</v>
      </c>
      <c r="M1073" s="159" t="e">
        <f>#REF!</f>
        <v>#REF!</v>
      </c>
      <c r="N1073" s="159" t="e">
        <f>#REF!</f>
        <v>#REF!</v>
      </c>
      <c r="O1073" s="159" t="e">
        <f>#REF!</f>
        <v>#REF!</v>
      </c>
      <c r="P1073" s="159" t="e">
        <f>#REF!</f>
        <v>#REF!</v>
      </c>
      <c r="Q1073" s="159" t="e">
        <f>#REF!</f>
        <v>#REF!</v>
      </c>
      <c r="R1073" s="159" t="e">
        <f>#REF!</f>
        <v>#REF!</v>
      </c>
      <c r="S1073" s="159" t="e">
        <f>#REF!</f>
        <v>#REF!</v>
      </c>
      <c r="T1073" s="159" t="e">
        <f>#REF!</f>
        <v>#REF!</v>
      </c>
      <c r="U1073" s="159" t="e">
        <f>#REF!</f>
        <v>#REF!</v>
      </c>
      <c r="V1073" s="159" t="e">
        <f>#REF!</f>
        <v>#REF!</v>
      </c>
      <c r="W1073" s="159" t="e">
        <f>#REF!</f>
        <v>#REF!</v>
      </c>
      <c r="X1073" s="159" t="e">
        <f>#REF!</f>
        <v>#REF!</v>
      </c>
      <c r="Y1073" s="159" t="e">
        <f>#REF!</f>
        <v>#REF!</v>
      </c>
    </row>
    <row r="1074" spans="1:25">
      <c r="A1074" s="147">
        <v>16</v>
      </c>
      <c r="B1074" s="159" t="e">
        <f>#REF!</f>
        <v>#REF!</v>
      </c>
      <c r="C1074" s="159" t="e">
        <f>#REF!</f>
        <v>#REF!</v>
      </c>
      <c r="D1074" s="159" t="e">
        <f>#REF!</f>
        <v>#REF!</v>
      </c>
      <c r="E1074" s="159" t="e">
        <f>#REF!</f>
        <v>#REF!</v>
      </c>
      <c r="F1074" s="159" t="e">
        <f>#REF!</f>
        <v>#REF!</v>
      </c>
      <c r="G1074" s="159" t="e">
        <f>#REF!</f>
        <v>#REF!</v>
      </c>
      <c r="H1074" s="159" t="e">
        <f>#REF!</f>
        <v>#REF!</v>
      </c>
      <c r="I1074" s="159" t="e">
        <f>#REF!</f>
        <v>#REF!</v>
      </c>
      <c r="J1074" s="159" t="e">
        <f>#REF!</f>
        <v>#REF!</v>
      </c>
      <c r="K1074" s="159" t="e">
        <f>#REF!</f>
        <v>#REF!</v>
      </c>
      <c r="L1074" s="159" t="e">
        <f>#REF!</f>
        <v>#REF!</v>
      </c>
      <c r="M1074" s="159" t="e">
        <f>#REF!</f>
        <v>#REF!</v>
      </c>
      <c r="N1074" s="159" t="e">
        <f>#REF!</f>
        <v>#REF!</v>
      </c>
      <c r="O1074" s="159" t="e">
        <f>#REF!</f>
        <v>#REF!</v>
      </c>
      <c r="P1074" s="159" t="e">
        <f>#REF!</f>
        <v>#REF!</v>
      </c>
      <c r="Q1074" s="159" t="e">
        <f>#REF!</f>
        <v>#REF!</v>
      </c>
      <c r="R1074" s="159" t="e">
        <f>#REF!</f>
        <v>#REF!</v>
      </c>
      <c r="S1074" s="159" t="e">
        <f>#REF!</f>
        <v>#REF!</v>
      </c>
      <c r="T1074" s="159" t="e">
        <f>#REF!</f>
        <v>#REF!</v>
      </c>
      <c r="U1074" s="159" t="e">
        <f>#REF!</f>
        <v>#REF!</v>
      </c>
      <c r="V1074" s="159" t="e">
        <f>#REF!</f>
        <v>#REF!</v>
      </c>
      <c r="W1074" s="159" t="e">
        <f>#REF!</f>
        <v>#REF!</v>
      </c>
      <c r="X1074" s="159" t="e">
        <f>#REF!</f>
        <v>#REF!</v>
      </c>
      <c r="Y1074" s="159" t="e">
        <f>#REF!</f>
        <v>#REF!</v>
      </c>
    </row>
    <row r="1075" spans="1:25">
      <c r="A1075" s="147">
        <v>17</v>
      </c>
      <c r="B1075" s="159" t="e">
        <f>#REF!</f>
        <v>#REF!</v>
      </c>
      <c r="C1075" s="159" t="e">
        <f>#REF!</f>
        <v>#REF!</v>
      </c>
      <c r="D1075" s="159" t="e">
        <f>#REF!</f>
        <v>#REF!</v>
      </c>
      <c r="E1075" s="159" t="e">
        <f>#REF!</f>
        <v>#REF!</v>
      </c>
      <c r="F1075" s="159" t="e">
        <f>#REF!</f>
        <v>#REF!</v>
      </c>
      <c r="G1075" s="159" t="e">
        <f>#REF!</f>
        <v>#REF!</v>
      </c>
      <c r="H1075" s="159" t="e">
        <f>#REF!</f>
        <v>#REF!</v>
      </c>
      <c r="I1075" s="159" t="e">
        <f>#REF!</f>
        <v>#REF!</v>
      </c>
      <c r="J1075" s="159" t="e">
        <f>#REF!</f>
        <v>#REF!</v>
      </c>
      <c r="K1075" s="159" t="e">
        <f>#REF!</f>
        <v>#REF!</v>
      </c>
      <c r="L1075" s="159" t="e">
        <f>#REF!</f>
        <v>#REF!</v>
      </c>
      <c r="M1075" s="159" t="e">
        <f>#REF!</f>
        <v>#REF!</v>
      </c>
      <c r="N1075" s="159" t="e">
        <f>#REF!</f>
        <v>#REF!</v>
      </c>
      <c r="O1075" s="159" t="e">
        <f>#REF!</f>
        <v>#REF!</v>
      </c>
      <c r="P1075" s="159" t="e">
        <f>#REF!</f>
        <v>#REF!</v>
      </c>
      <c r="Q1075" s="159" t="e">
        <f>#REF!</f>
        <v>#REF!</v>
      </c>
      <c r="R1075" s="159" t="e">
        <f>#REF!</f>
        <v>#REF!</v>
      </c>
      <c r="S1075" s="159" t="e">
        <f>#REF!</f>
        <v>#REF!</v>
      </c>
      <c r="T1075" s="159" t="e">
        <f>#REF!</f>
        <v>#REF!</v>
      </c>
      <c r="U1075" s="159" t="e">
        <f>#REF!</f>
        <v>#REF!</v>
      </c>
      <c r="V1075" s="159" t="e">
        <f>#REF!</f>
        <v>#REF!</v>
      </c>
      <c r="W1075" s="159" t="e">
        <f>#REF!</f>
        <v>#REF!</v>
      </c>
      <c r="X1075" s="159" t="e">
        <f>#REF!</f>
        <v>#REF!</v>
      </c>
      <c r="Y1075" s="159" t="e">
        <f>#REF!</f>
        <v>#REF!</v>
      </c>
    </row>
    <row r="1076" spans="1:25">
      <c r="A1076" s="147">
        <v>18</v>
      </c>
      <c r="B1076" s="159" t="e">
        <f>#REF!</f>
        <v>#REF!</v>
      </c>
      <c r="C1076" s="159" t="e">
        <f>#REF!</f>
        <v>#REF!</v>
      </c>
      <c r="D1076" s="159" t="e">
        <f>#REF!</f>
        <v>#REF!</v>
      </c>
      <c r="E1076" s="159" t="e">
        <f>#REF!</f>
        <v>#REF!</v>
      </c>
      <c r="F1076" s="159" t="e">
        <f>#REF!</f>
        <v>#REF!</v>
      </c>
      <c r="G1076" s="159" t="e">
        <f>#REF!</f>
        <v>#REF!</v>
      </c>
      <c r="H1076" s="159" t="e">
        <f>#REF!</f>
        <v>#REF!</v>
      </c>
      <c r="I1076" s="159" t="e">
        <f>#REF!</f>
        <v>#REF!</v>
      </c>
      <c r="J1076" s="159" t="e">
        <f>#REF!</f>
        <v>#REF!</v>
      </c>
      <c r="K1076" s="159" t="e">
        <f>#REF!</f>
        <v>#REF!</v>
      </c>
      <c r="L1076" s="159" t="e">
        <f>#REF!</f>
        <v>#REF!</v>
      </c>
      <c r="M1076" s="159" t="e">
        <f>#REF!</f>
        <v>#REF!</v>
      </c>
      <c r="N1076" s="159" t="e">
        <f>#REF!</f>
        <v>#REF!</v>
      </c>
      <c r="O1076" s="159" t="e">
        <f>#REF!</f>
        <v>#REF!</v>
      </c>
      <c r="P1076" s="159" t="e">
        <f>#REF!</f>
        <v>#REF!</v>
      </c>
      <c r="Q1076" s="159" t="e">
        <f>#REF!</f>
        <v>#REF!</v>
      </c>
      <c r="R1076" s="159" t="e">
        <f>#REF!</f>
        <v>#REF!</v>
      </c>
      <c r="S1076" s="159" t="e">
        <f>#REF!</f>
        <v>#REF!</v>
      </c>
      <c r="T1076" s="159" t="e">
        <f>#REF!</f>
        <v>#REF!</v>
      </c>
      <c r="U1076" s="159" t="e">
        <f>#REF!</f>
        <v>#REF!</v>
      </c>
      <c r="V1076" s="159" t="e">
        <f>#REF!</f>
        <v>#REF!</v>
      </c>
      <c r="W1076" s="159" t="e">
        <f>#REF!</f>
        <v>#REF!</v>
      </c>
      <c r="X1076" s="159" t="e">
        <f>#REF!</f>
        <v>#REF!</v>
      </c>
      <c r="Y1076" s="159" t="e">
        <f>#REF!</f>
        <v>#REF!</v>
      </c>
    </row>
    <row r="1077" spans="1:25">
      <c r="A1077" s="147">
        <v>19</v>
      </c>
      <c r="B1077" s="159" t="e">
        <f>#REF!</f>
        <v>#REF!</v>
      </c>
      <c r="C1077" s="159" t="e">
        <f>#REF!</f>
        <v>#REF!</v>
      </c>
      <c r="D1077" s="159" t="e">
        <f>#REF!</f>
        <v>#REF!</v>
      </c>
      <c r="E1077" s="159" t="e">
        <f>#REF!</f>
        <v>#REF!</v>
      </c>
      <c r="F1077" s="159" t="e">
        <f>#REF!</f>
        <v>#REF!</v>
      </c>
      <c r="G1077" s="159" t="e">
        <f>#REF!</f>
        <v>#REF!</v>
      </c>
      <c r="H1077" s="159" t="e">
        <f>#REF!</f>
        <v>#REF!</v>
      </c>
      <c r="I1077" s="159" t="e">
        <f>#REF!</f>
        <v>#REF!</v>
      </c>
      <c r="J1077" s="159" t="e">
        <f>#REF!</f>
        <v>#REF!</v>
      </c>
      <c r="K1077" s="159" t="e">
        <f>#REF!</f>
        <v>#REF!</v>
      </c>
      <c r="L1077" s="159" t="e">
        <f>#REF!</f>
        <v>#REF!</v>
      </c>
      <c r="M1077" s="159" t="e">
        <f>#REF!</f>
        <v>#REF!</v>
      </c>
      <c r="N1077" s="159" t="e">
        <f>#REF!</f>
        <v>#REF!</v>
      </c>
      <c r="O1077" s="159" t="e">
        <f>#REF!</f>
        <v>#REF!</v>
      </c>
      <c r="P1077" s="159" t="e">
        <f>#REF!</f>
        <v>#REF!</v>
      </c>
      <c r="Q1077" s="159" t="e">
        <f>#REF!</f>
        <v>#REF!</v>
      </c>
      <c r="R1077" s="159" t="e">
        <f>#REF!</f>
        <v>#REF!</v>
      </c>
      <c r="S1077" s="159" t="e">
        <f>#REF!</f>
        <v>#REF!</v>
      </c>
      <c r="T1077" s="159" t="e">
        <f>#REF!</f>
        <v>#REF!</v>
      </c>
      <c r="U1077" s="159" t="e">
        <f>#REF!</f>
        <v>#REF!</v>
      </c>
      <c r="V1077" s="159" t="e">
        <f>#REF!</f>
        <v>#REF!</v>
      </c>
      <c r="W1077" s="159" t="e">
        <f>#REF!</f>
        <v>#REF!</v>
      </c>
      <c r="X1077" s="159" t="e">
        <f>#REF!</f>
        <v>#REF!</v>
      </c>
      <c r="Y1077" s="159" t="e">
        <f>#REF!</f>
        <v>#REF!</v>
      </c>
    </row>
    <row r="1078" spans="1:25">
      <c r="A1078" s="147">
        <v>20</v>
      </c>
      <c r="B1078" s="159" t="e">
        <f>#REF!</f>
        <v>#REF!</v>
      </c>
      <c r="C1078" s="159" t="e">
        <f>#REF!</f>
        <v>#REF!</v>
      </c>
      <c r="D1078" s="159" t="e">
        <f>#REF!</f>
        <v>#REF!</v>
      </c>
      <c r="E1078" s="159" t="e">
        <f>#REF!</f>
        <v>#REF!</v>
      </c>
      <c r="F1078" s="159" t="e">
        <f>#REF!</f>
        <v>#REF!</v>
      </c>
      <c r="G1078" s="159" t="e">
        <f>#REF!</f>
        <v>#REF!</v>
      </c>
      <c r="H1078" s="159" t="e">
        <f>#REF!</f>
        <v>#REF!</v>
      </c>
      <c r="I1078" s="159" t="e">
        <f>#REF!</f>
        <v>#REF!</v>
      </c>
      <c r="J1078" s="159" t="e">
        <f>#REF!</f>
        <v>#REF!</v>
      </c>
      <c r="K1078" s="159" t="e">
        <f>#REF!</f>
        <v>#REF!</v>
      </c>
      <c r="L1078" s="159" t="e">
        <f>#REF!</f>
        <v>#REF!</v>
      </c>
      <c r="M1078" s="159" t="e">
        <f>#REF!</f>
        <v>#REF!</v>
      </c>
      <c r="N1078" s="159" t="e">
        <f>#REF!</f>
        <v>#REF!</v>
      </c>
      <c r="O1078" s="159" t="e">
        <f>#REF!</f>
        <v>#REF!</v>
      </c>
      <c r="P1078" s="159" t="e">
        <f>#REF!</f>
        <v>#REF!</v>
      </c>
      <c r="Q1078" s="159" t="e">
        <f>#REF!</f>
        <v>#REF!</v>
      </c>
      <c r="R1078" s="159" t="e">
        <f>#REF!</f>
        <v>#REF!</v>
      </c>
      <c r="S1078" s="159" t="e">
        <f>#REF!</f>
        <v>#REF!</v>
      </c>
      <c r="T1078" s="159" t="e">
        <f>#REF!</f>
        <v>#REF!</v>
      </c>
      <c r="U1078" s="159" t="e">
        <f>#REF!</f>
        <v>#REF!</v>
      </c>
      <c r="V1078" s="159" t="e">
        <f>#REF!</f>
        <v>#REF!</v>
      </c>
      <c r="W1078" s="159" t="e">
        <f>#REF!</f>
        <v>#REF!</v>
      </c>
      <c r="X1078" s="159" t="e">
        <f>#REF!</f>
        <v>#REF!</v>
      </c>
      <c r="Y1078" s="159" t="e">
        <f>#REF!</f>
        <v>#REF!</v>
      </c>
    </row>
    <row r="1079" spans="1:25">
      <c r="A1079" s="147">
        <v>21</v>
      </c>
      <c r="B1079" s="159" t="e">
        <f>#REF!</f>
        <v>#REF!</v>
      </c>
      <c r="C1079" s="159" t="e">
        <f>#REF!</f>
        <v>#REF!</v>
      </c>
      <c r="D1079" s="159" t="e">
        <f>#REF!</f>
        <v>#REF!</v>
      </c>
      <c r="E1079" s="159" t="e">
        <f>#REF!</f>
        <v>#REF!</v>
      </c>
      <c r="F1079" s="159" t="e">
        <f>#REF!</f>
        <v>#REF!</v>
      </c>
      <c r="G1079" s="159" t="e">
        <f>#REF!</f>
        <v>#REF!</v>
      </c>
      <c r="H1079" s="159" t="e">
        <f>#REF!</f>
        <v>#REF!</v>
      </c>
      <c r="I1079" s="159" t="e">
        <f>#REF!</f>
        <v>#REF!</v>
      </c>
      <c r="J1079" s="159" t="e">
        <f>#REF!</f>
        <v>#REF!</v>
      </c>
      <c r="K1079" s="159" t="e">
        <f>#REF!</f>
        <v>#REF!</v>
      </c>
      <c r="L1079" s="159" t="e">
        <f>#REF!</f>
        <v>#REF!</v>
      </c>
      <c r="M1079" s="159" t="e">
        <f>#REF!</f>
        <v>#REF!</v>
      </c>
      <c r="N1079" s="159" t="e">
        <f>#REF!</f>
        <v>#REF!</v>
      </c>
      <c r="O1079" s="159" t="e">
        <f>#REF!</f>
        <v>#REF!</v>
      </c>
      <c r="P1079" s="159" t="e">
        <f>#REF!</f>
        <v>#REF!</v>
      </c>
      <c r="Q1079" s="159" t="e">
        <f>#REF!</f>
        <v>#REF!</v>
      </c>
      <c r="R1079" s="159" t="e">
        <f>#REF!</f>
        <v>#REF!</v>
      </c>
      <c r="S1079" s="159" t="e">
        <f>#REF!</f>
        <v>#REF!</v>
      </c>
      <c r="T1079" s="159" t="e">
        <f>#REF!</f>
        <v>#REF!</v>
      </c>
      <c r="U1079" s="159" t="e">
        <f>#REF!</f>
        <v>#REF!</v>
      </c>
      <c r="V1079" s="159" t="e">
        <f>#REF!</f>
        <v>#REF!</v>
      </c>
      <c r="W1079" s="159" t="e">
        <f>#REF!</f>
        <v>#REF!</v>
      </c>
      <c r="X1079" s="159" t="e">
        <f>#REF!</f>
        <v>#REF!</v>
      </c>
      <c r="Y1079" s="159" t="e">
        <f>#REF!</f>
        <v>#REF!</v>
      </c>
    </row>
    <row r="1080" spans="1:25">
      <c r="A1080" s="147">
        <v>22</v>
      </c>
      <c r="B1080" s="159" t="e">
        <f>#REF!</f>
        <v>#REF!</v>
      </c>
      <c r="C1080" s="159" t="e">
        <f>#REF!</f>
        <v>#REF!</v>
      </c>
      <c r="D1080" s="159" t="e">
        <f>#REF!</f>
        <v>#REF!</v>
      </c>
      <c r="E1080" s="159" t="e">
        <f>#REF!</f>
        <v>#REF!</v>
      </c>
      <c r="F1080" s="159" t="e">
        <f>#REF!</f>
        <v>#REF!</v>
      </c>
      <c r="G1080" s="159" t="e">
        <f>#REF!</f>
        <v>#REF!</v>
      </c>
      <c r="H1080" s="159" t="e">
        <f>#REF!</f>
        <v>#REF!</v>
      </c>
      <c r="I1080" s="159" t="e">
        <f>#REF!</f>
        <v>#REF!</v>
      </c>
      <c r="J1080" s="159" t="e">
        <f>#REF!</f>
        <v>#REF!</v>
      </c>
      <c r="K1080" s="159" t="e">
        <f>#REF!</f>
        <v>#REF!</v>
      </c>
      <c r="L1080" s="159" t="e">
        <f>#REF!</f>
        <v>#REF!</v>
      </c>
      <c r="M1080" s="159" t="e">
        <f>#REF!</f>
        <v>#REF!</v>
      </c>
      <c r="N1080" s="159" t="e">
        <f>#REF!</f>
        <v>#REF!</v>
      </c>
      <c r="O1080" s="159" t="e">
        <f>#REF!</f>
        <v>#REF!</v>
      </c>
      <c r="P1080" s="159" t="e">
        <f>#REF!</f>
        <v>#REF!</v>
      </c>
      <c r="Q1080" s="159" t="e">
        <f>#REF!</f>
        <v>#REF!</v>
      </c>
      <c r="R1080" s="159" t="e">
        <f>#REF!</f>
        <v>#REF!</v>
      </c>
      <c r="S1080" s="159" t="e">
        <f>#REF!</f>
        <v>#REF!</v>
      </c>
      <c r="T1080" s="159" t="e">
        <f>#REF!</f>
        <v>#REF!</v>
      </c>
      <c r="U1080" s="159" t="e">
        <f>#REF!</f>
        <v>#REF!</v>
      </c>
      <c r="V1080" s="159" t="e">
        <f>#REF!</f>
        <v>#REF!</v>
      </c>
      <c r="W1080" s="159" t="e">
        <f>#REF!</f>
        <v>#REF!</v>
      </c>
      <c r="X1080" s="159" t="e">
        <f>#REF!</f>
        <v>#REF!</v>
      </c>
      <c r="Y1080" s="159" t="e">
        <f>#REF!</f>
        <v>#REF!</v>
      </c>
    </row>
    <row r="1081" spans="1:25">
      <c r="A1081" s="147">
        <v>23</v>
      </c>
      <c r="B1081" s="159" t="e">
        <f>#REF!</f>
        <v>#REF!</v>
      </c>
      <c r="C1081" s="159" t="e">
        <f>#REF!</f>
        <v>#REF!</v>
      </c>
      <c r="D1081" s="159" t="e">
        <f>#REF!</f>
        <v>#REF!</v>
      </c>
      <c r="E1081" s="159" t="e">
        <f>#REF!</f>
        <v>#REF!</v>
      </c>
      <c r="F1081" s="159" t="e">
        <f>#REF!</f>
        <v>#REF!</v>
      </c>
      <c r="G1081" s="159" t="e">
        <f>#REF!</f>
        <v>#REF!</v>
      </c>
      <c r="H1081" s="159" t="e">
        <f>#REF!</f>
        <v>#REF!</v>
      </c>
      <c r="I1081" s="159" t="e">
        <f>#REF!</f>
        <v>#REF!</v>
      </c>
      <c r="J1081" s="159" t="e">
        <f>#REF!</f>
        <v>#REF!</v>
      </c>
      <c r="K1081" s="159" t="e">
        <f>#REF!</f>
        <v>#REF!</v>
      </c>
      <c r="L1081" s="159" t="e">
        <f>#REF!</f>
        <v>#REF!</v>
      </c>
      <c r="M1081" s="159" t="e">
        <f>#REF!</f>
        <v>#REF!</v>
      </c>
      <c r="N1081" s="159" t="e">
        <f>#REF!</f>
        <v>#REF!</v>
      </c>
      <c r="O1081" s="159" t="e">
        <f>#REF!</f>
        <v>#REF!</v>
      </c>
      <c r="P1081" s="159" t="e">
        <f>#REF!</f>
        <v>#REF!</v>
      </c>
      <c r="Q1081" s="159" t="e">
        <f>#REF!</f>
        <v>#REF!</v>
      </c>
      <c r="R1081" s="159" t="e">
        <f>#REF!</f>
        <v>#REF!</v>
      </c>
      <c r="S1081" s="159" t="e">
        <f>#REF!</f>
        <v>#REF!</v>
      </c>
      <c r="T1081" s="159" t="e">
        <f>#REF!</f>
        <v>#REF!</v>
      </c>
      <c r="U1081" s="159" t="e">
        <f>#REF!</f>
        <v>#REF!</v>
      </c>
      <c r="V1081" s="159" t="e">
        <f>#REF!</f>
        <v>#REF!</v>
      </c>
      <c r="W1081" s="159" t="e">
        <f>#REF!</f>
        <v>#REF!</v>
      </c>
      <c r="X1081" s="159" t="e">
        <f>#REF!</f>
        <v>#REF!</v>
      </c>
      <c r="Y1081" s="159" t="e">
        <f>#REF!</f>
        <v>#REF!</v>
      </c>
    </row>
    <row r="1082" spans="1:25">
      <c r="A1082" s="147">
        <v>24</v>
      </c>
      <c r="B1082" s="159" t="e">
        <f>#REF!</f>
        <v>#REF!</v>
      </c>
      <c r="C1082" s="159" t="e">
        <f>#REF!</f>
        <v>#REF!</v>
      </c>
      <c r="D1082" s="159" t="e">
        <f>#REF!</f>
        <v>#REF!</v>
      </c>
      <c r="E1082" s="159" t="e">
        <f>#REF!</f>
        <v>#REF!</v>
      </c>
      <c r="F1082" s="159" t="e">
        <f>#REF!</f>
        <v>#REF!</v>
      </c>
      <c r="G1082" s="159" t="e">
        <f>#REF!</f>
        <v>#REF!</v>
      </c>
      <c r="H1082" s="159" t="e">
        <f>#REF!</f>
        <v>#REF!</v>
      </c>
      <c r="I1082" s="159" t="e">
        <f>#REF!</f>
        <v>#REF!</v>
      </c>
      <c r="J1082" s="159" t="e">
        <f>#REF!</f>
        <v>#REF!</v>
      </c>
      <c r="K1082" s="159" t="e">
        <f>#REF!</f>
        <v>#REF!</v>
      </c>
      <c r="L1082" s="159" t="e">
        <f>#REF!</f>
        <v>#REF!</v>
      </c>
      <c r="M1082" s="159" t="e">
        <f>#REF!</f>
        <v>#REF!</v>
      </c>
      <c r="N1082" s="159" t="e">
        <f>#REF!</f>
        <v>#REF!</v>
      </c>
      <c r="O1082" s="159" t="e">
        <f>#REF!</f>
        <v>#REF!</v>
      </c>
      <c r="P1082" s="159" t="e">
        <f>#REF!</f>
        <v>#REF!</v>
      </c>
      <c r="Q1082" s="159" t="e">
        <f>#REF!</f>
        <v>#REF!</v>
      </c>
      <c r="R1082" s="159" t="e">
        <f>#REF!</f>
        <v>#REF!</v>
      </c>
      <c r="S1082" s="159" t="e">
        <f>#REF!</f>
        <v>#REF!</v>
      </c>
      <c r="T1082" s="159" t="e">
        <f>#REF!</f>
        <v>#REF!</v>
      </c>
      <c r="U1082" s="159" t="e">
        <f>#REF!</f>
        <v>#REF!</v>
      </c>
      <c r="V1082" s="159" t="e">
        <f>#REF!</f>
        <v>#REF!</v>
      </c>
      <c r="W1082" s="159" t="e">
        <f>#REF!</f>
        <v>#REF!</v>
      </c>
      <c r="X1082" s="159" t="e">
        <f>#REF!</f>
        <v>#REF!</v>
      </c>
      <c r="Y1082" s="159" t="e">
        <f>#REF!</f>
        <v>#REF!</v>
      </c>
    </row>
    <row r="1083" spans="1:25">
      <c r="A1083" s="147">
        <v>25</v>
      </c>
      <c r="B1083" s="159" t="e">
        <f>#REF!</f>
        <v>#REF!</v>
      </c>
      <c r="C1083" s="159" t="e">
        <f>#REF!</f>
        <v>#REF!</v>
      </c>
      <c r="D1083" s="159" t="e">
        <f>#REF!</f>
        <v>#REF!</v>
      </c>
      <c r="E1083" s="159" t="e">
        <f>#REF!</f>
        <v>#REF!</v>
      </c>
      <c r="F1083" s="159" t="e">
        <f>#REF!</f>
        <v>#REF!</v>
      </c>
      <c r="G1083" s="159" t="e">
        <f>#REF!</f>
        <v>#REF!</v>
      </c>
      <c r="H1083" s="159" t="e">
        <f>#REF!</f>
        <v>#REF!</v>
      </c>
      <c r="I1083" s="159" t="e">
        <f>#REF!</f>
        <v>#REF!</v>
      </c>
      <c r="J1083" s="159" t="e">
        <f>#REF!</f>
        <v>#REF!</v>
      </c>
      <c r="K1083" s="159" t="e">
        <f>#REF!</f>
        <v>#REF!</v>
      </c>
      <c r="L1083" s="159" t="e">
        <f>#REF!</f>
        <v>#REF!</v>
      </c>
      <c r="M1083" s="159" t="e">
        <f>#REF!</f>
        <v>#REF!</v>
      </c>
      <c r="N1083" s="159" t="e">
        <f>#REF!</f>
        <v>#REF!</v>
      </c>
      <c r="O1083" s="159" t="e">
        <f>#REF!</f>
        <v>#REF!</v>
      </c>
      <c r="P1083" s="159" t="e">
        <f>#REF!</f>
        <v>#REF!</v>
      </c>
      <c r="Q1083" s="159" t="e">
        <f>#REF!</f>
        <v>#REF!</v>
      </c>
      <c r="R1083" s="159" t="e">
        <f>#REF!</f>
        <v>#REF!</v>
      </c>
      <c r="S1083" s="159" t="e">
        <f>#REF!</f>
        <v>#REF!</v>
      </c>
      <c r="T1083" s="159" t="e">
        <f>#REF!</f>
        <v>#REF!</v>
      </c>
      <c r="U1083" s="159" t="e">
        <f>#REF!</f>
        <v>#REF!</v>
      </c>
      <c r="V1083" s="159" t="e">
        <f>#REF!</f>
        <v>#REF!</v>
      </c>
      <c r="W1083" s="159" t="e">
        <f>#REF!</f>
        <v>#REF!</v>
      </c>
      <c r="X1083" s="159" t="e">
        <f>#REF!</f>
        <v>#REF!</v>
      </c>
      <c r="Y1083" s="159" t="e">
        <f>#REF!</f>
        <v>#REF!</v>
      </c>
    </row>
    <row r="1084" spans="1:25">
      <c r="A1084" s="147">
        <v>26</v>
      </c>
      <c r="B1084" s="159" t="e">
        <f>#REF!</f>
        <v>#REF!</v>
      </c>
      <c r="C1084" s="159" t="e">
        <f>#REF!</f>
        <v>#REF!</v>
      </c>
      <c r="D1084" s="159" t="e">
        <f>#REF!</f>
        <v>#REF!</v>
      </c>
      <c r="E1084" s="159" t="e">
        <f>#REF!</f>
        <v>#REF!</v>
      </c>
      <c r="F1084" s="159" t="e">
        <f>#REF!</f>
        <v>#REF!</v>
      </c>
      <c r="G1084" s="159" t="e">
        <f>#REF!</f>
        <v>#REF!</v>
      </c>
      <c r="H1084" s="159" t="e">
        <f>#REF!</f>
        <v>#REF!</v>
      </c>
      <c r="I1084" s="159" t="e">
        <f>#REF!</f>
        <v>#REF!</v>
      </c>
      <c r="J1084" s="159" t="e">
        <f>#REF!</f>
        <v>#REF!</v>
      </c>
      <c r="K1084" s="159" t="e">
        <f>#REF!</f>
        <v>#REF!</v>
      </c>
      <c r="L1084" s="159" t="e">
        <f>#REF!</f>
        <v>#REF!</v>
      </c>
      <c r="M1084" s="159" t="e">
        <f>#REF!</f>
        <v>#REF!</v>
      </c>
      <c r="N1084" s="159" t="e">
        <f>#REF!</f>
        <v>#REF!</v>
      </c>
      <c r="O1084" s="159" t="e">
        <f>#REF!</f>
        <v>#REF!</v>
      </c>
      <c r="P1084" s="159" t="e">
        <f>#REF!</f>
        <v>#REF!</v>
      </c>
      <c r="Q1084" s="159" t="e">
        <f>#REF!</f>
        <v>#REF!</v>
      </c>
      <c r="R1084" s="159" t="e">
        <f>#REF!</f>
        <v>#REF!</v>
      </c>
      <c r="S1084" s="159" t="e">
        <f>#REF!</f>
        <v>#REF!</v>
      </c>
      <c r="T1084" s="159" t="e">
        <f>#REF!</f>
        <v>#REF!</v>
      </c>
      <c r="U1084" s="159" t="e">
        <f>#REF!</f>
        <v>#REF!</v>
      </c>
      <c r="V1084" s="159" t="e">
        <f>#REF!</f>
        <v>#REF!</v>
      </c>
      <c r="W1084" s="159" t="e">
        <f>#REF!</f>
        <v>#REF!</v>
      </c>
      <c r="X1084" s="159" t="e">
        <f>#REF!</f>
        <v>#REF!</v>
      </c>
      <c r="Y1084" s="159" t="e">
        <f>#REF!</f>
        <v>#REF!</v>
      </c>
    </row>
    <row r="1085" spans="1:25">
      <c r="A1085" s="147">
        <v>27</v>
      </c>
      <c r="B1085" s="159" t="e">
        <f>#REF!</f>
        <v>#REF!</v>
      </c>
      <c r="C1085" s="159" t="e">
        <f>#REF!</f>
        <v>#REF!</v>
      </c>
      <c r="D1085" s="159" t="e">
        <f>#REF!</f>
        <v>#REF!</v>
      </c>
      <c r="E1085" s="159" t="e">
        <f>#REF!</f>
        <v>#REF!</v>
      </c>
      <c r="F1085" s="159" t="e">
        <f>#REF!</f>
        <v>#REF!</v>
      </c>
      <c r="G1085" s="159" t="e">
        <f>#REF!</f>
        <v>#REF!</v>
      </c>
      <c r="H1085" s="159" t="e">
        <f>#REF!</f>
        <v>#REF!</v>
      </c>
      <c r="I1085" s="159" t="e">
        <f>#REF!</f>
        <v>#REF!</v>
      </c>
      <c r="J1085" s="159" t="e">
        <f>#REF!</f>
        <v>#REF!</v>
      </c>
      <c r="K1085" s="159" t="e">
        <f>#REF!</f>
        <v>#REF!</v>
      </c>
      <c r="L1085" s="159" t="e">
        <f>#REF!</f>
        <v>#REF!</v>
      </c>
      <c r="M1085" s="159" t="e">
        <f>#REF!</f>
        <v>#REF!</v>
      </c>
      <c r="N1085" s="159" t="e">
        <f>#REF!</f>
        <v>#REF!</v>
      </c>
      <c r="O1085" s="159" t="e">
        <f>#REF!</f>
        <v>#REF!</v>
      </c>
      <c r="P1085" s="159" t="e">
        <f>#REF!</f>
        <v>#REF!</v>
      </c>
      <c r="Q1085" s="159" t="e">
        <f>#REF!</f>
        <v>#REF!</v>
      </c>
      <c r="R1085" s="159" t="e">
        <f>#REF!</f>
        <v>#REF!</v>
      </c>
      <c r="S1085" s="159" t="e">
        <f>#REF!</f>
        <v>#REF!</v>
      </c>
      <c r="T1085" s="159" t="e">
        <f>#REF!</f>
        <v>#REF!</v>
      </c>
      <c r="U1085" s="159" t="e">
        <f>#REF!</f>
        <v>#REF!</v>
      </c>
      <c r="V1085" s="159" t="e">
        <f>#REF!</f>
        <v>#REF!</v>
      </c>
      <c r="W1085" s="159" t="e">
        <f>#REF!</f>
        <v>#REF!</v>
      </c>
      <c r="X1085" s="159" t="e">
        <f>#REF!</f>
        <v>#REF!</v>
      </c>
      <c r="Y1085" s="159" t="e">
        <f>#REF!</f>
        <v>#REF!</v>
      </c>
    </row>
    <row r="1086" spans="1:25">
      <c r="A1086" s="147">
        <v>28</v>
      </c>
      <c r="B1086" s="159" t="e">
        <f>#REF!</f>
        <v>#REF!</v>
      </c>
      <c r="C1086" s="159" t="e">
        <f>#REF!</f>
        <v>#REF!</v>
      </c>
      <c r="D1086" s="159" t="e">
        <f>#REF!</f>
        <v>#REF!</v>
      </c>
      <c r="E1086" s="159" t="e">
        <f>#REF!</f>
        <v>#REF!</v>
      </c>
      <c r="F1086" s="159" t="e">
        <f>#REF!</f>
        <v>#REF!</v>
      </c>
      <c r="G1086" s="159" t="e">
        <f>#REF!</f>
        <v>#REF!</v>
      </c>
      <c r="H1086" s="159" t="e">
        <f>#REF!</f>
        <v>#REF!</v>
      </c>
      <c r="I1086" s="159" t="e">
        <f>#REF!</f>
        <v>#REF!</v>
      </c>
      <c r="J1086" s="159" t="e">
        <f>#REF!</f>
        <v>#REF!</v>
      </c>
      <c r="K1086" s="159" t="e">
        <f>#REF!</f>
        <v>#REF!</v>
      </c>
      <c r="L1086" s="159" t="e">
        <f>#REF!</f>
        <v>#REF!</v>
      </c>
      <c r="M1086" s="159" t="e">
        <f>#REF!</f>
        <v>#REF!</v>
      </c>
      <c r="N1086" s="159" t="e">
        <f>#REF!</f>
        <v>#REF!</v>
      </c>
      <c r="O1086" s="159" t="e">
        <f>#REF!</f>
        <v>#REF!</v>
      </c>
      <c r="P1086" s="159" t="e">
        <f>#REF!</f>
        <v>#REF!</v>
      </c>
      <c r="Q1086" s="159" t="e">
        <f>#REF!</f>
        <v>#REF!</v>
      </c>
      <c r="R1086" s="159" t="e">
        <f>#REF!</f>
        <v>#REF!</v>
      </c>
      <c r="S1086" s="159" t="e">
        <f>#REF!</f>
        <v>#REF!</v>
      </c>
      <c r="T1086" s="159" t="e">
        <f>#REF!</f>
        <v>#REF!</v>
      </c>
      <c r="U1086" s="159" t="e">
        <f>#REF!</f>
        <v>#REF!</v>
      </c>
      <c r="V1086" s="159" t="e">
        <f>#REF!</f>
        <v>#REF!</v>
      </c>
      <c r="W1086" s="159" t="e">
        <f>#REF!</f>
        <v>#REF!</v>
      </c>
      <c r="X1086" s="159" t="e">
        <f>#REF!</f>
        <v>#REF!</v>
      </c>
      <c r="Y1086" s="159" t="e">
        <f>#REF!</f>
        <v>#REF!</v>
      </c>
    </row>
    <row r="1087" spans="1:25">
      <c r="A1087" s="147">
        <v>29</v>
      </c>
      <c r="B1087" s="159" t="e">
        <f>#REF!</f>
        <v>#REF!</v>
      </c>
      <c r="C1087" s="159" t="e">
        <f>#REF!</f>
        <v>#REF!</v>
      </c>
      <c r="D1087" s="159" t="e">
        <f>#REF!</f>
        <v>#REF!</v>
      </c>
      <c r="E1087" s="159" t="e">
        <f>#REF!</f>
        <v>#REF!</v>
      </c>
      <c r="F1087" s="159" t="e">
        <f>#REF!</f>
        <v>#REF!</v>
      </c>
      <c r="G1087" s="159" t="e">
        <f>#REF!</f>
        <v>#REF!</v>
      </c>
      <c r="H1087" s="159" t="e">
        <f>#REF!</f>
        <v>#REF!</v>
      </c>
      <c r="I1087" s="159" t="e">
        <f>#REF!</f>
        <v>#REF!</v>
      </c>
      <c r="J1087" s="159" t="e">
        <f>#REF!</f>
        <v>#REF!</v>
      </c>
      <c r="K1087" s="159" t="e">
        <f>#REF!</f>
        <v>#REF!</v>
      </c>
      <c r="L1087" s="159" t="e">
        <f>#REF!</f>
        <v>#REF!</v>
      </c>
      <c r="M1087" s="159" t="e">
        <f>#REF!</f>
        <v>#REF!</v>
      </c>
      <c r="N1087" s="159" t="e">
        <f>#REF!</f>
        <v>#REF!</v>
      </c>
      <c r="O1087" s="159" t="e">
        <f>#REF!</f>
        <v>#REF!</v>
      </c>
      <c r="P1087" s="159" t="e">
        <f>#REF!</f>
        <v>#REF!</v>
      </c>
      <c r="Q1087" s="159" t="e">
        <f>#REF!</f>
        <v>#REF!</v>
      </c>
      <c r="R1087" s="159" t="e">
        <f>#REF!</f>
        <v>#REF!</v>
      </c>
      <c r="S1087" s="159" t="e">
        <f>#REF!</f>
        <v>#REF!</v>
      </c>
      <c r="T1087" s="159" t="e">
        <f>#REF!</f>
        <v>#REF!</v>
      </c>
      <c r="U1087" s="159" t="e">
        <f>#REF!</f>
        <v>#REF!</v>
      </c>
      <c r="V1087" s="159" t="e">
        <f>#REF!</f>
        <v>#REF!</v>
      </c>
      <c r="W1087" s="159" t="e">
        <f>#REF!</f>
        <v>#REF!</v>
      </c>
      <c r="X1087" s="159" t="e">
        <f>#REF!</f>
        <v>#REF!</v>
      </c>
      <c r="Y1087" s="159" t="e">
        <f>#REF!</f>
        <v>#REF!</v>
      </c>
    </row>
    <row r="1088" spans="1:25">
      <c r="A1088" s="147">
        <v>30</v>
      </c>
      <c r="B1088" s="159" t="e">
        <f>#REF!</f>
        <v>#REF!</v>
      </c>
      <c r="C1088" s="159" t="e">
        <f>#REF!</f>
        <v>#REF!</v>
      </c>
      <c r="D1088" s="159" t="e">
        <f>#REF!</f>
        <v>#REF!</v>
      </c>
      <c r="E1088" s="159" t="e">
        <f>#REF!</f>
        <v>#REF!</v>
      </c>
      <c r="F1088" s="159" t="e">
        <f>#REF!</f>
        <v>#REF!</v>
      </c>
      <c r="G1088" s="159" t="e">
        <f>#REF!</f>
        <v>#REF!</v>
      </c>
      <c r="H1088" s="159" t="e">
        <f>#REF!</f>
        <v>#REF!</v>
      </c>
      <c r="I1088" s="159" t="e">
        <f>#REF!</f>
        <v>#REF!</v>
      </c>
      <c r="J1088" s="159" t="e">
        <f>#REF!</f>
        <v>#REF!</v>
      </c>
      <c r="K1088" s="159" t="e">
        <f>#REF!</f>
        <v>#REF!</v>
      </c>
      <c r="L1088" s="159" t="e">
        <f>#REF!</f>
        <v>#REF!</v>
      </c>
      <c r="M1088" s="159" t="e">
        <f>#REF!</f>
        <v>#REF!</v>
      </c>
      <c r="N1088" s="159" t="e">
        <f>#REF!</f>
        <v>#REF!</v>
      </c>
      <c r="O1088" s="159" t="e">
        <f>#REF!</f>
        <v>#REF!</v>
      </c>
      <c r="P1088" s="159" t="e">
        <f>#REF!</f>
        <v>#REF!</v>
      </c>
      <c r="Q1088" s="159" t="e">
        <f>#REF!</f>
        <v>#REF!</v>
      </c>
      <c r="R1088" s="159" t="e">
        <f>#REF!</f>
        <v>#REF!</v>
      </c>
      <c r="S1088" s="159" t="e">
        <f>#REF!</f>
        <v>#REF!</v>
      </c>
      <c r="T1088" s="159" t="e">
        <f>#REF!</f>
        <v>#REF!</v>
      </c>
      <c r="U1088" s="159" t="e">
        <f>#REF!</f>
        <v>#REF!</v>
      </c>
      <c r="V1088" s="159" t="e">
        <f>#REF!</f>
        <v>#REF!</v>
      </c>
      <c r="W1088" s="159" t="e">
        <f>#REF!</f>
        <v>#REF!</v>
      </c>
      <c r="X1088" s="159" t="e">
        <f>#REF!</f>
        <v>#REF!</v>
      </c>
      <c r="Y1088" s="159" t="e">
        <f>#REF!</f>
        <v>#REF!</v>
      </c>
    </row>
    <row r="1089" spans="1:25">
      <c r="A1089" s="147">
        <v>31</v>
      </c>
      <c r="B1089" s="159" t="e">
        <f>#REF!</f>
        <v>#REF!</v>
      </c>
      <c r="C1089" s="159" t="e">
        <f>#REF!</f>
        <v>#REF!</v>
      </c>
      <c r="D1089" s="159" t="e">
        <f>#REF!</f>
        <v>#REF!</v>
      </c>
      <c r="E1089" s="159" t="e">
        <f>#REF!</f>
        <v>#REF!</v>
      </c>
      <c r="F1089" s="159" t="e">
        <f>#REF!</f>
        <v>#REF!</v>
      </c>
      <c r="G1089" s="159" t="e">
        <f>#REF!</f>
        <v>#REF!</v>
      </c>
      <c r="H1089" s="159" t="e">
        <f>#REF!</f>
        <v>#REF!</v>
      </c>
      <c r="I1089" s="159" t="e">
        <f>#REF!</f>
        <v>#REF!</v>
      </c>
      <c r="J1089" s="159" t="e">
        <f>#REF!</f>
        <v>#REF!</v>
      </c>
      <c r="K1089" s="159" t="e">
        <f>#REF!</f>
        <v>#REF!</v>
      </c>
      <c r="L1089" s="159" t="e">
        <f>#REF!</f>
        <v>#REF!</v>
      </c>
      <c r="M1089" s="159" t="e">
        <f>#REF!</f>
        <v>#REF!</v>
      </c>
      <c r="N1089" s="159" t="e">
        <f>#REF!</f>
        <v>#REF!</v>
      </c>
      <c r="O1089" s="159" t="e">
        <f>#REF!</f>
        <v>#REF!</v>
      </c>
      <c r="P1089" s="159" t="e">
        <f>#REF!</f>
        <v>#REF!</v>
      </c>
      <c r="Q1089" s="159" t="e">
        <f>#REF!</f>
        <v>#REF!</v>
      </c>
      <c r="R1089" s="159" t="e">
        <f>#REF!</f>
        <v>#REF!</v>
      </c>
      <c r="S1089" s="159" t="e">
        <f>#REF!</f>
        <v>#REF!</v>
      </c>
      <c r="T1089" s="159" t="e">
        <f>#REF!</f>
        <v>#REF!</v>
      </c>
      <c r="U1089" s="159" t="e">
        <f>#REF!</f>
        <v>#REF!</v>
      </c>
      <c r="V1089" s="159" t="e">
        <f>#REF!</f>
        <v>#REF!</v>
      </c>
      <c r="W1089" s="159" t="e">
        <f>#REF!</f>
        <v>#REF!</v>
      </c>
      <c r="X1089" s="159" t="e">
        <f>#REF!</f>
        <v>#REF!</v>
      </c>
      <c r="Y1089" s="159" t="e">
        <f>#REF!</f>
        <v>#REF!</v>
      </c>
    </row>
    <row r="1091" spans="1:25">
      <c r="A1091" s="489" t="s">
        <v>218</v>
      </c>
      <c r="B1091" s="490" t="s">
        <v>321</v>
      </c>
      <c r="C1091" s="490"/>
      <c r="D1091" s="490"/>
      <c r="E1091" s="490"/>
      <c r="F1091" s="490"/>
      <c r="G1091" s="490"/>
      <c r="H1091" s="490"/>
      <c r="I1091" s="490"/>
      <c r="J1091" s="490"/>
      <c r="K1091" s="490"/>
      <c r="L1091" s="490"/>
      <c r="M1091" s="490"/>
      <c r="N1091" s="490"/>
      <c r="O1091" s="490"/>
      <c r="P1091" s="490"/>
      <c r="Q1091" s="490"/>
      <c r="R1091" s="490"/>
      <c r="S1091" s="490"/>
      <c r="T1091" s="490"/>
      <c r="U1091" s="490"/>
      <c r="V1091" s="490"/>
      <c r="W1091" s="490"/>
      <c r="X1091" s="490"/>
      <c r="Y1091" s="490"/>
    </row>
    <row r="1092" spans="1:25">
      <c r="A1092" s="489"/>
      <c r="B1092" s="161" t="s">
        <v>1</v>
      </c>
      <c r="C1092" s="161" t="s">
        <v>2</v>
      </c>
      <c r="D1092" s="161" t="s">
        <v>3</v>
      </c>
      <c r="E1092" s="161" t="s">
        <v>4</v>
      </c>
      <c r="F1092" s="161" t="s">
        <v>5</v>
      </c>
      <c r="G1092" s="161" t="s">
        <v>6</v>
      </c>
      <c r="H1092" s="161" t="s">
        <v>7</v>
      </c>
      <c r="I1092" s="161" t="s">
        <v>8</v>
      </c>
      <c r="J1092" s="161" t="s">
        <v>9</v>
      </c>
      <c r="K1092" s="161" t="s">
        <v>10</v>
      </c>
      <c r="L1092" s="161" t="s">
        <v>11</v>
      </c>
      <c r="M1092" s="161" t="s">
        <v>12</v>
      </c>
      <c r="N1092" s="161" t="s">
        <v>13</v>
      </c>
      <c r="O1092" s="161" t="s">
        <v>14</v>
      </c>
      <c r="P1092" s="161" t="s">
        <v>15</v>
      </c>
      <c r="Q1092" s="161" t="s">
        <v>16</v>
      </c>
      <c r="R1092" s="161" t="s">
        <v>17</v>
      </c>
      <c r="S1092" s="161" t="s">
        <v>18</v>
      </c>
      <c r="T1092" s="161" t="s">
        <v>19</v>
      </c>
      <c r="U1092" s="161" t="s">
        <v>20</v>
      </c>
      <c r="V1092" s="161" t="s">
        <v>21</v>
      </c>
      <c r="W1092" s="161" t="s">
        <v>22</v>
      </c>
      <c r="X1092" s="161" t="s">
        <v>23</v>
      </c>
      <c r="Y1092" s="161" t="s">
        <v>24</v>
      </c>
    </row>
    <row r="1093" spans="1:25">
      <c r="A1093" s="147">
        <v>1</v>
      </c>
      <c r="B1093" s="159" t="e">
        <f>#REF!</f>
        <v>#REF!</v>
      </c>
      <c r="C1093" s="159" t="e">
        <f>#REF!</f>
        <v>#REF!</v>
      </c>
      <c r="D1093" s="159" t="e">
        <f>#REF!</f>
        <v>#REF!</v>
      </c>
      <c r="E1093" s="159" t="e">
        <f>#REF!</f>
        <v>#REF!</v>
      </c>
      <c r="F1093" s="159" t="e">
        <f>#REF!</f>
        <v>#REF!</v>
      </c>
      <c r="G1093" s="159" t="e">
        <f>#REF!</f>
        <v>#REF!</v>
      </c>
      <c r="H1093" s="159" t="e">
        <f>#REF!</f>
        <v>#REF!</v>
      </c>
      <c r="I1093" s="159" t="e">
        <f>#REF!</f>
        <v>#REF!</v>
      </c>
      <c r="J1093" s="159" t="e">
        <f>#REF!</f>
        <v>#REF!</v>
      </c>
      <c r="K1093" s="159" t="e">
        <f>#REF!</f>
        <v>#REF!</v>
      </c>
      <c r="L1093" s="159" t="e">
        <f>#REF!</f>
        <v>#REF!</v>
      </c>
      <c r="M1093" s="159" t="e">
        <f>#REF!</f>
        <v>#REF!</v>
      </c>
      <c r="N1093" s="159" t="e">
        <f>#REF!</f>
        <v>#REF!</v>
      </c>
      <c r="O1093" s="159" t="e">
        <f>#REF!</f>
        <v>#REF!</v>
      </c>
      <c r="P1093" s="159" t="e">
        <f>#REF!</f>
        <v>#REF!</v>
      </c>
      <c r="Q1093" s="159" t="e">
        <f>#REF!</f>
        <v>#REF!</v>
      </c>
      <c r="R1093" s="159" t="e">
        <f>#REF!</f>
        <v>#REF!</v>
      </c>
      <c r="S1093" s="159" t="e">
        <f>#REF!</f>
        <v>#REF!</v>
      </c>
      <c r="T1093" s="159" t="e">
        <f>#REF!</f>
        <v>#REF!</v>
      </c>
      <c r="U1093" s="159" t="e">
        <f>#REF!</f>
        <v>#REF!</v>
      </c>
      <c r="V1093" s="159" t="e">
        <f>#REF!</f>
        <v>#REF!</v>
      </c>
      <c r="W1093" s="159" t="e">
        <f>#REF!</f>
        <v>#REF!</v>
      </c>
      <c r="X1093" s="159" t="e">
        <f>#REF!</f>
        <v>#REF!</v>
      </c>
      <c r="Y1093" s="159" t="e">
        <f>#REF!</f>
        <v>#REF!</v>
      </c>
    </row>
    <row r="1094" spans="1:25">
      <c r="A1094" s="147">
        <v>2</v>
      </c>
      <c r="B1094" s="159" t="e">
        <f>#REF!</f>
        <v>#REF!</v>
      </c>
      <c r="C1094" s="159" t="e">
        <f>#REF!</f>
        <v>#REF!</v>
      </c>
      <c r="D1094" s="159" t="e">
        <f>#REF!</f>
        <v>#REF!</v>
      </c>
      <c r="E1094" s="159" t="e">
        <f>#REF!</f>
        <v>#REF!</v>
      </c>
      <c r="F1094" s="159" t="e">
        <f>#REF!</f>
        <v>#REF!</v>
      </c>
      <c r="G1094" s="159" t="e">
        <f>#REF!</f>
        <v>#REF!</v>
      </c>
      <c r="H1094" s="159" t="e">
        <f>#REF!</f>
        <v>#REF!</v>
      </c>
      <c r="I1094" s="159" t="e">
        <f>#REF!</f>
        <v>#REF!</v>
      </c>
      <c r="J1094" s="159" t="e">
        <f>#REF!</f>
        <v>#REF!</v>
      </c>
      <c r="K1094" s="159" t="e">
        <f>#REF!</f>
        <v>#REF!</v>
      </c>
      <c r="L1094" s="159" t="e">
        <f>#REF!</f>
        <v>#REF!</v>
      </c>
      <c r="M1094" s="159" t="e">
        <f>#REF!</f>
        <v>#REF!</v>
      </c>
      <c r="N1094" s="159" t="e">
        <f>#REF!</f>
        <v>#REF!</v>
      </c>
      <c r="O1094" s="159" t="e">
        <f>#REF!</f>
        <v>#REF!</v>
      </c>
      <c r="P1094" s="159" t="e">
        <f>#REF!</f>
        <v>#REF!</v>
      </c>
      <c r="Q1094" s="159" t="e">
        <f>#REF!</f>
        <v>#REF!</v>
      </c>
      <c r="R1094" s="159" t="e">
        <f>#REF!</f>
        <v>#REF!</v>
      </c>
      <c r="S1094" s="159" t="e">
        <f>#REF!</f>
        <v>#REF!</v>
      </c>
      <c r="T1094" s="159" t="e">
        <f>#REF!</f>
        <v>#REF!</v>
      </c>
      <c r="U1094" s="159" t="e">
        <f>#REF!</f>
        <v>#REF!</v>
      </c>
      <c r="V1094" s="159" t="e">
        <f>#REF!</f>
        <v>#REF!</v>
      </c>
      <c r="W1094" s="159" t="e">
        <f>#REF!</f>
        <v>#REF!</v>
      </c>
      <c r="X1094" s="159" t="e">
        <f>#REF!</f>
        <v>#REF!</v>
      </c>
      <c r="Y1094" s="159" t="e">
        <f>#REF!</f>
        <v>#REF!</v>
      </c>
    </row>
    <row r="1095" spans="1:25">
      <c r="A1095" s="147">
        <v>3</v>
      </c>
      <c r="B1095" s="159" t="e">
        <f>#REF!</f>
        <v>#REF!</v>
      </c>
      <c r="C1095" s="159" t="e">
        <f>#REF!</f>
        <v>#REF!</v>
      </c>
      <c r="D1095" s="159" t="e">
        <f>#REF!</f>
        <v>#REF!</v>
      </c>
      <c r="E1095" s="159" t="e">
        <f>#REF!</f>
        <v>#REF!</v>
      </c>
      <c r="F1095" s="159" t="e">
        <f>#REF!</f>
        <v>#REF!</v>
      </c>
      <c r="G1095" s="159" t="e">
        <f>#REF!</f>
        <v>#REF!</v>
      </c>
      <c r="H1095" s="159" t="e">
        <f>#REF!</f>
        <v>#REF!</v>
      </c>
      <c r="I1095" s="159" t="e">
        <f>#REF!</f>
        <v>#REF!</v>
      </c>
      <c r="J1095" s="159" t="e">
        <f>#REF!</f>
        <v>#REF!</v>
      </c>
      <c r="K1095" s="159" t="e">
        <f>#REF!</f>
        <v>#REF!</v>
      </c>
      <c r="L1095" s="159" t="e">
        <f>#REF!</f>
        <v>#REF!</v>
      </c>
      <c r="M1095" s="159" t="e">
        <f>#REF!</f>
        <v>#REF!</v>
      </c>
      <c r="N1095" s="159" t="e">
        <f>#REF!</f>
        <v>#REF!</v>
      </c>
      <c r="O1095" s="159" t="e">
        <f>#REF!</f>
        <v>#REF!</v>
      </c>
      <c r="P1095" s="159" t="e">
        <f>#REF!</f>
        <v>#REF!</v>
      </c>
      <c r="Q1095" s="159" t="e">
        <f>#REF!</f>
        <v>#REF!</v>
      </c>
      <c r="R1095" s="159" t="e">
        <f>#REF!</f>
        <v>#REF!</v>
      </c>
      <c r="S1095" s="159" t="e">
        <f>#REF!</f>
        <v>#REF!</v>
      </c>
      <c r="T1095" s="159" t="e">
        <f>#REF!</f>
        <v>#REF!</v>
      </c>
      <c r="U1095" s="159" t="e">
        <f>#REF!</f>
        <v>#REF!</v>
      </c>
      <c r="V1095" s="159" t="e">
        <f>#REF!</f>
        <v>#REF!</v>
      </c>
      <c r="W1095" s="159" t="e">
        <f>#REF!</f>
        <v>#REF!</v>
      </c>
      <c r="X1095" s="159" t="e">
        <f>#REF!</f>
        <v>#REF!</v>
      </c>
      <c r="Y1095" s="159" t="e">
        <f>#REF!</f>
        <v>#REF!</v>
      </c>
    </row>
    <row r="1096" spans="1:25">
      <c r="A1096" s="147">
        <v>4</v>
      </c>
      <c r="B1096" s="159" t="e">
        <f>#REF!</f>
        <v>#REF!</v>
      </c>
      <c r="C1096" s="159" t="e">
        <f>#REF!</f>
        <v>#REF!</v>
      </c>
      <c r="D1096" s="159" t="e">
        <f>#REF!</f>
        <v>#REF!</v>
      </c>
      <c r="E1096" s="159" t="e">
        <f>#REF!</f>
        <v>#REF!</v>
      </c>
      <c r="F1096" s="159" t="e">
        <f>#REF!</f>
        <v>#REF!</v>
      </c>
      <c r="G1096" s="159" t="e">
        <f>#REF!</f>
        <v>#REF!</v>
      </c>
      <c r="H1096" s="159" t="e">
        <f>#REF!</f>
        <v>#REF!</v>
      </c>
      <c r="I1096" s="159" t="e">
        <f>#REF!</f>
        <v>#REF!</v>
      </c>
      <c r="J1096" s="159" t="e">
        <f>#REF!</f>
        <v>#REF!</v>
      </c>
      <c r="K1096" s="159" t="e">
        <f>#REF!</f>
        <v>#REF!</v>
      </c>
      <c r="L1096" s="159" t="e">
        <f>#REF!</f>
        <v>#REF!</v>
      </c>
      <c r="M1096" s="159" t="e">
        <f>#REF!</f>
        <v>#REF!</v>
      </c>
      <c r="N1096" s="159" t="e">
        <f>#REF!</f>
        <v>#REF!</v>
      </c>
      <c r="O1096" s="159" t="e">
        <f>#REF!</f>
        <v>#REF!</v>
      </c>
      <c r="P1096" s="159" t="e">
        <f>#REF!</f>
        <v>#REF!</v>
      </c>
      <c r="Q1096" s="159" t="e">
        <f>#REF!</f>
        <v>#REF!</v>
      </c>
      <c r="R1096" s="159" t="e">
        <f>#REF!</f>
        <v>#REF!</v>
      </c>
      <c r="S1096" s="159" t="e">
        <f>#REF!</f>
        <v>#REF!</v>
      </c>
      <c r="T1096" s="159" t="e">
        <f>#REF!</f>
        <v>#REF!</v>
      </c>
      <c r="U1096" s="159" t="e">
        <f>#REF!</f>
        <v>#REF!</v>
      </c>
      <c r="V1096" s="159" t="e">
        <f>#REF!</f>
        <v>#REF!</v>
      </c>
      <c r="W1096" s="159" t="e">
        <f>#REF!</f>
        <v>#REF!</v>
      </c>
      <c r="X1096" s="159" t="e">
        <f>#REF!</f>
        <v>#REF!</v>
      </c>
      <c r="Y1096" s="159" t="e">
        <f>#REF!</f>
        <v>#REF!</v>
      </c>
    </row>
    <row r="1097" spans="1:25">
      <c r="A1097" s="147">
        <v>5</v>
      </c>
      <c r="B1097" s="159" t="e">
        <f>#REF!</f>
        <v>#REF!</v>
      </c>
      <c r="C1097" s="159" t="e">
        <f>#REF!</f>
        <v>#REF!</v>
      </c>
      <c r="D1097" s="159" t="e">
        <f>#REF!</f>
        <v>#REF!</v>
      </c>
      <c r="E1097" s="159" t="e">
        <f>#REF!</f>
        <v>#REF!</v>
      </c>
      <c r="F1097" s="159" t="e">
        <f>#REF!</f>
        <v>#REF!</v>
      </c>
      <c r="G1097" s="159" t="e">
        <f>#REF!</f>
        <v>#REF!</v>
      </c>
      <c r="H1097" s="159" t="e">
        <f>#REF!</f>
        <v>#REF!</v>
      </c>
      <c r="I1097" s="159" t="e">
        <f>#REF!</f>
        <v>#REF!</v>
      </c>
      <c r="J1097" s="159" t="e">
        <f>#REF!</f>
        <v>#REF!</v>
      </c>
      <c r="K1097" s="159" t="e">
        <f>#REF!</f>
        <v>#REF!</v>
      </c>
      <c r="L1097" s="159" t="e">
        <f>#REF!</f>
        <v>#REF!</v>
      </c>
      <c r="M1097" s="159" t="e">
        <f>#REF!</f>
        <v>#REF!</v>
      </c>
      <c r="N1097" s="159" t="e">
        <f>#REF!</f>
        <v>#REF!</v>
      </c>
      <c r="O1097" s="159" t="e">
        <f>#REF!</f>
        <v>#REF!</v>
      </c>
      <c r="P1097" s="159" t="e">
        <f>#REF!</f>
        <v>#REF!</v>
      </c>
      <c r="Q1097" s="159" t="e">
        <f>#REF!</f>
        <v>#REF!</v>
      </c>
      <c r="R1097" s="159" t="e">
        <f>#REF!</f>
        <v>#REF!</v>
      </c>
      <c r="S1097" s="159" t="e">
        <f>#REF!</f>
        <v>#REF!</v>
      </c>
      <c r="T1097" s="159" t="e">
        <f>#REF!</f>
        <v>#REF!</v>
      </c>
      <c r="U1097" s="159" t="e">
        <f>#REF!</f>
        <v>#REF!</v>
      </c>
      <c r="V1097" s="159" t="e">
        <f>#REF!</f>
        <v>#REF!</v>
      </c>
      <c r="W1097" s="159" t="e">
        <f>#REF!</f>
        <v>#REF!</v>
      </c>
      <c r="X1097" s="159" t="e">
        <f>#REF!</f>
        <v>#REF!</v>
      </c>
      <c r="Y1097" s="159" t="e">
        <f>#REF!</f>
        <v>#REF!</v>
      </c>
    </row>
    <row r="1098" spans="1:25">
      <c r="A1098" s="147">
        <v>6</v>
      </c>
      <c r="B1098" s="159" t="e">
        <f>#REF!</f>
        <v>#REF!</v>
      </c>
      <c r="C1098" s="159" t="e">
        <f>#REF!</f>
        <v>#REF!</v>
      </c>
      <c r="D1098" s="159" t="e">
        <f>#REF!</f>
        <v>#REF!</v>
      </c>
      <c r="E1098" s="159" t="e">
        <f>#REF!</f>
        <v>#REF!</v>
      </c>
      <c r="F1098" s="159" t="e">
        <f>#REF!</f>
        <v>#REF!</v>
      </c>
      <c r="G1098" s="159" t="e">
        <f>#REF!</f>
        <v>#REF!</v>
      </c>
      <c r="H1098" s="159" t="e">
        <f>#REF!</f>
        <v>#REF!</v>
      </c>
      <c r="I1098" s="159" t="e">
        <f>#REF!</f>
        <v>#REF!</v>
      </c>
      <c r="J1098" s="159" t="e">
        <f>#REF!</f>
        <v>#REF!</v>
      </c>
      <c r="K1098" s="159" t="e">
        <f>#REF!</f>
        <v>#REF!</v>
      </c>
      <c r="L1098" s="159" t="e">
        <f>#REF!</f>
        <v>#REF!</v>
      </c>
      <c r="M1098" s="159" t="e">
        <f>#REF!</f>
        <v>#REF!</v>
      </c>
      <c r="N1098" s="159" t="e">
        <f>#REF!</f>
        <v>#REF!</v>
      </c>
      <c r="O1098" s="159" t="e">
        <f>#REF!</f>
        <v>#REF!</v>
      </c>
      <c r="P1098" s="159" t="e">
        <f>#REF!</f>
        <v>#REF!</v>
      </c>
      <c r="Q1098" s="159" t="e">
        <f>#REF!</f>
        <v>#REF!</v>
      </c>
      <c r="R1098" s="159" t="e">
        <f>#REF!</f>
        <v>#REF!</v>
      </c>
      <c r="S1098" s="159" t="e">
        <f>#REF!</f>
        <v>#REF!</v>
      </c>
      <c r="T1098" s="159" t="e">
        <f>#REF!</f>
        <v>#REF!</v>
      </c>
      <c r="U1098" s="159" t="e">
        <f>#REF!</f>
        <v>#REF!</v>
      </c>
      <c r="V1098" s="159" t="e">
        <f>#REF!</f>
        <v>#REF!</v>
      </c>
      <c r="W1098" s="159" t="e">
        <f>#REF!</f>
        <v>#REF!</v>
      </c>
      <c r="X1098" s="159" t="e">
        <f>#REF!</f>
        <v>#REF!</v>
      </c>
      <c r="Y1098" s="159" t="e">
        <f>#REF!</f>
        <v>#REF!</v>
      </c>
    </row>
    <row r="1099" spans="1:25">
      <c r="A1099" s="147">
        <v>7</v>
      </c>
      <c r="B1099" s="159" t="e">
        <f>#REF!</f>
        <v>#REF!</v>
      </c>
      <c r="C1099" s="159" t="e">
        <f>#REF!</f>
        <v>#REF!</v>
      </c>
      <c r="D1099" s="159" t="e">
        <f>#REF!</f>
        <v>#REF!</v>
      </c>
      <c r="E1099" s="159" t="e">
        <f>#REF!</f>
        <v>#REF!</v>
      </c>
      <c r="F1099" s="159" t="e">
        <f>#REF!</f>
        <v>#REF!</v>
      </c>
      <c r="G1099" s="159" t="e">
        <f>#REF!</f>
        <v>#REF!</v>
      </c>
      <c r="H1099" s="159" t="e">
        <f>#REF!</f>
        <v>#REF!</v>
      </c>
      <c r="I1099" s="159" t="e">
        <f>#REF!</f>
        <v>#REF!</v>
      </c>
      <c r="J1099" s="159" t="e">
        <f>#REF!</f>
        <v>#REF!</v>
      </c>
      <c r="K1099" s="159" t="e">
        <f>#REF!</f>
        <v>#REF!</v>
      </c>
      <c r="L1099" s="159" t="e">
        <f>#REF!</f>
        <v>#REF!</v>
      </c>
      <c r="M1099" s="159" t="e">
        <f>#REF!</f>
        <v>#REF!</v>
      </c>
      <c r="N1099" s="159" t="e">
        <f>#REF!</f>
        <v>#REF!</v>
      </c>
      <c r="O1099" s="159" t="e">
        <f>#REF!</f>
        <v>#REF!</v>
      </c>
      <c r="P1099" s="159" t="e">
        <f>#REF!</f>
        <v>#REF!</v>
      </c>
      <c r="Q1099" s="159" t="e">
        <f>#REF!</f>
        <v>#REF!</v>
      </c>
      <c r="R1099" s="159" t="e">
        <f>#REF!</f>
        <v>#REF!</v>
      </c>
      <c r="S1099" s="159" t="e">
        <f>#REF!</f>
        <v>#REF!</v>
      </c>
      <c r="T1099" s="159" t="e">
        <f>#REF!</f>
        <v>#REF!</v>
      </c>
      <c r="U1099" s="159" t="e">
        <f>#REF!</f>
        <v>#REF!</v>
      </c>
      <c r="V1099" s="159" t="e">
        <f>#REF!</f>
        <v>#REF!</v>
      </c>
      <c r="W1099" s="159" t="e">
        <f>#REF!</f>
        <v>#REF!</v>
      </c>
      <c r="X1099" s="159" t="e">
        <f>#REF!</f>
        <v>#REF!</v>
      </c>
      <c r="Y1099" s="159" t="e">
        <f>#REF!</f>
        <v>#REF!</v>
      </c>
    </row>
    <row r="1100" spans="1:25">
      <c r="A1100" s="147">
        <v>8</v>
      </c>
      <c r="B1100" s="159" t="e">
        <f>#REF!</f>
        <v>#REF!</v>
      </c>
      <c r="C1100" s="159" t="e">
        <f>#REF!</f>
        <v>#REF!</v>
      </c>
      <c r="D1100" s="159" t="e">
        <f>#REF!</f>
        <v>#REF!</v>
      </c>
      <c r="E1100" s="159" t="e">
        <f>#REF!</f>
        <v>#REF!</v>
      </c>
      <c r="F1100" s="159" t="e">
        <f>#REF!</f>
        <v>#REF!</v>
      </c>
      <c r="G1100" s="159" t="e">
        <f>#REF!</f>
        <v>#REF!</v>
      </c>
      <c r="H1100" s="159" t="e">
        <f>#REF!</f>
        <v>#REF!</v>
      </c>
      <c r="I1100" s="159" t="e">
        <f>#REF!</f>
        <v>#REF!</v>
      </c>
      <c r="J1100" s="159" t="e">
        <f>#REF!</f>
        <v>#REF!</v>
      </c>
      <c r="K1100" s="159" t="e">
        <f>#REF!</f>
        <v>#REF!</v>
      </c>
      <c r="L1100" s="159" t="e">
        <f>#REF!</f>
        <v>#REF!</v>
      </c>
      <c r="M1100" s="159" t="e">
        <f>#REF!</f>
        <v>#REF!</v>
      </c>
      <c r="N1100" s="159" t="e">
        <f>#REF!</f>
        <v>#REF!</v>
      </c>
      <c r="O1100" s="159" t="e">
        <f>#REF!</f>
        <v>#REF!</v>
      </c>
      <c r="P1100" s="159" t="e">
        <f>#REF!</f>
        <v>#REF!</v>
      </c>
      <c r="Q1100" s="159" t="e">
        <f>#REF!</f>
        <v>#REF!</v>
      </c>
      <c r="R1100" s="159" t="e">
        <f>#REF!</f>
        <v>#REF!</v>
      </c>
      <c r="S1100" s="159" t="e">
        <f>#REF!</f>
        <v>#REF!</v>
      </c>
      <c r="T1100" s="159" t="e">
        <f>#REF!</f>
        <v>#REF!</v>
      </c>
      <c r="U1100" s="159" t="e">
        <f>#REF!</f>
        <v>#REF!</v>
      </c>
      <c r="V1100" s="159" t="e">
        <f>#REF!</f>
        <v>#REF!</v>
      </c>
      <c r="W1100" s="159" t="e">
        <f>#REF!</f>
        <v>#REF!</v>
      </c>
      <c r="X1100" s="159" t="e">
        <f>#REF!</f>
        <v>#REF!</v>
      </c>
      <c r="Y1100" s="159" t="e">
        <f>#REF!</f>
        <v>#REF!</v>
      </c>
    </row>
    <row r="1101" spans="1:25">
      <c r="A1101" s="147">
        <v>9</v>
      </c>
      <c r="B1101" s="159" t="e">
        <f>#REF!</f>
        <v>#REF!</v>
      </c>
      <c r="C1101" s="159" t="e">
        <f>#REF!</f>
        <v>#REF!</v>
      </c>
      <c r="D1101" s="159" t="e">
        <f>#REF!</f>
        <v>#REF!</v>
      </c>
      <c r="E1101" s="159" t="e">
        <f>#REF!</f>
        <v>#REF!</v>
      </c>
      <c r="F1101" s="159" t="e">
        <f>#REF!</f>
        <v>#REF!</v>
      </c>
      <c r="G1101" s="159" t="e">
        <f>#REF!</f>
        <v>#REF!</v>
      </c>
      <c r="H1101" s="159" t="e">
        <f>#REF!</f>
        <v>#REF!</v>
      </c>
      <c r="I1101" s="159" t="e">
        <f>#REF!</f>
        <v>#REF!</v>
      </c>
      <c r="J1101" s="159" t="e">
        <f>#REF!</f>
        <v>#REF!</v>
      </c>
      <c r="K1101" s="159" t="e">
        <f>#REF!</f>
        <v>#REF!</v>
      </c>
      <c r="L1101" s="159" t="e">
        <f>#REF!</f>
        <v>#REF!</v>
      </c>
      <c r="M1101" s="159" t="e">
        <f>#REF!</f>
        <v>#REF!</v>
      </c>
      <c r="N1101" s="159" t="e">
        <f>#REF!</f>
        <v>#REF!</v>
      </c>
      <c r="O1101" s="159" t="e">
        <f>#REF!</f>
        <v>#REF!</v>
      </c>
      <c r="P1101" s="159" t="e">
        <f>#REF!</f>
        <v>#REF!</v>
      </c>
      <c r="Q1101" s="159" t="e">
        <f>#REF!</f>
        <v>#REF!</v>
      </c>
      <c r="R1101" s="159" t="e">
        <f>#REF!</f>
        <v>#REF!</v>
      </c>
      <c r="S1101" s="159" t="e">
        <f>#REF!</f>
        <v>#REF!</v>
      </c>
      <c r="T1101" s="159" t="e">
        <f>#REF!</f>
        <v>#REF!</v>
      </c>
      <c r="U1101" s="159" t="e">
        <f>#REF!</f>
        <v>#REF!</v>
      </c>
      <c r="V1101" s="159" t="e">
        <f>#REF!</f>
        <v>#REF!</v>
      </c>
      <c r="W1101" s="159" t="e">
        <f>#REF!</f>
        <v>#REF!</v>
      </c>
      <c r="X1101" s="159" t="e">
        <f>#REF!</f>
        <v>#REF!</v>
      </c>
      <c r="Y1101" s="159" t="e">
        <f>#REF!</f>
        <v>#REF!</v>
      </c>
    </row>
    <row r="1102" spans="1:25">
      <c r="A1102" s="147">
        <v>10</v>
      </c>
      <c r="B1102" s="159" t="e">
        <f>#REF!</f>
        <v>#REF!</v>
      </c>
      <c r="C1102" s="159" t="e">
        <f>#REF!</f>
        <v>#REF!</v>
      </c>
      <c r="D1102" s="159" t="e">
        <f>#REF!</f>
        <v>#REF!</v>
      </c>
      <c r="E1102" s="159" t="e">
        <f>#REF!</f>
        <v>#REF!</v>
      </c>
      <c r="F1102" s="159" t="e">
        <f>#REF!</f>
        <v>#REF!</v>
      </c>
      <c r="G1102" s="159" t="e">
        <f>#REF!</f>
        <v>#REF!</v>
      </c>
      <c r="H1102" s="159" t="e">
        <f>#REF!</f>
        <v>#REF!</v>
      </c>
      <c r="I1102" s="159" t="e">
        <f>#REF!</f>
        <v>#REF!</v>
      </c>
      <c r="J1102" s="159" t="e">
        <f>#REF!</f>
        <v>#REF!</v>
      </c>
      <c r="K1102" s="159" t="e">
        <f>#REF!</f>
        <v>#REF!</v>
      </c>
      <c r="L1102" s="159" t="e">
        <f>#REF!</f>
        <v>#REF!</v>
      </c>
      <c r="M1102" s="159" t="e">
        <f>#REF!</f>
        <v>#REF!</v>
      </c>
      <c r="N1102" s="159" t="e">
        <f>#REF!</f>
        <v>#REF!</v>
      </c>
      <c r="O1102" s="159" t="e">
        <f>#REF!</f>
        <v>#REF!</v>
      </c>
      <c r="P1102" s="159" t="e">
        <f>#REF!</f>
        <v>#REF!</v>
      </c>
      <c r="Q1102" s="159" t="e">
        <f>#REF!</f>
        <v>#REF!</v>
      </c>
      <c r="R1102" s="159" t="e">
        <f>#REF!</f>
        <v>#REF!</v>
      </c>
      <c r="S1102" s="159" t="e">
        <f>#REF!</f>
        <v>#REF!</v>
      </c>
      <c r="T1102" s="159" t="e">
        <f>#REF!</f>
        <v>#REF!</v>
      </c>
      <c r="U1102" s="159" t="e">
        <f>#REF!</f>
        <v>#REF!</v>
      </c>
      <c r="V1102" s="159" t="e">
        <f>#REF!</f>
        <v>#REF!</v>
      </c>
      <c r="W1102" s="159" t="e">
        <f>#REF!</f>
        <v>#REF!</v>
      </c>
      <c r="X1102" s="159" t="e">
        <f>#REF!</f>
        <v>#REF!</v>
      </c>
      <c r="Y1102" s="159" t="e">
        <f>#REF!</f>
        <v>#REF!</v>
      </c>
    </row>
    <row r="1103" spans="1:25">
      <c r="A1103" s="147">
        <v>11</v>
      </c>
      <c r="B1103" s="159" t="e">
        <f>#REF!</f>
        <v>#REF!</v>
      </c>
      <c r="C1103" s="159" t="e">
        <f>#REF!</f>
        <v>#REF!</v>
      </c>
      <c r="D1103" s="159" t="e">
        <f>#REF!</f>
        <v>#REF!</v>
      </c>
      <c r="E1103" s="159" t="e">
        <f>#REF!</f>
        <v>#REF!</v>
      </c>
      <c r="F1103" s="159" t="e">
        <f>#REF!</f>
        <v>#REF!</v>
      </c>
      <c r="G1103" s="159" t="e">
        <f>#REF!</f>
        <v>#REF!</v>
      </c>
      <c r="H1103" s="159" t="e">
        <f>#REF!</f>
        <v>#REF!</v>
      </c>
      <c r="I1103" s="159" t="e">
        <f>#REF!</f>
        <v>#REF!</v>
      </c>
      <c r="J1103" s="159" t="e">
        <f>#REF!</f>
        <v>#REF!</v>
      </c>
      <c r="K1103" s="159" t="e">
        <f>#REF!</f>
        <v>#REF!</v>
      </c>
      <c r="L1103" s="159" t="e">
        <f>#REF!</f>
        <v>#REF!</v>
      </c>
      <c r="M1103" s="159" t="e">
        <f>#REF!</f>
        <v>#REF!</v>
      </c>
      <c r="N1103" s="159" t="e">
        <f>#REF!</f>
        <v>#REF!</v>
      </c>
      <c r="O1103" s="159" t="e">
        <f>#REF!</f>
        <v>#REF!</v>
      </c>
      <c r="P1103" s="159" t="e">
        <f>#REF!</f>
        <v>#REF!</v>
      </c>
      <c r="Q1103" s="159" t="e">
        <f>#REF!</f>
        <v>#REF!</v>
      </c>
      <c r="R1103" s="159" t="e">
        <f>#REF!</f>
        <v>#REF!</v>
      </c>
      <c r="S1103" s="159" t="e">
        <f>#REF!</f>
        <v>#REF!</v>
      </c>
      <c r="T1103" s="159" t="e">
        <f>#REF!</f>
        <v>#REF!</v>
      </c>
      <c r="U1103" s="159" t="e">
        <f>#REF!</f>
        <v>#REF!</v>
      </c>
      <c r="V1103" s="159" t="e">
        <f>#REF!</f>
        <v>#REF!</v>
      </c>
      <c r="W1103" s="159" t="e">
        <f>#REF!</f>
        <v>#REF!</v>
      </c>
      <c r="X1103" s="159" t="e">
        <f>#REF!</f>
        <v>#REF!</v>
      </c>
      <c r="Y1103" s="159" t="e">
        <f>#REF!</f>
        <v>#REF!</v>
      </c>
    </row>
    <row r="1104" spans="1:25">
      <c r="A1104" s="147">
        <v>12</v>
      </c>
      <c r="B1104" s="159" t="e">
        <f>#REF!</f>
        <v>#REF!</v>
      </c>
      <c r="C1104" s="159" t="e">
        <f>#REF!</f>
        <v>#REF!</v>
      </c>
      <c r="D1104" s="159" t="e">
        <f>#REF!</f>
        <v>#REF!</v>
      </c>
      <c r="E1104" s="159" t="e">
        <f>#REF!</f>
        <v>#REF!</v>
      </c>
      <c r="F1104" s="159" t="e">
        <f>#REF!</f>
        <v>#REF!</v>
      </c>
      <c r="G1104" s="159" t="e">
        <f>#REF!</f>
        <v>#REF!</v>
      </c>
      <c r="H1104" s="159" t="e">
        <f>#REF!</f>
        <v>#REF!</v>
      </c>
      <c r="I1104" s="159" t="e">
        <f>#REF!</f>
        <v>#REF!</v>
      </c>
      <c r="J1104" s="159" t="e">
        <f>#REF!</f>
        <v>#REF!</v>
      </c>
      <c r="K1104" s="159" t="e">
        <f>#REF!</f>
        <v>#REF!</v>
      </c>
      <c r="L1104" s="159" t="e">
        <f>#REF!</f>
        <v>#REF!</v>
      </c>
      <c r="M1104" s="159" t="e">
        <f>#REF!</f>
        <v>#REF!</v>
      </c>
      <c r="N1104" s="159" t="e">
        <f>#REF!</f>
        <v>#REF!</v>
      </c>
      <c r="O1104" s="159" t="e">
        <f>#REF!</f>
        <v>#REF!</v>
      </c>
      <c r="P1104" s="159" t="e">
        <f>#REF!</f>
        <v>#REF!</v>
      </c>
      <c r="Q1104" s="159" t="e">
        <f>#REF!</f>
        <v>#REF!</v>
      </c>
      <c r="R1104" s="159" t="e">
        <f>#REF!</f>
        <v>#REF!</v>
      </c>
      <c r="S1104" s="159" t="e">
        <f>#REF!</f>
        <v>#REF!</v>
      </c>
      <c r="T1104" s="159" t="e">
        <f>#REF!</f>
        <v>#REF!</v>
      </c>
      <c r="U1104" s="159" t="e">
        <f>#REF!</f>
        <v>#REF!</v>
      </c>
      <c r="V1104" s="159" t="e">
        <f>#REF!</f>
        <v>#REF!</v>
      </c>
      <c r="W1104" s="159" t="e">
        <f>#REF!</f>
        <v>#REF!</v>
      </c>
      <c r="X1104" s="159" t="e">
        <f>#REF!</f>
        <v>#REF!</v>
      </c>
      <c r="Y1104" s="159" t="e">
        <f>#REF!</f>
        <v>#REF!</v>
      </c>
    </row>
    <row r="1105" spans="1:25">
      <c r="A1105" s="147">
        <v>13</v>
      </c>
      <c r="B1105" s="159" t="e">
        <f>#REF!</f>
        <v>#REF!</v>
      </c>
      <c r="C1105" s="159" t="e">
        <f>#REF!</f>
        <v>#REF!</v>
      </c>
      <c r="D1105" s="159" t="e">
        <f>#REF!</f>
        <v>#REF!</v>
      </c>
      <c r="E1105" s="159" t="e">
        <f>#REF!</f>
        <v>#REF!</v>
      </c>
      <c r="F1105" s="159" t="e">
        <f>#REF!</f>
        <v>#REF!</v>
      </c>
      <c r="G1105" s="159" t="e">
        <f>#REF!</f>
        <v>#REF!</v>
      </c>
      <c r="H1105" s="159" t="e">
        <f>#REF!</f>
        <v>#REF!</v>
      </c>
      <c r="I1105" s="159" t="e">
        <f>#REF!</f>
        <v>#REF!</v>
      </c>
      <c r="J1105" s="159" t="e">
        <f>#REF!</f>
        <v>#REF!</v>
      </c>
      <c r="K1105" s="159" t="e">
        <f>#REF!</f>
        <v>#REF!</v>
      </c>
      <c r="L1105" s="159" t="e">
        <f>#REF!</f>
        <v>#REF!</v>
      </c>
      <c r="M1105" s="159" t="e">
        <f>#REF!</f>
        <v>#REF!</v>
      </c>
      <c r="N1105" s="159" t="e">
        <f>#REF!</f>
        <v>#REF!</v>
      </c>
      <c r="O1105" s="159" t="e">
        <f>#REF!</f>
        <v>#REF!</v>
      </c>
      <c r="P1105" s="159" t="e">
        <f>#REF!</f>
        <v>#REF!</v>
      </c>
      <c r="Q1105" s="159" t="e">
        <f>#REF!</f>
        <v>#REF!</v>
      </c>
      <c r="R1105" s="159" t="e">
        <f>#REF!</f>
        <v>#REF!</v>
      </c>
      <c r="S1105" s="159" t="e">
        <f>#REF!</f>
        <v>#REF!</v>
      </c>
      <c r="T1105" s="159" t="e">
        <f>#REF!</f>
        <v>#REF!</v>
      </c>
      <c r="U1105" s="159" t="e">
        <f>#REF!</f>
        <v>#REF!</v>
      </c>
      <c r="V1105" s="159" t="e">
        <f>#REF!</f>
        <v>#REF!</v>
      </c>
      <c r="W1105" s="159" t="e">
        <f>#REF!</f>
        <v>#REF!</v>
      </c>
      <c r="X1105" s="159" t="e">
        <f>#REF!</f>
        <v>#REF!</v>
      </c>
      <c r="Y1105" s="159" t="e">
        <f>#REF!</f>
        <v>#REF!</v>
      </c>
    </row>
    <row r="1106" spans="1:25">
      <c r="A1106" s="147">
        <v>14</v>
      </c>
      <c r="B1106" s="159" t="e">
        <f>#REF!</f>
        <v>#REF!</v>
      </c>
      <c r="C1106" s="159" t="e">
        <f>#REF!</f>
        <v>#REF!</v>
      </c>
      <c r="D1106" s="159" t="e">
        <f>#REF!</f>
        <v>#REF!</v>
      </c>
      <c r="E1106" s="159" t="e">
        <f>#REF!</f>
        <v>#REF!</v>
      </c>
      <c r="F1106" s="159" t="e">
        <f>#REF!</f>
        <v>#REF!</v>
      </c>
      <c r="G1106" s="159" t="e">
        <f>#REF!</f>
        <v>#REF!</v>
      </c>
      <c r="H1106" s="159" t="e">
        <f>#REF!</f>
        <v>#REF!</v>
      </c>
      <c r="I1106" s="159" t="e">
        <f>#REF!</f>
        <v>#REF!</v>
      </c>
      <c r="J1106" s="159" t="e">
        <f>#REF!</f>
        <v>#REF!</v>
      </c>
      <c r="K1106" s="159" t="e">
        <f>#REF!</f>
        <v>#REF!</v>
      </c>
      <c r="L1106" s="159" t="e">
        <f>#REF!</f>
        <v>#REF!</v>
      </c>
      <c r="M1106" s="159" t="e">
        <f>#REF!</f>
        <v>#REF!</v>
      </c>
      <c r="N1106" s="159" t="e">
        <f>#REF!</f>
        <v>#REF!</v>
      </c>
      <c r="O1106" s="159" t="e">
        <f>#REF!</f>
        <v>#REF!</v>
      </c>
      <c r="P1106" s="159" t="e">
        <f>#REF!</f>
        <v>#REF!</v>
      </c>
      <c r="Q1106" s="159" t="e">
        <f>#REF!</f>
        <v>#REF!</v>
      </c>
      <c r="R1106" s="159" t="e">
        <f>#REF!</f>
        <v>#REF!</v>
      </c>
      <c r="S1106" s="159" t="e">
        <f>#REF!</f>
        <v>#REF!</v>
      </c>
      <c r="T1106" s="159" t="e">
        <f>#REF!</f>
        <v>#REF!</v>
      </c>
      <c r="U1106" s="159" t="e">
        <f>#REF!</f>
        <v>#REF!</v>
      </c>
      <c r="V1106" s="159" t="e">
        <f>#REF!</f>
        <v>#REF!</v>
      </c>
      <c r="W1106" s="159" t="e">
        <f>#REF!</f>
        <v>#REF!</v>
      </c>
      <c r="X1106" s="159" t="e">
        <f>#REF!</f>
        <v>#REF!</v>
      </c>
      <c r="Y1106" s="159" t="e">
        <f>#REF!</f>
        <v>#REF!</v>
      </c>
    </row>
    <row r="1107" spans="1:25">
      <c r="A1107" s="147">
        <v>15</v>
      </c>
      <c r="B1107" s="159" t="e">
        <f>#REF!</f>
        <v>#REF!</v>
      </c>
      <c r="C1107" s="159" t="e">
        <f>#REF!</f>
        <v>#REF!</v>
      </c>
      <c r="D1107" s="159" t="e">
        <f>#REF!</f>
        <v>#REF!</v>
      </c>
      <c r="E1107" s="159" t="e">
        <f>#REF!</f>
        <v>#REF!</v>
      </c>
      <c r="F1107" s="159" t="e">
        <f>#REF!</f>
        <v>#REF!</v>
      </c>
      <c r="G1107" s="159" t="e">
        <f>#REF!</f>
        <v>#REF!</v>
      </c>
      <c r="H1107" s="159" t="e">
        <f>#REF!</f>
        <v>#REF!</v>
      </c>
      <c r="I1107" s="159" t="e">
        <f>#REF!</f>
        <v>#REF!</v>
      </c>
      <c r="J1107" s="159" t="e">
        <f>#REF!</f>
        <v>#REF!</v>
      </c>
      <c r="K1107" s="159" t="e">
        <f>#REF!</f>
        <v>#REF!</v>
      </c>
      <c r="L1107" s="159" t="e">
        <f>#REF!</f>
        <v>#REF!</v>
      </c>
      <c r="M1107" s="159" t="e">
        <f>#REF!</f>
        <v>#REF!</v>
      </c>
      <c r="N1107" s="159" t="e">
        <f>#REF!</f>
        <v>#REF!</v>
      </c>
      <c r="O1107" s="159" t="e">
        <f>#REF!</f>
        <v>#REF!</v>
      </c>
      <c r="P1107" s="159" t="e">
        <f>#REF!</f>
        <v>#REF!</v>
      </c>
      <c r="Q1107" s="159" t="e">
        <f>#REF!</f>
        <v>#REF!</v>
      </c>
      <c r="R1107" s="159" t="e">
        <f>#REF!</f>
        <v>#REF!</v>
      </c>
      <c r="S1107" s="159" t="e">
        <f>#REF!</f>
        <v>#REF!</v>
      </c>
      <c r="T1107" s="159" t="e">
        <f>#REF!</f>
        <v>#REF!</v>
      </c>
      <c r="U1107" s="159" t="e">
        <f>#REF!</f>
        <v>#REF!</v>
      </c>
      <c r="V1107" s="159" t="e">
        <f>#REF!</f>
        <v>#REF!</v>
      </c>
      <c r="W1107" s="159" t="e">
        <f>#REF!</f>
        <v>#REF!</v>
      </c>
      <c r="X1107" s="159" t="e">
        <f>#REF!</f>
        <v>#REF!</v>
      </c>
      <c r="Y1107" s="159" t="e">
        <f>#REF!</f>
        <v>#REF!</v>
      </c>
    </row>
    <row r="1108" spans="1:25">
      <c r="A1108" s="147">
        <v>16</v>
      </c>
      <c r="B1108" s="159" t="e">
        <f>#REF!</f>
        <v>#REF!</v>
      </c>
      <c r="C1108" s="159" t="e">
        <f>#REF!</f>
        <v>#REF!</v>
      </c>
      <c r="D1108" s="159" t="e">
        <f>#REF!</f>
        <v>#REF!</v>
      </c>
      <c r="E1108" s="159" t="e">
        <f>#REF!</f>
        <v>#REF!</v>
      </c>
      <c r="F1108" s="159" t="e">
        <f>#REF!</f>
        <v>#REF!</v>
      </c>
      <c r="G1108" s="159" t="e">
        <f>#REF!</f>
        <v>#REF!</v>
      </c>
      <c r="H1108" s="159" t="e">
        <f>#REF!</f>
        <v>#REF!</v>
      </c>
      <c r="I1108" s="159" t="e">
        <f>#REF!</f>
        <v>#REF!</v>
      </c>
      <c r="J1108" s="159" t="e">
        <f>#REF!</f>
        <v>#REF!</v>
      </c>
      <c r="K1108" s="159" t="e">
        <f>#REF!</f>
        <v>#REF!</v>
      </c>
      <c r="L1108" s="159" t="e">
        <f>#REF!</f>
        <v>#REF!</v>
      </c>
      <c r="M1108" s="159" t="e">
        <f>#REF!</f>
        <v>#REF!</v>
      </c>
      <c r="N1108" s="159" t="e">
        <f>#REF!</f>
        <v>#REF!</v>
      </c>
      <c r="O1108" s="159" t="e">
        <f>#REF!</f>
        <v>#REF!</v>
      </c>
      <c r="P1108" s="159" t="e">
        <f>#REF!</f>
        <v>#REF!</v>
      </c>
      <c r="Q1108" s="159" t="e">
        <f>#REF!</f>
        <v>#REF!</v>
      </c>
      <c r="R1108" s="159" t="e">
        <f>#REF!</f>
        <v>#REF!</v>
      </c>
      <c r="S1108" s="159" t="e">
        <f>#REF!</f>
        <v>#REF!</v>
      </c>
      <c r="T1108" s="159" t="e">
        <f>#REF!</f>
        <v>#REF!</v>
      </c>
      <c r="U1108" s="159" t="e">
        <f>#REF!</f>
        <v>#REF!</v>
      </c>
      <c r="V1108" s="159" t="e">
        <f>#REF!</f>
        <v>#REF!</v>
      </c>
      <c r="W1108" s="159" t="e">
        <f>#REF!</f>
        <v>#REF!</v>
      </c>
      <c r="X1108" s="159" t="e">
        <f>#REF!</f>
        <v>#REF!</v>
      </c>
      <c r="Y1108" s="159" t="e">
        <f>#REF!</f>
        <v>#REF!</v>
      </c>
    </row>
    <row r="1109" spans="1:25">
      <c r="A1109" s="147">
        <v>17</v>
      </c>
      <c r="B1109" s="159" t="e">
        <f>#REF!</f>
        <v>#REF!</v>
      </c>
      <c r="C1109" s="159" t="e">
        <f>#REF!</f>
        <v>#REF!</v>
      </c>
      <c r="D1109" s="159" t="e">
        <f>#REF!</f>
        <v>#REF!</v>
      </c>
      <c r="E1109" s="159" t="e">
        <f>#REF!</f>
        <v>#REF!</v>
      </c>
      <c r="F1109" s="159" t="e">
        <f>#REF!</f>
        <v>#REF!</v>
      </c>
      <c r="G1109" s="159" t="e">
        <f>#REF!</f>
        <v>#REF!</v>
      </c>
      <c r="H1109" s="159" t="e">
        <f>#REF!</f>
        <v>#REF!</v>
      </c>
      <c r="I1109" s="159" t="e">
        <f>#REF!</f>
        <v>#REF!</v>
      </c>
      <c r="J1109" s="159" t="e">
        <f>#REF!</f>
        <v>#REF!</v>
      </c>
      <c r="K1109" s="159" t="e">
        <f>#REF!</f>
        <v>#REF!</v>
      </c>
      <c r="L1109" s="159" t="e">
        <f>#REF!</f>
        <v>#REF!</v>
      </c>
      <c r="M1109" s="159" t="e">
        <f>#REF!</f>
        <v>#REF!</v>
      </c>
      <c r="N1109" s="159" t="e">
        <f>#REF!</f>
        <v>#REF!</v>
      </c>
      <c r="O1109" s="159" t="e">
        <f>#REF!</f>
        <v>#REF!</v>
      </c>
      <c r="P1109" s="159" t="e">
        <f>#REF!</f>
        <v>#REF!</v>
      </c>
      <c r="Q1109" s="159" t="e">
        <f>#REF!</f>
        <v>#REF!</v>
      </c>
      <c r="R1109" s="159" t="e">
        <f>#REF!</f>
        <v>#REF!</v>
      </c>
      <c r="S1109" s="159" t="e">
        <f>#REF!</f>
        <v>#REF!</v>
      </c>
      <c r="T1109" s="159" t="e">
        <f>#REF!</f>
        <v>#REF!</v>
      </c>
      <c r="U1109" s="159" t="e">
        <f>#REF!</f>
        <v>#REF!</v>
      </c>
      <c r="V1109" s="159" t="e">
        <f>#REF!</f>
        <v>#REF!</v>
      </c>
      <c r="W1109" s="159" t="e">
        <f>#REF!</f>
        <v>#REF!</v>
      </c>
      <c r="X1109" s="159" t="e">
        <f>#REF!</f>
        <v>#REF!</v>
      </c>
      <c r="Y1109" s="159" t="e">
        <f>#REF!</f>
        <v>#REF!</v>
      </c>
    </row>
    <row r="1110" spans="1:25">
      <c r="A1110" s="147">
        <v>18</v>
      </c>
      <c r="B1110" s="159" t="e">
        <f>#REF!</f>
        <v>#REF!</v>
      </c>
      <c r="C1110" s="159" t="e">
        <f>#REF!</f>
        <v>#REF!</v>
      </c>
      <c r="D1110" s="159" t="e">
        <f>#REF!</f>
        <v>#REF!</v>
      </c>
      <c r="E1110" s="159" t="e">
        <f>#REF!</f>
        <v>#REF!</v>
      </c>
      <c r="F1110" s="159" t="e">
        <f>#REF!</f>
        <v>#REF!</v>
      </c>
      <c r="G1110" s="159" t="e">
        <f>#REF!</f>
        <v>#REF!</v>
      </c>
      <c r="H1110" s="159" t="e">
        <f>#REF!</f>
        <v>#REF!</v>
      </c>
      <c r="I1110" s="159" t="e">
        <f>#REF!</f>
        <v>#REF!</v>
      </c>
      <c r="J1110" s="159" t="e">
        <f>#REF!</f>
        <v>#REF!</v>
      </c>
      <c r="K1110" s="159" t="e">
        <f>#REF!</f>
        <v>#REF!</v>
      </c>
      <c r="L1110" s="159" t="e">
        <f>#REF!</f>
        <v>#REF!</v>
      </c>
      <c r="M1110" s="159" t="e">
        <f>#REF!</f>
        <v>#REF!</v>
      </c>
      <c r="N1110" s="159" t="e">
        <f>#REF!</f>
        <v>#REF!</v>
      </c>
      <c r="O1110" s="159" t="e">
        <f>#REF!</f>
        <v>#REF!</v>
      </c>
      <c r="P1110" s="159" t="e">
        <f>#REF!</f>
        <v>#REF!</v>
      </c>
      <c r="Q1110" s="159" t="e">
        <f>#REF!</f>
        <v>#REF!</v>
      </c>
      <c r="R1110" s="159" t="e">
        <f>#REF!</f>
        <v>#REF!</v>
      </c>
      <c r="S1110" s="159" t="e">
        <f>#REF!</f>
        <v>#REF!</v>
      </c>
      <c r="T1110" s="159" t="e">
        <f>#REF!</f>
        <v>#REF!</v>
      </c>
      <c r="U1110" s="159" t="e">
        <f>#REF!</f>
        <v>#REF!</v>
      </c>
      <c r="V1110" s="159" t="e">
        <f>#REF!</f>
        <v>#REF!</v>
      </c>
      <c r="W1110" s="159" t="e">
        <f>#REF!</f>
        <v>#REF!</v>
      </c>
      <c r="X1110" s="159" t="e">
        <f>#REF!</f>
        <v>#REF!</v>
      </c>
      <c r="Y1110" s="159" t="e">
        <f>#REF!</f>
        <v>#REF!</v>
      </c>
    </row>
    <row r="1111" spans="1:25">
      <c r="A1111" s="147">
        <v>19</v>
      </c>
      <c r="B1111" s="159" t="e">
        <f>#REF!</f>
        <v>#REF!</v>
      </c>
      <c r="C1111" s="159" t="e">
        <f>#REF!</f>
        <v>#REF!</v>
      </c>
      <c r="D1111" s="159" t="e">
        <f>#REF!</f>
        <v>#REF!</v>
      </c>
      <c r="E1111" s="159" t="e">
        <f>#REF!</f>
        <v>#REF!</v>
      </c>
      <c r="F1111" s="159" t="e">
        <f>#REF!</f>
        <v>#REF!</v>
      </c>
      <c r="G1111" s="159" t="e">
        <f>#REF!</f>
        <v>#REF!</v>
      </c>
      <c r="H1111" s="159" t="e">
        <f>#REF!</f>
        <v>#REF!</v>
      </c>
      <c r="I1111" s="159" t="e">
        <f>#REF!</f>
        <v>#REF!</v>
      </c>
      <c r="J1111" s="159" t="e">
        <f>#REF!</f>
        <v>#REF!</v>
      </c>
      <c r="K1111" s="159" t="e">
        <f>#REF!</f>
        <v>#REF!</v>
      </c>
      <c r="L1111" s="159" t="e">
        <f>#REF!</f>
        <v>#REF!</v>
      </c>
      <c r="M1111" s="159" t="e">
        <f>#REF!</f>
        <v>#REF!</v>
      </c>
      <c r="N1111" s="159" t="e">
        <f>#REF!</f>
        <v>#REF!</v>
      </c>
      <c r="O1111" s="159" t="e">
        <f>#REF!</f>
        <v>#REF!</v>
      </c>
      <c r="P1111" s="159" t="e">
        <f>#REF!</f>
        <v>#REF!</v>
      </c>
      <c r="Q1111" s="159" t="e">
        <f>#REF!</f>
        <v>#REF!</v>
      </c>
      <c r="R1111" s="159" t="e">
        <f>#REF!</f>
        <v>#REF!</v>
      </c>
      <c r="S1111" s="159" t="e">
        <f>#REF!</f>
        <v>#REF!</v>
      </c>
      <c r="T1111" s="159" t="e">
        <f>#REF!</f>
        <v>#REF!</v>
      </c>
      <c r="U1111" s="159" t="e">
        <f>#REF!</f>
        <v>#REF!</v>
      </c>
      <c r="V1111" s="159" t="e">
        <f>#REF!</f>
        <v>#REF!</v>
      </c>
      <c r="W1111" s="159" t="e">
        <f>#REF!</f>
        <v>#REF!</v>
      </c>
      <c r="X1111" s="159" t="e">
        <f>#REF!</f>
        <v>#REF!</v>
      </c>
      <c r="Y1111" s="159" t="e">
        <f>#REF!</f>
        <v>#REF!</v>
      </c>
    </row>
    <row r="1112" spans="1:25">
      <c r="A1112" s="147">
        <v>20</v>
      </c>
      <c r="B1112" s="159" t="e">
        <f>#REF!</f>
        <v>#REF!</v>
      </c>
      <c r="C1112" s="159" t="e">
        <f>#REF!</f>
        <v>#REF!</v>
      </c>
      <c r="D1112" s="159" t="e">
        <f>#REF!</f>
        <v>#REF!</v>
      </c>
      <c r="E1112" s="159" t="e">
        <f>#REF!</f>
        <v>#REF!</v>
      </c>
      <c r="F1112" s="159" t="e">
        <f>#REF!</f>
        <v>#REF!</v>
      </c>
      <c r="G1112" s="159" t="e">
        <f>#REF!</f>
        <v>#REF!</v>
      </c>
      <c r="H1112" s="159" t="e">
        <f>#REF!</f>
        <v>#REF!</v>
      </c>
      <c r="I1112" s="159" t="e">
        <f>#REF!</f>
        <v>#REF!</v>
      </c>
      <c r="J1112" s="159" t="e">
        <f>#REF!</f>
        <v>#REF!</v>
      </c>
      <c r="K1112" s="159" t="e">
        <f>#REF!</f>
        <v>#REF!</v>
      </c>
      <c r="L1112" s="159" t="e">
        <f>#REF!</f>
        <v>#REF!</v>
      </c>
      <c r="M1112" s="159" t="e">
        <f>#REF!</f>
        <v>#REF!</v>
      </c>
      <c r="N1112" s="159" t="e">
        <f>#REF!</f>
        <v>#REF!</v>
      </c>
      <c r="O1112" s="159" t="e">
        <f>#REF!</f>
        <v>#REF!</v>
      </c>
      <c r="P1112" s="159" t="e">
        <f>#REF!</f>
        <v>#REF!</v>
      </c>
      <c r="Q1112" s="159" t="e">
        <f>#REF!</f>
        <v>#REF!</v>
      </c>
      <c r="R1112" s="159" t="e">
        <f>#REF!</f>
        <v>#REF!</v>
      </c>
      <c r="S1112" s="159" t="e">
        <f>#REF!</f>
        <v>#REF!</v>
      </c>
      <c r="T1112" s="159" t="e">
        <f>#REF!</f>
        <v>#REF!</v>
      </c>
      <c r="U1112" s="159" t="e">
        <f>#REF!</f>
        <v>#REF!</v>
      </c>
      <c r="V1112" s="159" t="e">
        <f>#REF!</f>
        <v>#REF!</v>
      </c>
      <c r="W1112" s="159" t="e">
        <f>#REF!</f>
        <v>#REF!</v>
      </c>
      <c r="X1112" s="159" t="e">
        <f>#REF!</f>
        <v>#REF!</v>
      </c>
      <c r="Y1112" s="159" t="e">
        <f>#REF!</f>
        <v>#REF!</v>
      </c>
    </row>
    <row r="1113" spans="1:25">
      <c r="A1113" s="147">
        <v>21</v>
      </c>
      <c r="B1113" s="159" t="e">
        <f>#REF!</f>
        <v>#REF!</v>
      </c>
      <c r="C1113" s="159" t="e">
        <f>#REF!</f>
        <v>#REF!</v>
      </c>
      <c r="D1113" s="159" t="e">
        <f>#REF!</f>
        <v>#REF!</v>
      </c>
      <c r="E1113" s="159" t="e">
        <f>#REF!</f>
        <v>#REF!</v>
      </c>
      <c r="F1113" s="159" t="e">
        <f>#REF!</f>
        <v>#REF!</v>
      </c>
      <c r="G1113" s="159" t="e">
        <f>#REF!</f>
        <v>#REF!</v>
      </c>
      <c r="H1113" s="159" t="e">
        <f>#REF!</f>
        <v>#REF!</v>
      </c>
      <c r="I1113" s="159" t="e">
        <f>#REF!</f>
        <v>#REF!</v>
      </c>
      <c r="J1113" s="159" t="e">
        <f>#REF!</f>
        <v>#REF!</v>
      </c>
      <c r="K1113" s="159" t="e">
        <f>#REF!</f>
        <v>#REF!</v>
      </c>
      <c r="L1113" s="159" t="e">
        <f>#REF!</f>
        <v>#REF!</v>
      </c>
      <c r="M1113" s="159" t="e">
        <f>#REF!</f>
        <v>#REF!</v>
      </c>
      <c r="N1113" s="159" t="e">
        <f>#REF!</f>
        <v>#REF!</v>
      </c>
      <c r="O1113" s="159" t="e">
        <f>#REF!</f>
        <v>#REF!</v>
      </c>
      <c r="P1113" s="159" t="e">
        <f>#REF!</f>
        <v>#REF!</v>
      </c>
      <c r="Q1113" s="159" t="e">
        <f>#REF!</f>
        <v>#REF!</v>
      </c>
      <c r="R1113" s="159" t="e">
        <f>#REF!</f>
        <v>#REF!</v>
      </c>
      <c r="S1113" s="159" t="e">
        <f>#REF!</f>
        <v>#REF!</v>
      </c>
      <c r="T1113" s="159" t="e">
        <f>#REF!</f>
        <v>#REF!</v>
      </c>
      <c r="U1113" s="159" t="e">
        <f>#REF!</f>
        <v>#REF!</v>
      </c>
      <c r="V1113" s="159" t="e">
        <f>#REF!</f>
        <v>#REF!</v>
      </c>
      <c r="W1113" s="159" t="e">
        <f>#REF!</f>
        <v>#REF!</v>
      </c>
      <c r="X1113" s="159" t="e">
        <f>#REF!</f>
        <v>#REF!</v>
      </c>
      <c r="Y1113" s="159" t="e">
        <f>#REF!</f>
        <v>#REF!</v>
      </c>
    </row>
    <row r="1114" spans="1:25">
      <c r="A1114" s="147">
        <v>22</v>
      </c>
      <c r="B1114" s="159" t="e">
        <f>#REF!</f>
        <v>#REF!</v>
      </c>
      <c r="C1114" s="159" t="e">
        <f>#REF!</f>
        <v>#REF!</v>
      </c>
      <c r="D1114" s="159" t="e">
        <f>#REF!</f>
        <v>#REF!</v>
      </c>
      <c r="E1114" s="159" t="e">
        <f>#REF!</f>
        <v>#REF!</v>
      </c>
      <c r="F1114" s="159" t="e">
        <f>#REF!</f>
        <v>#REF!</v>
      </c>
      <c r="G1114" s="159" t="e">
        <f>#REF!</f>
        <v>#REF!</v>
      </c>
      <c r="H1114" s="159" t="e">
        <f>#REF!</f>
        <v>#REF!</v>
      </c>
      <c r="I1114" s="159" t="e">
        <f>#REF!</f>
        <v>#REF!</v>
      </c>
      <c r="J1114" s="159" t="e">
        <f>#REF!</f>
        <v>#REF!</v>
      </c>
      <c r="K1114" s="159" t="e">
        <f>#REF!</f>
        <v>#REF!</v>
      </c>
      <c r="L1114" s="159" t="e">
        <f>#REF!</f>
        <v>#REF!</v>
      </c>
      <c r="M1114" s="159" t="e">
        <f>#REF!</f>
        <v>#REF!</v>
      </c>
      <c r="N1114" s="159" t="e">
        <f>#REF!</f>
        <v>#REF!</v>
      </c>
      <c r="O1114" s="159" t="e">
        <f>#REF!</f>
        <v>#REF!</v>
      </c>
      <c r="P1114" s="159" t="e">
        <f>#REF!</f>
        <v>#REF!</v>
      </c>
      <c r="Q1114" s="159" t="e">
        <f>#REF!</f>
        <v>#REF!</v>
      </c>
      <c r="R1114" s="159" t="e">
        <f>#REF!</f>
        <v>#REF!</v>
      </c>
      <c r="S1114" s="159" t="e">
        <f>#REF!</f>
        <v>#REF!</v>
      </c>
      <c r="T1114" s="159" t="e">
        <f>#REF!</f>
        <v>#REF!</v>
      </c>
      <c r="U1114" s="159" t="e">
        <f>#REF!</f>
        <v>#REF!</v>
      </c>
      <c r="V1114" s="159" t="e">
        <f>#REF!</f>
        <v>#REF!</v>
      </c>
      <c r="W1114" s="159" t="e">
        <f>#REF!</f>
        <v>#REF!</v>
      </c>
      <c r="X1114" s="159" t="e">
        <f>#REF!</f>
        <v>#REF!</v>
      </c>
      <c r="Y1114" s="159" t="e">
        <f>#REF!</f>
        <v>#REF!</v>
      </c>
    </row>
    <row r="1115" spans="1:25">
      <c r="A1115" s="147">
        <v>23</v>
      </c>
      <c r="B1115" s="159" t="e">
        <f>#REF!</f>
        <v>#REF!</v>
      </c>
      <c r="C1115" s="159" t="e">
        <f>#REF!</f>
        <v>#REF!</v>
      </c>
      <c r="D1115" s="159" t="e">
        <f>#REF!</f>
        <v>#REF!</v>
      </c>
      <c r="E1115" s="159" t="e">
        <f>#REF!</f>
        <v>#REF!</v>
      </c>
      <c r="F1115" s="159" t="e">
        <f>#REF!</f>
        <v>#REF!</v>
      </c>
      <c r="G1115" s="159" t="e">
        <f>#REF!</f>
        <v>#REF!</v>
      </c>
      <c r="H1115" s="159" t="e">
        <f>#REF!</f>
        <v>#REF!</v>
      </c>
      <c r="I1115" s="159" t="e">
        <f>#REF!</f>
        <v>#REF!</v>
      </c>
      <c r="J1115" s="159" t="e">
        <f>#REF!</f>
        <v>#REF!</v>
      </c>
      <c r="K1115" s="159" t="e">
        <f>#REF!</f>
        <v>#REF!</v>
      </c>
      <c r="L1115" s="159" t="e">
        <f>#REF!</f>
        <v>#REF!</v>
      </c>
      <c r="M1115" s="159" t="e">
        <f>#REF!</f>
        <v>#REF!</v>
      </c>
      <c r="N1115" s="159" t="e">
        <f>#REF!</f>
        <v>#REF!</v>
      </c>
      <c r="O1115" s="159" t="e">
        <f>#REF!</f>
        <v>#REF!</v>
      </c>
      <c r="P1115" s="159" t="e">
        <f>#REF!</f>
        <v>#REF!</v>
      </c>
      <c r="Q1115" s="159" t="e">
        <f>#REF!</f>
        <v>#REF!</v>
      </c>
      <c r="R1115" s="159" t="e">
        <f>#REF!</f>
        <v>#REF!</v>
      </c>
      <c r="S1115" s="159" t="e">
        <f>#REF!</f>
        <v>#REF!</v>
      </c>
      <c r="T1115" s="159" t="e">
        <f>#REF!</f>
        <v>#REF!</v>
      </c>
      <c r="U1115" s="159" t="e">
        <f>#REF!</f>
        <v>#REF!</v>
      </c>
      <c r="V1115" s="159" t="e">
        <f>#REF!</f>
        <v>#REF!</v>
      </c>
      <c r="W1115" s="159" t="e">
        <f>#REF!</f>
        <v>#REF!</v>
      </c>
      <c r="X1115" s="159" t="e">
        <f>#REF!</f>
        <v>#REF!</v>
      </c>
      <c r="Y1115" s="159" t="e">
        <f>#REF!</f>
        <v>#REF!</v>
      </c>
    </row>
    <row r="1116" spans="1:25">
      <c r="A1116" s="147">
        <v>24</v>
      </c>
      <c r="B1116" s="159" t="e">
        <f>#REF!</f>
        <v>#REF!</v>
      </c>
      <c r="C1116" s="159" t="e">
        <f>#REF!</f>
        <v>#REF!</v>
      </c>
      <c r="D1116" s="159" t="e">
        <f>#REF!</f>
        <v>#REF!</v>
      </c>
      <c r="E1116" s="159" t="e">
        <f>#REF!</f>
        <v>#REF!</v>
      </c>
      <c r="F1116" s="159" t="e">
        <f>#REF!</f>
        <v>#REF!</v>
      </c>
      <c r="G1116" s="159" t="e">
        <f>#REF!</f>
        <v>#REF!</v>
      </c>
      <c r="H1116" s="159" t="e">
        <f>#REF!</f>
        <v>#REF!</v>
      </c>
      <c r="I1116" s="159" t="e">
        <f>#REF!</f>
        <v>#REF!</v>
      </c>
      <c r="J1116" s="159" t="e">
        <f>#REF!</f>
        <v>#REF!</v>
      </c>
      <c r="K1116" s="159" t="e">
        <f>#REF!</f>
        <v>#REF!</v>
      </c>
      <c r="L1116" s="159" t="e">
        <f>#REF!</f>
        <v>#REF!</v>
      </c>
      <c r="M1116" s="159" t="e">
        <f>#REF!</f>
        <v>#REF!</v>
      </c>
      <c r="N1116" s="159" t="e">
        <f>#REF!</f>
        <v>#REF!</v>
      </c>
      <c r="O1116" s="159" t="e">
        <f>#REF!</f>
        <v>#REF!</v>
      </c>
      <c r="P1116" s="159" t="e">
        <f>#REF!</f>
        <v>#REF!</v>
      </c>
      <c r="Q1116" s="159" t="e">
        <f>#REF!</f>
        <v>#REF!</v>
      </c>
      <c r="R1116" s="159" t="e">
        <f>#REF!</f>
        <v>#REF!</v>
      </c>
      <c r="S1116" s="159" t="e">
        <f>#REF!</f>
        <v>#REF!</v>
      </c>
      <c r="T1116" s="159" t="e">
        <f>#REF!</f>
        <v>#REF!</v>
      </c>
      <c r="U1116" s="159" t="e">
        <f>#REF!</f>
        <v>#REF!</v>
      </c>
      <c r="V1116" s="159" t="e">
        <f>#REF!</f>
        <v>#REF!</v>
      </c>
      <c r="W1116" s="159" t="e">
        <f>#REF!</f>
        <v>#REF!</v>
      </c>
      <c r="X1116" s="159" t="e">
        <f>#REF!</f>
        <v>#REF!</v>
      </c>
      <c r="Y1116" s="159" t="e">
        <f>#REF!</f>
        <v>#REF!</v>
      </c>
    </row>
    <row r="1117" spans="1:25">
      <c r="A1117" s="147">
        <v>25</v>
      </c>
      <c r="B1117" s="159" t="e">
        <f>#REF!</f>
        <v>#REF!</v>
      </c>
      <c r="C1117" s="159" t="e">
        <f>#REF!</f>
        <v>#REF!</v>
      </c>
      <c r="D1117" s="159" t="e">
        <f>#REF!</f>
        <v>#REF!</v>
      </c>
      <c r="E1117" s="159" t="e">
        <f>#REF!</f>
        <v>#REF!</v>
      </c>
      <c r="F1117" s="159" t="e">
        <f>#REF!</f>
        <v>#REF!</v>
      </c>
      <c r="G1117" s="159" t="e">
        <f>#REF!</f>
        <v>#REF!</v>
      </c>
      <c r="H1117" s="159" t="e">
        <f>#REF!</f>
        <v>#REF!</v>
      </c>
      <c r="I1117" s="159" t="e">
        <f>#REF!</f>
        <v>#REF!</v>
      </c>
      <c r="J1117" s="159" t="e">
        <f>#REF!</f>
        <v>#REF!</v>
      </c>
      <c r="K1117" s="159" t="e">
        <f>#REF!</f>
        <v>#REF!</v>
      </c>
      <c r="L1117" s="159" t="e">
        <f>#REF!</f>
        <v>#REF!</v>
      </c>
      <c r="M1117" s="159" t="e">
        <f>#REF!</f>
        <v>#REF!</v>
      </c>
      <c r="N1117" s="159" t="e">
        <f>#REF!</f>
        <v>#REF!</v>
      </c>
      <c r="O1117" s="159" t="e">
        <f>#REF!</f>
        <v>#REF!</v>
      </c>
      <c r="P1117" s="159" t="e">
        <f>#REF!</f>
        <v>#REF!</v>
      </c>
      <c r="Q1117" s="159" t="e">
        <f>#REF!</f>
        <v>#REF!</v>
      </c>
      <c r="R1117" s="159" t="e">
        <f>#REF!</f>
        <v>#REF!</v>
      </c>
      <c r="S1117" s="159" t="e">
        <f>#REF!</f>
        <v>#REF!</v>
      </c>
      <c r="T1117" s="159" t="e">
        <f>#REF!</f>
        <v>#REF!</v>
      </c>
      <c r="U1117" s="159" t="e">
        <f>#REF!</f>
        <v>#REF!</v>
      </c>
      <c r="V1117" s="159" t="e">
        <f>#REF!</f>
        <v>#REF!</v>
      </c>
      <c r="W1117" s="159" t="e">
        <f>#REF!</f>
        <v>#REF!</v>
      </c>
      <c r="X1117" s="159" t="e">
        <f>#REF!</f>
        <v>#REF!</v>
      </c>
      <c r="Y1117" s="159" t="e">
        <f>#REF!</f>
        <v>#REF!</v>
      </c>
    </row>
    <row r="1118" spans="1:25">
      <c r="A1118" s="147">
        <v>26</v>
      </c>
      <c r="B1118" s="159" t="e">
        <f>#REF!</f>
        <v>#REF!</v>
      </c>
      <c r="C1118" s="159" t="e">
        <f>#REF!</f>
        <v>#REF!</v>
      </c>
      <c r="D1118" s="159" t="e">
        <f>#REF!</f>
        <v>#REF!</v>
      </c>
      <c r="E1118" s="159" t="e">
        <f>#REF!</f>
        <v>#REF!</v>
      </c>
      <c r="F1118" s="159" t="e">
        <f>#REF!</f>
        <v>#REF!</v>
      </c>
      <c r="G1118" s="159" t="e">
        <f>#REF!</f>
        <v>#REF!</v>
      </c>
      <c r="H1118" s="159" t="e">
        <f>#REF!</f>
        <v>#REF!</v>
      </c>
      <c r="I1118" s="159" t="e">
        <f>#REF!</f>
        <v>#REF!</v>
      </c>
      <c r="J1118" s="159" t="e">
        <f>#REF!</f>
        <v>#REF!</v>
      </c>
      <c r="K1118" s="159" t="e">
        <f>#REF!</f>
        <v>#REF!</v>
      </c>
      <c r="L1118" s="159" t="e">
        <f>#REF!</f>
        <v>#REF!</v>
      </c>
      <c r="M1118" s="159" t="e">
        <f>#REF!</f>
        <v>#REF!</v>
      </c>
      <c r="N1118" s="159" t="e">
        <f>#REF!</f>
        <v>#REF!</v>
      </c>
      <c r="O1118" s="159" t="e">
        <f>#REF!</f>
        <v>#REF!</v>
      </c>
      <c r="P1118" s="159" t="e">
        <f>#REF!</f>
        <v>#REF!</v>
      </c>
      <c r="Q1118" s="159" t="e">
        <f>#REF!</f>
        <v>#REF!</v>
      </c>
      <c r="R1118" s="159" t="e">
        <f>#REF!</f>
        <v>#REF!</v>
      </c>
      <c r="S1118" s="159" t="e">
        <f>#REF!</f>
        <v>#REF!</v>
      </c>
      <c r="T1118" s="159" t="e">
        <f>#REF!</f>
        <v>#REF!</v>
      </c>
      <c r="U1118" s="159" t="e">
        <f>#REF!</f>
        <v>#REF!</v>
      </c>
      <c r="V1118" s="159" t="e">
        <f>#REF!</f>
        <v>#REF!</v>
      </c>
      <c r="W1118" s="159" t="e">
        <f>#REF!</f>
        <v>#REF!</v>
      </c>
      <c r="X1118" s="159" t="e">
        <f>#REF!</f>
        <v>#REF!</v>
      </c>
      <c r="Y1118" s="159" t="e">
        <f>#REF!</f>
        <v>#REF!</v>
      </c>
    </row>
    <row r="1119" spans="1:25">
      <c r="A1119" s="147">
        <v>27</v>
      </c>
      <c r="B1119" s="159" t="e">
        <f>#REF!</f>
        <v>#REF!</v>
      </c>
      <c r="C1119" s="159" t="e">
        <f>#REF!</f>
        <v>#REF!</v>
      </c>
      <c r="D1119" s="159" t="e">
        <f>#REF!</f>
        <v>#REF!</v>
      </c>
      <c r="E1119" s="159" t="e">
        <f>#REF!</f>
        <v>#REF!</v>
      </c>
      <c r="F1119" s="159" t="e">
        <f>#REF!</f>
        <v>#REF!</v>
      </c>
      <c r="G1119" s="159" t="e">
        <f>#REF!</f>
        <v>#REF!</v>
      </c>
      <c r="H1119" s="159" t="e">
        <f>#REF!</f>
        <v>#REF!</v>
      </c>
      <c r="I1119" s="159" t="e">
        <f>#REF!</f>
        <v>#REF!</v>
      </c>
      <c r="J1119" s="159" t="e">
        <f>#REF!</f>
        <v>#REF!</v>
      </c>
      <c r="K1119" s="159" t="e">
        <f>#REF!</f>
        <v>#REF!</v>
      </c>
      <c r="L1119" s="159" t="e">
        <f>#REF!</f>
        <v>#REF!</v>
      </c>
      <c r="M1119" s="159" t="e">
        <f>#REF!</f>
        <v>#REF!</v>
      </c>
      <c r="N1119" s="159" t="e">
        <f>#REF!</f>
        <v>#REF!</v>
      </c>
      <c r="O1119" s="159" t="e">
        <f>#REF!</f>
        <v>#REF!</v>
      </c>
      <c r="P1119" s="159" t="e">
        <f>#REF!</f>
        <v>#REF!</v>
      </c>
      <c r="Q1119" s="159" t="e">
        <f>#REF!</f>
        <v>#REF!</v>
      </c>
      <c r="R1119" s="159" t="e">
        <f>#REF!</f>
        <v>#REF!</v>
      </c>
      <c r="S1119" s="159" t="e">
        <f>#REF!</f>
        <v>#REF!</v>
      </c>
      <c r="T1119" s="159" t="e">
        <f>#REF!</f>
        <v>#REF!</v>
      </c>
      <c r="U1119" s="159" t="e">
        <f>#REF!</f>
        <v>#REF!</v>
      </c>
      <c r="V1119" s="159" t="e">
        <f>#REF!</f>
        <v>#REF!</v>
      </c>
      <c r="W1119" s="159" t="e">
        <f>#REF!</f>
        <v>#REF!</v>
      </c>
      <c r="X1119" s="159" t="e">
        <f>#REF!</f>
        <v>#REF!</v>
      </c>
      <c r="Y1119" s="159" t="e">
        <f>#REF!</f>
        <v>#REF!</v>
      </c>
    </row>
    <row r="1120" spans="1:25">
      <c r="A1120" s="147">
        <v>28</v>
      </c>
      <c r="B1120" s="159" t="e">
        <f>#REF!</f>
        <v>#REF!</v>
      </c>
      <c r="C1120" s="159" t="e">
        <f>#REF!</f>
        <v>#REF!</v>
      </c>
      <c r="D1120" s="159" t="e">
        <f>#REF!</f>
        <v>#REF!</v>
      </c>
      <c r="E1120" s="159" t="e">
        <f>#REF!</f>
        <v>#REF!</v>
      </c>
      <c r="F1120" s="159" t="e">
        <f>#REF!</f>
        <v>#REF!</v>
      </c>
      <c r="G1120" s="159" t="e">
        <f>#REF!</f>
        <v>#REF!</v>
      </c>
      <c r="H1120" s="159" t="e">
        <f>#REF!</f>
        <v>#REF!</v>
      </c>
      <c r="I1120" s="159" t="e">
        <f>#REF!</f>
        <v>#REF!</v>
      </c>
      <c r="J1120" s="159" t="e">
        <f>#REF!</f>
        <v>#REF!</v>
      </c>
      <c r="K1120" s="159" t="e">
        <f>#REF!</f>
        <v>#REF!</v>
      </c>
      <c r="L1120" s="159" t="e">
        <f>#REF!</f>
        <v>#REF!</v>
      </c>
      <c r="M1120" s="159" t="e">
        <f>#REF!</f>
        <v>#REF!</v>
      </c>
      <c r="N1120" s="159" t="e">
        <f>#REF!</f>
        <v>#REF!</v>
      </c>
      <c r="O1120" s="159" t="e">
        <f>#REF!</f>
        <v>#REF!</v>
      </c>
      <c r="P1120" s="159" t="e">
        <f>#REF!</f>
        <v>#REF!</v>
      </c>
      <c r="Q1120" s="159" t="e">
        <f>#REF!</f>
        <v>#REF!</v>
      </c>
      <c r="R1120" s="159" t="e">
        <f>#REF!</f>
        <v>#REF!</v>
      </c>
      <c r="S1120" s="159" t="e">
        <f>#REF!</f>
        <v>#REF!</v>
      </c>
      <c r="T1120" s="159" t="e">
        <f>#REF!</f>
        <v>#REF!</v>
      </c>
      <c r="U1120" s="159" t="e">
        <f>#REF!</f>
        <v>#REF!</v>
      </c>
      <c r="V1120" s="159" t="e">
        <f>#REF!</f>
        <v>#REF!</v>
      </c>
      <c r="W1120" s="159" t="e">
        <f>#REF!</f>
        <v>#REF!</v>
      </c>
      <c r="X1120" s="159" t="e">
        <f>#REF!</f>
        <v>#REF!</v>
      </c>
      <c r="Y1120" s="159" t="e">
        <f>#REF!</f>
        <v>#REF!</v>
      </c>
    </row>
    <row r="1121" spans="1:129">
      <c r="A1121" s="147">
        <v>29</v>
      </c>
      <c r="B1121" s="159" t="e">
        <f>#REF!</f>
        <v>#REF!</v>
      </c>
      <c r="C1121" s="159" t="e">
        <f>#REF!</f>
        <v>#REF!</v>
      </c>
      <c r="D1121" s="159" t="e">
        <f>#REF!</f>
        <v>#REF!</v>
      </c>
      <c r="E1121" s="159" t="e">
        <f>#REF!</f>
        <v>#REF!</v>
      </c>
      <c r="F1121" s="159" t="e">
        <f>#REF!</f>
        <v>#REF!</v>
      </c>
      <c r="G1121" s="159" t="e">
        <f>#REF!</f>
        <v>#REF!</v>
      </c>
      <c r="H1121" s="159" t="e">
        <f>#REF!</f>
        <v>#REF!</v>
      </c>
      <c r="I1121" s="159" t="e">
        <f>#REF!</f>
        <v>#REF!</v>
      </c>
      <c r="J1121" s="159" t="e">
        <f>#REF!</f>
        <v>#REF!</v>
      </c>
      <c r="K1121" s="159" t="e">
        <f>#REF!</f>
        <v>#REF!</v>
      </c>
      <c r="L1121" s="159" t="e">
        <f>#REF!</f>
        <v>#REF!</v>
      </c>
      <c r="M1121" s="159" t="e">
        <f>#REF!</f>
        <v>#REF!</v>
      </c>
      <c r="N1121" s="159" t="e">
        <f>#REF!</f>
        <v>#REF!</v>
      </c>
      <c r="O1121" s="159" t="e">
        <f>#REF!</f>
        <v>#REF!</v>
      </c>
      <c r="P1121" s="159" t="e">
        <f>#REF!</f>
        <v>#REF!</v>
      </c>
      <c r="Q1121" s="159" t="e">
        <f>#REF!</f>
        <v>#REF!</v>
      </c>
      <c r="R1121" s="159" t="e">
        <f>#REF!</f>
        <v>#REF!</v>
      </c>
      <c r="S1121" s="159" t="e">
        <f>#REF!</f>
        <v>#REF!</v>
      </c>
      <c r="T1121" s="159" t="e">
        <f>#REF!</f>
        <v>#REF!</v>
      </c>
      <c r="U1121" s="159" t="e">
        <f>#REF!</f>
        <v>#REF!</v>
      </c>
      <c r="V1121" s="159" t="e">
        <f>#REF!</f>
        <v>#REF!</v>
      </c>
      <c r="W1121" s="159" t="e">
        <f>#REF!</f>
        <v>#REF!</v>
      </c>
      <c r="X1121" s="159" t="e">
        <f>#REF!</f>
        <v>#REF!</v>
      </c>
      <c r="Y1121" s="159" t="e">
        <f>#REF!</f>
        <v>#REF!</v>
      </c>
    </row>
    <row r="1122" spans="1:129">
      <c r="A1122" s="147">
        <v>30</v>
      </c>
      <c r="B1122" s="159" t="e">
        <f>#REF!</f>
        <v>#REF!</v>
      </c>
      <c r="C1122" s="159" t="e">
        <f>#REF!</f>
        <v>#REF!</v>
      </c>
      <c r="D1122" s="159" t="e">
        <f>#REF!</f>
        <v>#REF!</v>
      </c>
      <c r="E1122" s="159" t="e">
        <f>#REF!</f>
        <v>#REF!</v>
      </c>
      <c r="F1122" s="159" t="e">
        <f>#REF!</f>
        <v>#REF!</v>
      </c>
      <c r="G1122" s="159" t="e">
        <f>#REF!</f>
        <v>#REF!</v>
      </c>
      <c r="H1122" s="159" t="e">
        <f>#REF!</f>
        <v>#REF!</v>
      </c>
      <c r="I1122" s="159" t="e">
        <f>#REF!</f>
        <v>#REF!</v>
      </c>
      <c r="J1122" s="159" t="e">
        <f>#REF!</f>
        <v>#REF!</v>
      </c>
      <c r="K1122" s="159" t="e">
        <f>#REF!</f>
        <v>#REF!</v>
      </c>
      <c r="L1122" s="159" t="e">
        <f>#REF!</f>
        <v>#REF!</v>
      </c>
      <c r="M1122" s="159" t="e">
        <f>#REF!</f>
        <v>#REF!</v>
      </c>
      <c r="N1122" s="159" t="e">
        <f>#REF!</f>
        <v>#REF!</v>
      </c>
      <c r="O1122" s="159" t="e">
        <f>#REF!</f>
        <v>#REF!</v>
      </c>
      <c r="P1122" s="159" t="e">
        <f>#REF!</f>
        <v>#REF!</v>
      </c>
      <c r="Q1122" s="159" t="e">
        <f>#REF!</f>
        <v>#REF!</v>
      </c>
      <c r="R1122" s="159" t="e">
        <f>#REF!</f>
        <v>#REF!</v>
      </c>
      <c r="S1122" s="159" t="e">
        <f>#REF!</f>
        <v>#REF!</v>
      </c>
      <c r="T1122" s="159" t="e">
        <f>#REF!</f>
        <v>#REF!</v>
      </c>
      <c r="U1122" s="159" t="e">
        <f>#REF!</f>
        <v>#REF!</v>
      </c>
      <c r="V1122" s="159" t="e">
        <f>#REF!</f>
        <v>#REF!</v>
      </c>
      <c r="W1122" s="159" t="e">
        <f>#REF!</f>
        <v>#REF!</v>
      </c>
      <c r="X1122" s="159" t="e">
        <f>#REF!</f>
        <v>#REF!</v>
      </c>
      <c r="Y1122" s="159" t="e">
        <f>#REF!</f>
        <v>#REF!</v>
      </c>
    </row>
    <row r="1123" spans="1:129">
      <c r="A1123" s="147">
        <v>31</v>
      </c>
      <c r="B1123" s="159" t="e">
        <f>#REF!</f>
        <v>#REF!</v>
      </c>
      <c r="C1123" s="159" t="e">
        <f>#REF!</f>
        <v>#REF!</v>
      </c>
      <c r="D1123" s="159" t="e">
        <f>#REF!</f>
        <v>#REF!</v>
      </c>
      <c r="E1123" s="159" t="e">
        <f>#REF!</f>
        <v>#REF!</v>
      </c>
      <c r="F1123" s="159" t="e">
        <f>#REF!</f>
        <v>#REF!</v>
      </c>
      <c r="G1123" s="159" t="e">
        <f>#REF!</f>
        <v>#REF!</v>
      </c>
      <c r="H1123" s="159" t="e">
        <f>#REF!</f>
        <v>#REF!</v>
      </c>
      <c r="I1123" s="159" t="e">
        <f>#REF!</f>
        <v>#REF!</v>
      </c>
      <c r="J1123" s="159" t="e">
        <f>#REF!</f>
        <v>#REF!</v>
      </c>
      <c r="K1123" s="159" t="e">
        <f>#REF!</f>
        <v>#REF!</v>
      </c>
      <c r="L1123" s="159" t="e">
        <f>#REF!</f>
        <v>#REF!</v>
      </c>
      <c r="M1123" s="159" t="e">
        <f>#REF!</f>
        <v>#REF!</v>
      </c>
      <c r="N1123" s="159" t="e">
        <f>#REF!</f>
        <v>#REF!</v>
      </c>
      <c r="O1123" s="159" t="e">
        <f>#REF!</f>
        <v>#REF!</v>
      </c>
      <c r="P1123" s="159" t="e">
        <f>#REF!</f>
        <v>#REF!</v>
      </c>
      <c r="Q1123" s="159" t="e">
        <f>#REF!</f>
        <v>#REF!</v>
      </c>
      <c r="R1123" s="159" t="e">
        <f>#REF!</f>
        <v>#REF!</v>
      </c>
      <c r="S1123" s="159" t="e">
        <f>#REF!</f>
        <v>#REF!</v>
      </c>
      <c r="T1123" s="159" t="e">
        <f>#REF!</f>
        <v>#REF!</v>
      </c>
      <c r="U1123" s="159" t="e">
        <f>#REF!</f>
        <v>#REF!</v>
      </c>
      <c r="V1123" s="159" t="e">
        <f>#REF!</f>
        <v>#REF!</v>
      </c>
      <c r="W1123" s="159" t="e">
        <f>#REF!</f>
        <v>#REF!</v>
      </c>
      <c r="X1123" s="159" t="e">
        <f>#REF!</f>
        <v>#REF!</v>
      </c>
      <c r="Y1123" s="159" t="e">
        <f>#REF!</f>
        <v>#REF!</v>
      </c>
    </row>
    <row r="1124" spans="1:129" s="156" customFormat="1" ht="15.75">
      <c r="B1124" s="157"/>
      <c r="C1124" s="157"/>
      <c r="D1124" s="157"/>
      <c r="E1124" s="157"/>
      <c r="F1124" s="157"/>
      <c r="G1124" s="157"/>
      <c r="H1124" s="157"/>
      <c r="I1124" s="157"/>
      <c r="J1124" s="157"/>
      <c r="K1124" s="157"/>
      <c r="L1124" s="157"/>
      <c r="M1124" s="157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57"/>
      <c r="Y1124" s="157"/>
      <c r="Z1124" s="157"/>
      <c r="AA1124" s="157"/>
      <c r="AB1124" s="157"/>
      <c r="AC1124" s="157"/>
      <c r="AD1124" s="157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  <c r="CM1124" s="157"/>
      <c r="CN1124" s="157"/>
      <c r="CO1124" s="157"/>
      <c r="CP1124" s="157"/>
      <c r="CQ1124" s="157"/>
      <c r="CR1124" s="157"/>
      <c r="CS1124" s="157"/>
      <c r="CT1124" s="157"/>
      <c r="CU1124" s="157"/>
      <c r="CV1124" s="157"/>
      <c r="CW1124" s="157"/>
      <c r="CX1124" s="157"/>
      <c r="CY1124" s="157"/>
      <c r="CZ1124" s="157"/>
      <c r="DA1124" s="157"/>
      <c r="DB1124" s="157"/>
      <c r="DC1124" s="157"/>
      <c r="DD1124" s="157"/>
      <c r="DE1124" s="157"/>
      <c r="DF1124" s="157"/>
      <c r="DG1124" s="157"/>
      <c r="DH1124" s="157"/>
      <c r="DI1124" s="157"/>
      <c r="DJ1124" s="157"/>
      <c r="DK1124" s="157"/>
      <c r="DL1124" s="157"/>
      <c r="DM1124" s="157"/>
      <c r="DN1124" s="157"/>
      <c r="DO1124" s="157"/>
      <c r="DP1124" s="157"/>
      <c r="DQ1124" s="157"/>
      <c r="DR1124" s="157"/>
      <c r="DS1124" s="157"/>
      <c r="DT1124" s="157"/>
      <c r="DU1124" s="157"/>
      <c r="DV1124" s="157"/>
      <c r="DW1124" s="157"/>
      <c r="DX1124" s="157"/>
      <c r="DY1124" s="157"/>
    </row>
    <row r="1125" spans="1:129" s="156" customFormat="1" ht="15.75" customHeight="1">
      <c r="B1125" s="496" t="s">
        <v>230</v>
      </c>
      <c r="C1125" s="496"/>
      <c r="D1125" s="496"/>
      <c r="E1125" s="496"/>
      <c r="F1125" s="496"/>
      <c r="G1125" s="496"/>
      <c r="H1125" s="496"/>
      <c r="I1125" s="496"/>
      <c r="J1125" s="496"/>
      <c r="K1125" s="496"/>
      <c r="L1125" s="496"/>
      <c r="M1125" s="496"/>
      <c r="N1125" s="496"/>
      <c r="O1125" s="496"/>
      <c r="P1125" s="496"/>
      <c r="Q1125" s="496"/>
      <c r="R1125" s="160" t="e">
        <f>#REF!</f>
        <v>#REF!</v>
      </c>
      <c r="S1125" s="158"/>
      <c r="T1125" s="158"/>
      <c r="U1125" s="158"/>
      <c r="V1125" s="158"/>
      <c r="W1125" s="158"/>
      <c r="X1125" s="158"/>
      <c r="Y1125" s="158"/>
      <c r="Z1125" s="158"/>
      <c r="AA1125" s="158"/>
      <c r="AB1125" s="158"/>
      <c r="AC1125" s="158"/>
      <c r="AD1125" s="158"/>
      <c r="AE1125" s="158"/>
      <c r="AF1125" s="158"/>
      <c r="AG1125" s="158"/>
      <c r="AH1125" s="158"/>
      <c r="AI1125" s="158"/>
      <c r="AJ1125" s="158"/>
      <c r="AK1125" s="158"/>
      <c r="AL1125" s="158"/>
      <c r="AM1125" s="158"/>
      <c r="AN1125" s="158"/>
      <c r="AO1125" s="158"/>
      <c r="AP1125" s="158"/>
      <c r="AQ1125" s="158"/>
      <c r="AR1125" s="158"/>
      <c r="AS1125" s="158"/>
      <c r="AT1125" s="158"/>
      <c r="AU1125" s="158"/>
      <c r="AV1125" s="158"/>
      <c r="AW1125" s="158"/>
      <c r="AX1125" s="158"/>
      <c r="AY1125" s="158"/>
      <c r="AZ1125" s="158"/>
      <c r="BA1125" s="158"/>
      <c r="BB1125" s="158"/>
      <c r="BC1125" s="158"/>
      <c r="BD1125" s="158"/>
      <c r="BE1125" s="158"/>
      <c r="BF1125" s="158"/>
      <c r="BG1125" s="158"/>
      <c r="BH1125" s="158"/>
      <c r="BI1125" s="158"/>
      <c r="BJ1125" s="158"/>
      <c r="BK1125" s="158"/>
      <c r="BL1125" s="158"/>
      <c r="BM1125" s="158"/>
      <c r="BN1125" s="158"/>
      <c r="BO1125" s="158"/>
      <c r="BP1125" s="158"/>
      <c r="BQ1125" s="158"/>
      <c r="BR1125" s="158"/>
      <c r="BS1125" s="158"/>
      <c r="BT1125" s="158"/>
      <c r="BU1125" s="158"/>
      <c r="BV1125" s="158"/>
      <c r="BW1125" s="158"/>
      <c r="BX1125" s="158"/>
      <c r="BY1125" s="158"/>
      <c r="BZ1125" s="158"/>
      <c r="CA1125" s="158"/>
      <c r="CB1125" s="158"/>
      <c r="CC1125" s="158"/>
      <c r="CD1125" s="158"/>
      <c r="CE1125" s="158"/>
      <c r="CF1125" s="158"/>
      <c r="CG1125" s="158"/>
      <c r="CH1125" s="158"/>
      <c r="CI1125" s="158"/>
      <c r="CJ1125" s="158"/>
      <c r="CK1125" s="158"/>
      <c r="CL1125" s="158"/>
      <c r="CM1125" s="158"/>
      <c r="CN1125" s="158"/>
      <c r="CO1125" s="158"/>
      <c r="CP1125" s="158"/>
      <c r="CQ1125" s="158"/>
      <c r="CR1125" s="158"/>
      <c r="CS1125" s="158"/>
      <c r="CT1125" s="158"/>
      <c r="CU1125" s="158"/>
      <c r="CV1125" s="158"/>
      <c r="CW1125" s="158"/>
      <c r="CX1125" s="158"/>
      <c r="CY1125" s="158"/>
      <c r="CZ1125" s="158"/>
      <c r="DA1125" s="158"/>
      <c r="DB1125" s="158"/>
      <c r="DC1125" s="158"/>
      <c r="DD1125" s="158"/>
      <c r="DE1125" s="158"/>
      <c r="DF1125" s="158"/>
      <c r="DG1125" s="158"/>
      <c r="DH1125" s="158"/>
      <c r="DI1125" s="158"/>
      <c r="DJ1125" s="158"/>
      <c r="DK1125" s="158"/>
      <c r="DL1125" s="158"/>
      <c r="DM1125" s="158"/>
      <c r="DN1125" s="158"/>
      <c r="DO1125" s="158"/>
      <c r="DP1125" s="158"/>
      <c r="DQ1125" s="158"/>
      <c r="DR1125" s="158"/>
      <c r="DS1125" s="158"/>
      <c r="DT1125" s="158"/>
      <c r="DU1125" s="158"/>
      <c r="DV1125" s="158"/>
      <c r="DW1125" s="158"/>
      <c r="DX1125" s="158"/>
      <c r="DY1125" s="158"/>
    </row>
    <row r="1126" spans="1:129" s="156" customFormat="1" ht="15.75" customHeight="1">
      <c r="B1126" s="496" t="s">
        <v>231</v>
      </c>
      <c r="C1126" s="496"/>
      <c r="D1126" s="496"/>
      <c r="E1126" s="496"/>
      <c r="F1126" s="496"/>
      <c r="G1126" s="496"/>
      <c r="H1126" s="496"/>
      <c r="I1126" s="496"/>
      <c r="J1126" s="496"/>
      <c r="K1126" s="496"/>
      <c r="L1126" s="496"/>
      <c r="M1126" s="496"/>
      <c r="N1126" s="496"/>
      <c r="O1126" s="496"/>
      <c r="P1126" s="496"/>
      <c r="Q1126" s="496"/>
      <c r="R1126" s="160" t="e">
        <f>#REF!</f>
        <v>#REF!</v>
      </c>
      <c r="S1126" s="158"/>
      <c r="T1126" s="158"/>
      <c r="U1126" s="158"/>
      <c r="V1126" s="158"/>
      <c r="W1126" s="158"/>
      <c r="X1126" s="158"/>
      <c r="Y1126" s="158"/>
      <c r="Z1126" s="158"/>
      <c r="AA1126" s="158"/>
      <c r="AB1126" s="158"/>
      <c r="AC1126" s="158"/>
      <c r="AD1126" s="158"/>
      <c r="AE1126" s="158"/>
      <c r="AF1126" s="158"/>
      <c r="AG1126" s="158"/>
      <c r="AH1126" s="158"/>
      <c r="AI1126" s="158"/>
      <c r="AJ1126" s="158"/>
      <c r="AK1126" s="158"/>
      <c r="AL1126" s="158"/>
      <c r="AM1126" s="158"/>
      <c r="AN1126" s="158"/>
      <c r="AO1126" s="158"/>
      <c r="AP1126" s="158"/>
      <c r="AQ1126" s="158"/>
      <c r="AR1126" s="158"/>
      <c r="AS1126" s="158"/>
      <c r="AT1126" s="158"/>
      <c r="AU1126" s="158"/>
      <c r="AV1126" s="158"/>
      <c r="AW1126" s="158"/>
      <c r="AX1126" s="158"/>
      <c r="AY1126" s="158"/>
      <c r="AZ1126" s="158"/>
      <c r="BA1126" s="158"/>
      <c r="BB1126" s="158"/>
      <c r="BC1126" s="158"/>
      <c r="BD1126" s="158"/>
      <c r="BE1126" s="158"/>
      <c r="BF1126" s="158"/>
      <c r="BG1126" s="158"/>
      <c r="BH1126" s="158"/>
      <c r="BI1126" s="158"/>
      <c r="BJ1126" s="158"/>
      <c r="BK1126" s="158"/>
      <c r="BL1126" s="158"/>
      <c r="BM1126" s="158"/>
      <c r="BN1126" s="158"/>
      <c r="BO1126" s="158"/>
      <c r="BP1126" s="158"/>
      <c r="BQ1126" s="158"/>
      <c r="BR1126" s="158"/>
      <c r="BS1126" s="158"/>
      <c r="BT1126" s="158"/>
      <c r="BU1126" s="158"/>
      <c r="BV1126" s="158"/>
      <c r="BW1126" s="158"/>
      <c r="BX1126" s="158"/>
      <c r="BY1126" s="158"/>
      <c r="BZ1126" s="158"/>
      <c r="CA1126" s="158"/>
      <c r="CB1126" s="158"/>
      <c r="CC1126" s="158"/>
      <c r="CD1126" s="158"/>
      <c r="CE1126" s="158"/>
      <c r="CF1126" s="158"/>
      <c r="CG1126" s="158"/>
      <c r="CH1126" s="158"/>
      <c r="CI1126" s="158"/>
      <c r="CJ1126" s="158"/>
      <c r="CK1126" s="158"/>
      <c r="CL1126" s="158"/>
      <c r="CM1126" s="158"/>
      <c r="CN1126" s="158"/>
      <c r="CO1126" s="158"/>
      <c r="CP1126" s="158"/>
      <c r="CQ1126" s="158"/>
      <c r="CR1126" s="158"/>
      <c r="CS1126" s="158"/>
      <c r="CT1126" s="158"/>
      <c r="CU1126" s="158"/>
      <c r="CV1126" s="158"/>
      <c r="CW1126" s="158"/>
      <c r="CX1126" s="158"/>
      <c r="CY1126" s="158"/>
      <c r="CZ1126" s="158"/>
      <c r="DA1126" s="158"/>
      <c r="DB1126" s="158"/>
      <c r="DC1126" s="158"/>
      <c r="DD1126" s="158"/>
      <c r="DE1126" s="158"/>
      <c r="DF1126" s="158"/>
      <c r="DG1126" s="158"/>
      <c r="DH1126" s="158"/>
      <c r="DI1126" s="158"/>
      <c r="DJ1126" s="158"/>
      <c r="DK1126" s="158"/>
      <c r="DL1126" s="158"/>
      <c r="DM1126" s="158"/>
      <c r="DN1126" s="158"/>
      <c r="DO1126" s="158"/>
      <c r="DP1126" s="158"/>
      <c r="DQ1126" s="158"/>
      <c r="DR1126" s="158"/>
      <c r="DS1126" s="158"/>
      <c r="DT1126" s="158"/>
      <c r="DU1126" s="158"/>
      <c r="DV1126" s="158"/>
      <c r="DW1126" s="158"/>
      <c r="DX1126" s="158"/>
      <c r="DY1126" s="158"/>
    </row>
    <row r="1128" spans="1:129" ht="15.75" thickBot="1">
      <c r="B1128" s="148" t="s">
        <v>224</v>
      </c>
      <c r="N1128" s="162" t="e">
        <f>#REF!</f>
        <v>#REF!</v>
      </c>
    </row>
    <row r="1130" spans="1:129">
      <c r="B1130" s="148" t="s">
        <v>77</v>
      </c>
    </row>
    <row r="1132" spans="1:129">
      <c r="B1132" s="493"/>
      <c r="C1132" s="493"/>
      <c r="D1132" s="493"/>
      <c r="E1132" s="493"/>
      <c r="F1132" s="493"/>
      <c r="G1132" s="493"/>
      <c r="H1132" s="493"/>
      <c r="I1132" s="493"/>
      <c r="J1132" s="493"/>
      <c r="K1132" s="493"/>
      <c r="L1132" s="493"/>
      <c r="M1132" s="493"/>
      <c r="N1132" s="493" t="s">
        <v>30</v>
      </c>
      <c r="O1132" s="493"/>
      <c r="P1132" s="493"/>
      <c r="Q1132" s="493"/>
      <c r="R1132" s="493"/>
    </row>
    <row r="1133" spans="1:129">
      <c r="A1133" s="156"/>
      <c r="B1133" s="493"/>
      <c r="C1133" s="493"/>
      <c r="D1133" s="493"/>
      <c r="E1133" s="493"/>
      <c r="F1133" s="493"/>
      <c r="G1133" s="493"/>
      <c r="H1133" s="493"/>
      <c r="I1133" s="493"/>
      <c r="J1133" s="493"/>
      <c r="K1133" s="493"/>
      <c r="L1133" s="493"/>
      <c r="M1133" s="493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51"/>
      <c r="B1134" s="494" t="s">
        <v>227</v>
      </c>
      <c r="C1134" s="494"/>
      <c r="D1134" s="494"/>
      <c r="E1134" s="494"/>
      <c r="F1134" s="494"/>
      <c r="G1134" s="494"/>
      <c r="H1134" s="494"/>
      <c r="I1134" s="494"/>
      <c r="J1134" s="494"/>
      <c r="K1134" s="494"/>
      <c r="L1134" s="494"/>
      <c r="M1134" s="494"/>
      <c r="N1134" s="159" t="e">
        <f>#REF!</f>
        <v>#REF!</v>
      </c>
      <c r="O1134" s="159" t="e">
        <f>N1134</f>
        <v>#REF!</v>
      </c>
      <c r="P1134" s="159" t="e">
        <f>#REF!</f>
        <v>#REF!</v>
      </c>
      <c r="Q1134" s="159" t="e">
        <f>#REF!</f>
        <v>#REF!</v>
      </c>
      <c r="R1134" s="159" t="e">
        <f>#REF!</f>
        <v>#REF!</v>
      </c>
    </row>
    <row r="1136" spans="1:129">
      <c r="B1136" s="148" t="s">
        <v>307</v>
      </c>
    </row>
    <row r="1138" spans="2:14">
      <c r="B1138" s="493"/>
      <c r="C1138" s="493"/>
      <c r="D1138" s="493"/>
      <c r="E1138" s="493"/>
      <c r="F1138" s="493"/>
      <c r="G1138" s="493"/>
      <c r="H1138" s="493"/>
      <c r="I1138" s="493"/>
      <c r="J1138" s="493"/>
      <c r="K1138" s="493"/>
      <c r="L1138" s="493"/>
      <c r="M1138" s="493"/>
      <c r="N1138" s="121" t="s">
        <v>312</v>
      </c>
    </row>
    <row r="1139" spans="2:14" ht="31.5" customHeight="1">
      <c r="B1139" s="497" t="s">
        <v>316</v>
      </c>
      <c r="C1139" s="490"/>
      <c r="D1139" s="490"/>
      <c r="E1139" s="490"/>
      <c r="F1139" s="490"/>
      <c r="G1139" s="490"/>
      <c r="H1139" s="490"/>
      <c r="I1139" s="490"/>
      <c r="J1139" s="490"/>
      <c r="K1139" s="490"/>
      <c r="L1139" s="490"/>
      <c r="M1139" s="490"/>
      <c r="N1139" s="159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82" zoomScaleNormal="82" zoomScaleSheetLayoutView="82" workbookViewId="0">
      <selection activeCell="N30" sqref="N30"/>
    </sheetView>
  </sheetViews>
  <sheetFormatPr defaultColWidth="9.140625" defaultRowHeight="15"/>
  <cols>
    <col min="1" max="1" width="9.140625" style="263"/>
    <col min="2" max="15" width="10.7109375" style="263" customWidth="1"/>
    <col min="16" max="16" width="12.85546875" style="263" customWidth="1"/>
    <col min="17" max="17" width="12.140625" style="263" customWidth="1"/>
    <col min="18" max="18" width="12" style="263" customWidth="1"/>
    <col min="19" max="25" width="10.710937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2.25" customHeight="1">
      <c r="Y6" s="264"/>
    </row>
    <row r="7" spans="1:25">
      <c r="Y7" s="264" t="s">
        <v>238</v>
      </c>
    </row>
    <row r="8" spans="1:25" ht="2.25" customHeight="1"/>
    <row r="9" spans="1:25">
      <c r="A9" s="466" t="s">
        <v>239</v>
      </c>
      <c r="B9" s="466"/>
      <c r="C9" s="466"/>
      <c r="D9" s="466"/>
      <c r="E9" s="466"/>
      <c r="F9" s="466"/>
      <c r="G9" s="466"/>
      <c r="H9" s="466"/>
      <c r="I9" s="466"/>
      <c r="J9" s="466"/>
      <c r="K9" s="466"/>
      <c r="L9" s="466"/>
      <c r="M9" s="466"/>
      <c r="N9" s="466"/>
      <c r="O9" s="466"/>
      <c r="P9" s="466"/>
      <c r="Q9" s="466"/>
      <c r="R9" s="466"/>
      <c r="S9" s="466"/>
      <c r="T9" s="466"/>
      <c r="U9" s="466"/>
      <c r="V9" s="466"/>
      <c r="W9" s="466"/>
      <c r="X9" s="466"/>
      <c r="Y9" s="466"/>
    </row>
    <row r="10" spans="1:25">
      <c r="A10" s="467" t="s">
        <v>240</v>
      </c>
      <c r="B10" s="467"/>
      <c r="C10" s="467"/>
      <c r="D10" s="467"/>
      <c r="E10" s="467"/>
      <c r="F10" s="467"/>
      <c r="G10" s="467"/>
      <c r="H10" s="467"/>
      <c r="I10" s="467"/>
      <c r="J10" s="467"/>
      <c r="K10" s="467"/>
      <c r="L10" s="467"/>
      <c r="M10" s="467"/>
      <c r="N10" s="467"/>
      <c r="O10" s="467"/>
      <c r="P10" s="467"/>
      <c r="Q10" s="467"/>
      <c r="R10" s="467"/>
      <c r="S10" s="467"/>
      <c r="T10" s="467"/>
      <c r="U10" s="467"/>
      <c r="V10" s="467"/>
      <c r="W10" s="467"/>
      <c r="X10" s="467"/>
      <c r="Y10" s="467"/>
    </row>
    <row r="11" spans="1:25">
      <c r="A11" s="467" t="s">
        <v>241</v>
      </c>
      <c r="B11" s="467"/>
      <c r="C11" s="467"/>
      <c r="D11" s="467"/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67"/>
    </row>
    <row r="12" spans="1:25">
      <c r="A12" s="467" t="s">
        <v>322</v>
      </c>
      <c r="B12" s="467"/>
      <c r="C12" s="467"/>
      <c r="D12" s="467"/>
      <c r="E12" s="467"/>
      <c r="F12" s="467"/>
      <c r="G12" s="467"/>
      <c r="H12" s="467"/>
      <c r="I12" s="467"/>
      <c r="J12" s="467"/>
      <c r="K12" s="467"/>
      <c r="L12" s="467"/>
      <c r="M12" s="467"/>
      <c r="N12" s="467"/>
      <c r="O12" s="467"/>
      <c r="P12" s="467"/>
      <c r="Q12" s="467"/>
      <c r="R12" s="467"/>
      <c r="S12" s="467"/>
      <c r="T12" s="467"/>
      <c r="U12" s="467"/>
      <c r="V12" s="467"/>
      <c r="W12" s="467"/>
      <c r="X12" s="467"/>
      <c r="Y12" s="467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68" t="s">
        <v>242</v>
      </c>
      <c r="B14" s="468"/>
      <c r="C14" s="468"/>
      <c r="D14" s="468"/>
      <c r="E14" s="468"/>
      <c r="F14" s="468"/>
      <c r="G14" s="468"/>
      <c r="H14" s="468"/>
      <c r="I14" s="468"/>
      <c r="J14" s="468"/>
      <c r="K14" s="468"/>
      <c r="L14" s="468"/>
      <c r="M14" s="468"/>
      <c r="N14" s="468"/>
      <c r="O14" s="468"/>
      <c r="P14" s="468"/>
      <c r="Q14" s="468"/>
      <c r="R14" s="468"/>
      <c r="S14" s="468"/>
      <c r="T14" s="468"/>
      <c r="U14" s="468"/>
      <c r="V14" s="468"/>
      <c r="W14" s="468"/>
      <c r="X14" s="468"/>
      <c r="Y14" s="468"/>
    </row>
    <row r="15" spans="1:25">
      <c r="A15" s="266"/>
      <c r="B15" s="469" t="s">
        <v>341</v>
      </c>
      <c r="C15" s="469"/>
      <c r="D15" s="469"/>
      <c r="E15" s="469"/>
      <c r="F15" s="469"/>
      <c r="G15" s="469"/>
      <c r="H15" s="469"/>
      <c r="I15" s="469"/>
      <c r="J15" s="469"/>
      <c r="K15" s="469"/>
      <c r="L15" s="469"/>
      <c r="M15" s="469"/>
      <c r="N15" s="469"/>
      <c r="O15" s="469"/>
      <c r="P15" s="267" t="s">
        <v>107</v>
      </c>
      <c r="Q15" s="469" t="s">
        <v>348</v>
      </c>
      <c r="R15" s="469"/>
      <c r="S15" s="469"/>
      <c r="T15" s="469"/>
      <c r="U15" s="268"/>
      <c r="V15" s="268"/>
      <c r="W15" s="269"/>
      <c r="X15" s="269"/>
      <c r="Y15" s="269"/>
    </row>
    <row r="16" spans="1:25">
      <c r="A16" s="265"/>
      <c r="B16" s="470" t="s">
        <v>243</v>
      </c>
      <c r="C16" s="470"/>
      <c r="D16" s="470"/>
      <c r="E16" s="470"/>
      <c r="F16" s="470"/>
      <c r="G16" s="470"/>
      <c r="H16" s="470"/>
      <c r="I16" s="470"/>
      <c r="J16" s="470"/>
      <c r="K16" s="470"/>
      <c r="L16" s="470"/>
      <c r="M16" s="470"/>
      <c r="N16" s="470"/>
      <c r="O16" s="470"/>
      <c r="P16" s="265"/>
      <c r="Q16" s="471" t="s">
        <v>244</v>
      </c>
      <c r="R16" s="471"/>
      <c r="S16" s="471"/>
      <c r="T16" s="471"/>
      <c r="U16" s="270"/>
      <c r="V16" s="270"/>
      <c r="W16" s="270"/>
      <c r="X16" s="270"/>
      <c r="Y16" s="270"/>
    </row>
    <row r="18" spans="1:25" ht="56.25" customHeight="1">
      <c r="A18" s="423" t="s">
        <v>217</v>
      </c>
      <c r="B18" s="423"/>
      <c r="C18" s="423"/>
      <c r="D18" s="423"/>
      <c r="E18" s="423"/>
      <c r="F18" s="423"/>
      <c r="G18" s="423"/>
      <c r="H18" s="423"/>
      <c r="I18" s="423"/>
      <c r="J18" s="423"/>
      <c r="K18" s="423"/>
      <c r="L18" s="423"/>
      <c r="M18" s="423"/>
      <c r="N18" s="423"/>
      <c r="O18" s="423"/>
      <c r="P18" s="423"/>
      <c r="Q18" s="423"/>
      <c r="R18" s="423"/>
      <c r="S18" s="423"/>
      <c r="T18" s="423"/>
      <c r="U18" s="423"/>
      <c r="V18" s="423"/>
      <c r="W18" s="423"/>
      <c r="X18" s="423"/>
      <c r="Y18" s="423"/>
    </row>
    <row r="19" spans="1:25" s="284" customFormat="1" ht="21.75" customHeight="1">
      <c r="B19" s="272" t="s">
        <v>219</v>
      </c>
    </row>
    <row r="20" spans="1:25" ht="18" customHeight="1">
      <c r="A20" s="431" t="s">
        <v>218</v>
      </c>
      <c r="B20" s="504" t="s">
        <v>95</v>
      </c>
      <c r="C20" s="504"/>
      <c r="D20" s="504"/>
      <c r="E20" s="504"/>
      <c r="F20" s="504"/>
      <c r="G20" s="504"/>
      <c r="H20" s="504"/>
      <c r="I20" s="504"/>
      <c r="J20" s="504"/>
      <c r="K20" s="504"/>
      <c r="L20" s="504"/>
      <c r="M20" s="504"/>
      <c r="N20" s="504"/>
      <c r="O20" s="504"/>
      <c r="P20" s="504"/>
      <c r="Q20" s="504"/>
      <c r="R20" s="504"/>
      <c r="S20" s="504"/>
      <c r="T20" s="504"/>
      <c r="U20" s="504"/>
      <c r="V20" s="504"/>
      <c r="W20" s="504"/>
      <c r="X20" s="504"/>
      <c r="Y20" s="504"/>
    </row>
    <row r="21" spans="1:25" ht="30">
      <c r="A21" s="431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2301.4</v>
      </c>
      <c r="C22" s="286">
        <v>2313.4699999999998</v>
      </c>
      <c r="D22" s="286">
        <v>2324.48</v>
      </c>
      <c r="E22" s="286">
        <v>2157.2399999999998</v>
      </c>
      <c r="F22" s="286">
        <v>2145.66</v>
      </c>
      <c r="G22" s="286">
        <v>2272.31</v>
      </c>
      <c r="H22" s="286">
        <v>2346.2399999999998</v>
      </c>
      <c r="I22" s="286">
        <v>2372.19</v>
      </c>
      <c r="J22" s="286">
        <v>2415.6999999999998</v>
      </c>
      <c r="K22" s="286">
        <v>2415.09</v>
      </c>
      <c r="L22" s="286">
        <v>2410.6799999999998</v>
      </c>
      <c r="M22" s="286">
        <v>2406.37</v>
      </c>
      <c r="N22" s="286">
        <v>2405.86</v>
      </c>
      <c r="O22" s="286">
        <v>2414.48</v>
      </c>
      <c r="P22" s="286">
        <v>2424.38</v>
      </c>
      <c r="Q22" s="286">
        <v>2411.37</v>
      </c>
      <c r="R22" s="286">
        <v>2439.4</v>
      </c>
      <c r="S22" s="286">
        <v>2421.8000000000002</v>
      </c>
      <c r="T22" s="286">
        <v>2469.7199999999998</v>
      </c>
      <c r="U22" s="286">
        <v>2514.59</v>
      </c>
      <c r="V22" s="286">
        <v>2437.16</v>
      </c>
      <c r="W22" s="286">
        <v>2418.35</v>
      </c>
      <c r="X22" s="286">
        <v>2342.61</v>
      </c>
      <c r="Y22" s="286">
        <v>2306.2199999999998</v>
      </c>
    </row>
    <row r="23" spans="1:25">
      <c r="A23" s="261">
        <v>2</v>
      </c>
      <c r="B23" s="286">
        <v>2325.54</v>
      </c>
      <c r="C23" s="286">
        <v>2368.4699999999998</v>
      </c>
      <c r="D23" s="286">
        <v>2373.42</v>
      </c>
      <c r="E23" s="286">
        <v>2306.8200000000002</v>
      </c>
      <c r="F23" s="286">
        <v>2314.33</v>
      </c>
      <c r="G23" s="286">
        <v>2442.38</v>
      </c>
      <c r="H23" s="286">
        <v>2484.6799999999998</v>
      </c>
      <c r="I23" s="286">
        <v>2493.75</v>
      </c>
      <c r="J23" s="286">
        <v>2508.23</v>
      </c>
      <c r="K23" s="286">
        <v>2508.2399999999998</v>
      </c>
      <c r="L23" s="286">
        <v>2506.5500000000002</v>
      </c>
      <c r="M23" s="286">
        <v>2494.02</v>
      </c>
      <c r="N23" s="286">
        <v>2435.4899999999998</v>
      </c>
      <c r="O23" s="286">
        <v>2419.48</v>
      </c>
      <c r="P23" s="286">
        <v>2409.15</v>
      </c>
      <c r="Q23" s="286">
        <v>2431.86</v>
      </c>
      <c r="R23" s="286">
        <v>2431.7399999999998</v>
      </c>
      <c r="S23" s="286">
        <v>2449.85</v>
      </c>
      <c r="T23" s="286">
        <v>2568.9899999999998</v>
      </c>
      <c r="U23" s="286">
        <v>2588.6799999999998</v>
      </c>
      <c r="V23" s="286">
        <v>2470.87</v>
      </c>
      <c r="W23" s="286">
        <v>2486.37</v>
      </c>
      <c r="X23" s="286">
        <v>2430.23</v>
      </c>
      <c r="Y23" s="286">
        <v>2291.62</v>
      </c>
    </row>
    <row r="24" spans="1:25">
      <c r="A24" s="261">
        <v>3</v>
      </c>
      <c r="B24" s="286">
        <v>2160.85</v>
      </c>
      <c r="C24" s="286">
        <v>2196.46</v>
      </c>
      <c r="D24" s="286">
        <v>2343.25</v>
      </c>
      <c r="E24" s="286">
        <v>2204.7800000000002</v>
      </c>
      <c r="F24" s="286">
        <v>2204.0300000000002</v>
      </c>
      <c r="G24" s="286">
        <v>2380.81</v>
      </c>
      <c r="H24" s="286">
        <v>2428.14</v>
      </c>
      <c r="I24" s="286">
        <v>2386.9699999999998</v>
      </c>
      <c r="J24" s="286">
        <v>2420.63</v>
      </c>
      <c r="K24" s="286">
        <v>2402.94</v>
      </c>
      <c r="L24" s="286">
        <v>2450.17</v>
      </c>
      <c r="M24" s="286">
        <v>2410.46</v>
      </c>
      <c r="N24" s="286">
        <v>2406.39</v>
      </c>
      <c r="O24" s="286">
        <v>2411.54</v>
      </c>
      <c r="P24" s="286">
        <v>2387.7800000000002</v>
      </c>
      <c r="Q24" s="286">
        <v>2411.02</v>
      </c>
      <c r="R24" s="286">
        <v>2421.0100000000002</v>
      </c>
      <c r="S24" s="286">
        <v>2449.5100000000002</v>
      </c>
      <c r="T24" s="286">
        <v>2511.84</v>
      </c>
      <c r="U24" s="286">
        <v>2489.66</v>
      </c>
      <c r="V24" s="286">
        <v>2426.13</v>
      </c>
      <c r="W24" s="286">
        <v>2397.84</v>
      </c>
      <c r="X24" s="286">
        <v>2315.34</v>
      </c>
      <c r="Y24" s="286">
        <v>2219.23</v>
      </c>
    </row>
    <row r="25" spans="1:25">
      <c r="A25" s="261">
        <v>4</v>
      </c>
      <c r="B25" s="286">
        <v>2157.0500000000002</v>
      </c>
      <c r="C25" s="286">
        <v>2191.6799999999998</v>
      </c>
      <c r="D25" s="286">
        <v>2393.79</v>
      </c>
      <c r="E25" s="286">
        <v>2191.83</v>
      </c>
      <c r="F25" s="286">
        <v>2219.13</v>
      </c>
      <c r="G25" s="286">
        <v>2352.5500000000002</v>
      </c>
      <c r="H25" s="286">
        <v>2408.69</v>
      </c>
      <c r="I25" s="286">
        <v>2494.0100000000002</v>
      </c>
      <c r="J25" s="286">
        <v>2585.44</v>
      </c>
      <c r="K25" s="286">
        <v>2502.5100000000002</v>
      </c>
      <c r="L25" s="286">
        <v>2497.65</v>
      </c>
      <c r="M25" s="286">
        <v>2463.1799999999998</v>
      </c>
      <c r="N25" s="286">
        <v>2547.65</v>
      </c>
      <c r="O25" s="286">
        <v>2534</v>
      </c>
      <c r="P25" s="286">
        <v>2561.4499999999998</v>
      </c>
      <c r="Q25" s="286">
        <v>2591.2600000000002</v>
      </c>
      <c r="R25" s="286">
        <v>2589.46</v>
      </c>
      <c r="S25" s="286">
        <v>2597.71</v>
      </c>
      <c r="T25" s="286">
        <v>2638.27</v>
      </c>
      <c r="U25" s="286">
        <v>2660.86</v>
      </c>
      <c r="V25" s="286">
        <v>2577.5</v>
      </c>
      <c r="W25" s="286">
        <v>2457.09</v>
      </c>
      <c r="X25" s="286">
        <v>2356.36</v>
      </c>
      <c r="Y25" s="286">
        <v>2262.21</v>
      </c>
    </row>
    <row r="26" spans="1:25">
      <c r="A26" s="261">
        <v>5</v>
      </c>
      <c r="B26" s="286">
        <v>2225.08</v>
      </c>
      <c r="C26" s="286">
        <v>2203.33</v>
      </c>
      <c r="D26" s="286">
        <v>2446.0500000000002</v>
      </c>
      <c r="E26" s="286">
        <v>2308.5</v>
      </c>
      <c r="F26" s="286">
        <v>2291.0700000000002</v>
      </c>
      <c r="G26" s="286">
        <v>2426.4</v>
      </c>
      <c r="H26" s="286">
        <v>2459.62</v>
      </c>
      <c r="I26" s="286">
        <v>2444.09</v>
      </c>
      <c r="J26" s="286">
        <v>2473.7399999999998</v>
      </c>
      <c r="K26" s="286">
        <v>2473.84</v>
      </c>
      <c r="L26" s="286">
        <v>2460.71</v>
      </c>
      <c r="M26" s="286">
        <v>2510.12</v>
      </c>
      <c r="N26" s="286">
        <v>2384.19</v>
      </c>
      <c r="O26" s="286">
        <v>2348.3200000000002</v>
      </c>
      <c r="P26" s="286">
        <v>2514.9299999999998</v>
      </c>
      <c r="Q26" s="286">
        <v>2327.75</v>
      </c>
      <c r="R26" s="286">
        <v>2382.14</v>
      </c>
      <c r="S26" s="286">
        <v>2431.41</v>
      </c>
      <c r="T26" s="286">
        <v>2585.12</v>
      </c>
      <c r="U26" s="286">
        <v>2573.3000000000002</v>
      </c>
      <c r="V26" s="286">
        <v>2487.79</v>
      </c>
      <c r="W26" s="286">
        <v>2453.08</v>
      </c>
      <c r="X26" s="286">
        <v>2405.69</v>
      </c>
      <c r="Y26" s="286">
        <v>2325.0100000000002</v>
      </c>
    </row>
    <row r="27" spans="1:25">
      <c r="A27" s="261">
        <v>6</v>
      </c>
      <c r="B27" s="286">
        <v>2298.0700000000002</v>
      </c>
      <c r="C27" s="286">
        <v>2297.66</v>
      </c>
      <c r="D27" s="286">
        <v>2314.5300000000002</v>
      </c>
      <c r="E27" s="286">
        <v>2284.16</v>
      </c>
      <c r="F27" s="286">
        <v>2273.4899999999998</v>
      </c>
      <c r="G27" s="286">
        <v>2319.92</v>
      </c>
      <c r="H27" s="286">
        <v>2403.7600000000002</v>
      </c>
      <c r="I27" s="286">
        <v>2398.59</v>
      </c>
      <c r="J27" s="286">
        <v>2421.83</v>
      </c>
      <c r="K27" s="286">
        <v>2415.6</v>
      </c>
      <c r="L27" s="286">
        <v>2408.61</v>
      </c>
      <c r="M27" s="286">
        <v>2408.21</v>
      </c>
      <c r="N27" s="286">
        <v>2377.25</v>
      </c>
      <c r="O27" s="286">
        <v>2380.4299999999998</v>
      </c>
      <c r="P27" s="286">
        <v>2393.41</v>
      </c>
      <c r="Q27" s="286">
        <v>2418.8200000000002</v>
      </c>
      <c r="R27" s="286">
        <v>2399.71</v>
      </c>
      <c r="S27" s="286">
        <v>2415.31</v>
      </c>
      <c r="T27" s="286">
        <v>2459.9499999999998</v>
      </c>
      <c r="U27" s="286">
        <v>2509.2800000000002</v>
      </c>
      <c r="V27" s="286">
        <v>2424.5</v>
      </c>
      <c r="W27" s="286">
        <v>2367.85</v>
      </c>
      <c r="X27" s="286">
        <v>2301.33</v>
      </c>
      <c r="Y27" s="286">
        <v>2296.58</v>
      </c>
    </row>
    <row r="28" spans="1:25">
      <c r="A28" s="261">
        <v>7</v>
      </c>
      <c r="B28" s="286">
        <v>2165.61</v>
      </c>
      <c r="C28" s="286">
        <v>2187.5100000000002</v>
      </c>
      <c r="D28" s="286">
        <v>2256.84</v>
      </c>
      <c r="E28" s="286">
        <v>2299.98</v>
      </c>
      <c r="F28" s="286">
        <v>2292.27</v>
      </c>
      <c r="G28" s="286">
        <v>2457.21</v>
      </c>
      <c r="H28" s="286">
        <v>2510.34</v>
      </c>
      <c r="I28" s="286">
        <v>2526.66</v>
      </c>
      <c r="J28" s="286">
        <v>2532.7600000000002</v>
      </c>
      <c r="K28" s="286">
        <v>2526.4699999999998</v>
      </c>
      <c r="L28" s="286">
        <v>2510.7199999999998</v>
      </c>
      <c r="M28" s="286">
        <v>2509.63</v>
      </c>
      <c r="N28" s="286">
        <v>2488.16</v>
      </c>
      <c r="O28" s="286">
        <v>2488</v>
      </c>
      <c r="P28" s="286">
        <v>2486.77</v>
      </c>
      <c r="Q28" s="286">
        <v>2486.04</v>
      </c>
      <c r="R28" s="286">
        <v>2485.33</v>
      </c>
      <c r="S28" s="286">
        <v>2493.27</v>
      </c>
      <c r="T28" s="286">
        <v>2588.4499999999998</v>
      </c>
      <c r="U28" s="286">
        <v>2515.67</v>
      </c>
      <c r="V28" s="286">
        <v>2457.48</v>
      </c>
      <c r="W28" s="286">
        <v>2416.5500000000002</v>
      </c>
      <c r="X28" s="286">
        <v>2096.2199999999998</v>
      </c>
      <c r="Y28" s="286">
        <v>2092.9</v>
      </c>
    </row>
    <row r="29" spans="1:25">
      <c r="A29" s="261">
        <v>8</v>
      </c>
      <c r="B29" s="286">
        <v>2109.89</v>
      </c>
      <c r="C29" s="286">
        <v>2114.79</v>
      </c>
      <c r="D29" s="286">
        <v>2162.09</v>
      </c>
      <c r="E29" s="286">
        <v>2222.1999999999998</v>
      </c>
      <c r="F29" s="286">
        <v>2257.98</v>
      </c>
      <c r="G29" s="286">
        <v>2352.2600000000002</v>
      </c>
      <c r="H29" s="286">
        <v>2393.96</v>
      </c>
      <c r="I29" s="286">
        <v>2452.7399999999998</v>
      </c>
      <c r="J29" s="286">
        <v>2460.62</v>
      </c>
      <c r="K29" s="286">
        <v>2454.38</v>
      </c>
      <c r="L29" s="286">
        <v>2443.6999999999998</v>
      </c>
      <c r="M29" s="286">
        <v>2436.17</v>
      </c>
      <c r="N29" s="286">
        <v>2430.9699999999998</v>
      </c>
      <c r="O29" s="286">
        <v>2421.6</v>
      </c>
      <c r="P29" s="286">
        <v>2452.0700000000002</v>
      </c>
      <c r="Q29" s="286">
        <v>2419.9</v>
      </c>
      <c r="R29" s="286">
        <v>2465.04</v>
      </c>
      <c r="S29" s="286">
        <v>2429.1799999999998</v>
      </c>
      <c r="T29" s="286">
        <v>2505.7800000000002</v>
      </c>
      <c r="U29" s="286">
        <v>2464.7399999999998</v>
      </c>
      <c r="V29" s="286">
        <v>2419.61</v>
      </c>
      <c r="W29" s="286">
        <v>2345.77</v>
      </c>
      <c r="X29" s="286">
        <v>2096.11</v>
      </c>
      <c r="Y29" s="286">
        <v>2066.61</v>
      </c>
    </row>
    <row r="30" spans="1:25">
      <c r="A30" s="261">
        <v>9</v>
      </c>
      <c r="B30" s="286">
        <v>2105.23</v>
      </c>
      <c r="C30" s="286">
        <v>2098.1999999999998</v>
      </c>
      <c r="D30" s="286">
        <v>2122.56</v>
      </c>
      <c r="E30" s="286">
        <v>2188.73</v>
      </c>
      <c r="F30" s="286">
        <v>2263.48</v>
      </c>
      <c r="G30" s="286">
        <v>2348.5</v>
      </c>
      <c r="H30" s="286">
        <v>2311.16</v>
      </c>
      <c r="I30" s="286">
        <v>2352.4699999999998</v>
      </c>
      <c r="J30" s="286">
        <v>2351.9</v>
      </c>
      <c r="K30" s="286">
        <v>2350.9699999999998</v>
      </c>
      <c r="L30" s="286">
        <v>2350.1999999999998</v>
      </c>
      <c r="M30" s="286">
        <v>2349.75</v>
      </c>
      <c r="N30" s="286">
        <v>2350.16</v>
      </c>
      <c r="O30" s="286">
        <v>2350.75</v>
      </c>
      <c r="P30" s="286">
        <v>2351.63</v>
      </c>
      <c r="Q30" s="286">
        <v>2351.91</v>
      </c>
      <c r="R30" s="286">
        <v>2474.2199999999998</v>
      </c>
      <c r="S30" s="286">
        <v>2579.61</v>
      </c>
      <c r="T30" s="286">
        <v>2564.69</v>
      </c>
      <c r="U30" s="286">
        <v>2497.3200000000002</v>
      </c>
      <c r="V30" s="286">
        <v>2434.31</v>
      </c>
      <c r="W30" s="286">
        <v>2355.19</v>
      </c>
      <c r="X30" s="286">
        <v>2190.6999999999998</v>
      </c>
      <c r="Y30" s="286">
        <v>2095.73</v>
      </c>
    </row>
    <row r="31" spans="1:25">
      <c r="A31" s="261">
        <v>10</v>
      </c>
      <c r="B31" s="286">
        <v>2242.37</v>
      </c>
      <c r="C31" s="286">
        <v>2031.69</v>
      </c>
      <c r="D31" s="286">
        <v>2087.44</v>
      </c>
      <c r="E31" s="286">
        <v>2242.04</v>
      </c>
      <c r="F31" s="286">
        <v>2238.8000000000002</v>
      </c>
      <c r="G31" s="286">
        <v>2372.3000000000002</v>
      </c>
      <c r="H31" s="286">
        <v>2253.59</v>
      </c>
      <c r="I31" s="286">
        <v>2258.7399999999998</v>
      </c>
      <c r="J31" s="286">
        <v>2270.8000000000002</v>
      </c>
      <c r="K31" s="286">
        <v>2255.9299999999998</v>
      </c>
      <c r="L31" s="286">
        <v>2252.7600000000002</v>
      </c>
      <c r="M31" s="286">
        <v>2252.7800000000002</v>
      </c>
      <c r="N31" s="286">
        <v>2251.38</v>
      </c>
      <c r="O31" s="286">
        <v>2251.63</v>
      </c>
      <c r="P31" s="286">
        <v>2252.46</v>
      </c>
      <c r="Q31" s="286">
        <v>2260.09</v>
      </c>
      <c r="R31" s="286">
        <v>2513.11</v>
      </c>
      <c r="S31" s="286">
        <v>2638.52</v>
      </c>
      <c r="T31" s="286">
        <v>2532.69</v>
      </c>
      <c r="U31" s="286">
        <v>2467.15</v>
      </c>
      <c r="V31" s="286">
        <v>2180.64</v>
      </c>
      <c r="W31" s="286">
        <v>2011.57</v>
      </c>
      <c r="X31" s="286">
        <v>1863.83</v>
      </c>
      <c r="Y31" s="286">
        <v>1952.74</v>
      </c>
    </row>
    <row r="32" spans="1:25">
      <c r="A32" s="261">
        <v>11</v>
      </c>
      <c r="B32" s="286">
        <v>1999.55</v>
      </c>
      <c r="C32" s="286">
        <v>1980.25</v>
      </c>
      <c r="D32" s="286">
        <v>2078.23</v>
      </c>
      <c r="E32" s="286">
        <v>2220.77</v>
      </c>
      <c r="F32" s="286">
        <v>2223.5700000000002</v>
      </c>
      <c r="G32" s="286">
        <v>2259.42</v>
      </c>
      <c r="H32" s="286">
        <v>2229.23</v>
      </c>
      <c r="I32" s="286">
        <v>2226.7399999999998</v>
      </c>
      <c r="J32" s="286">
        <v>2236.5300000000002</v>
      </c>
      <c r="K32" s="286">
        <v>2241.31</v>
      </c>
      <c r="L32" s="286">
        <v>2238.61</v>
      </c>
      <c r="M32" s="286">
        <v>2229.94</v>
      </c>
      <c r="N32" s="286">
        <v>2227.37</v>
      </c>
      <c r="O32" s="286">
        <v>2227.9299999999998</v>
      </c>
      <c r="P32" s="286">
        <v>2225.71</v>
      </c>
      <c r="Q32" s="286">
        <v>2257.36</v>
      </c>
      <c r="R32" s="286">
        <v>2378.83</v>
      </c>
      <c r="S32" s="286">
        <v>2501.85</v>
      </c>
      <c r="T32" s="286">
        <v>2432.9499999999998</v>
      </c>
      <c r="U32" s="286">
        <v>2322.63</v>
      </c>
      <c r="V32" s="286">
        <v>2252.44</v>
      </c>
      <c r="W32" s="286">
        <v>2052.2600000000002</v>
      </c>
      <c r="X32" s="286">
        <v>2031.07</v>
      </c>
      <c r="Y32" s="286">
        <v>2021.99</v>
      </c>
    </row>
    <row r="33" spans="1:25">
      <c r="A33" s="261">
        <v>12</v>
      </c>
      <c r="B33" s="286">
        <v>2256.52</v>
      </c>
      <c r="C33" s="286">
        <v>2312.64</v>
      </c>
      <c r="D33" s="286">
        <v>2285.08</v>
      </c>
      <c r="E33" s="286">
        <v>2232.36</v>
      </c>
      <c r="F33" s="286">
        <v>2225.25</v>
      </c>
      <c r="G33" s="286">
        <v>2228.46</v>
      </c>
      <c r="H33" s="286">
        <v>2229.0100000000002</v>
      </c>
      <c r="I33" s="286">
        <v>2262.73</v>
      </c>
      <c r="J33" s="286">
        <v>2264.91</v>
      </c>
      <c r="K33" s="286">
        <v>2332.02</v>
      </c>
      <c r="L33" s="286">
        <v>2319.52</v>
      </c>
      <c r="M33" s="286">
        <v>2310.7399999999998</v>
      </c>
      <c r="N33" s="286">
        <v>2283.1999999999998</v>
      </c>
      <c r="O33" s="286">
        <v>2265.1799999999998</v>
      </c>
      <c r="P33" s="286">
        <v>2255.83</v>
      </c>
      <c r="Q33" s="286">
        <v>2305.21</v>
      </c>
      <c r="R33" s="286">
        <v>2290.88</v>
      </c>
      <c r="S33" s="286">
        <v>2396.56</v>
      </c>
      <c r="T33" s="286">
        <v>2457.0500000000002</v>
      </c>
      <c r="U33" s="286">
        <v>2506.0500000000002</v>
      </c>
      <c r="V33" s="286">
        <v>2412.4499999999998</v>
      </c>
      <c r="W33" s="286">
        <v>2335.7399999999998</v>
      </c>
      <c r="X33" s="286">
        <v>2313.61</v>
      </c>
      <c r="Y33" s="286">
        <v>2304.5300000000002</v>
      </c>
    </row>
    <row r="34" spans="1:25">
      <c r="A34" s="261">
        <v>13</v>
      </c>
      <c r="B34" s="286">
        <v>2313.41</v>
      </c>
      <c r="C34" s="286">
        <v>2306.1799999999998</v>
      </c>
      <c r="D34" s="286">
        <v>2258.4499999999998</v>
      </c>
      <c r="E34" s="286">
        <v>2197.29</v>
      </c>
      <c r="F34" s="286">
        <v>2174.58</v>
      </c>
      <c r="G34" s="286">
        <v>2248.91</v>
      </c>
      <c r="H34" s="286">
        <v>2280.0500000000002</v>
      </c>
      <c r="I34" s="286">
        <v>2270.7800000000002</v>
      </c>
      <c r="J34" s="286">
        <v>2279.86</v>
      </c>
      <c r="K34" s="286">
        <v>2272.48</v>
      </c>
      <c r="L34" s="286">
        <v>2256.3200000000002</v>
      </c>
      <c r="M34" s="286">
        <v>2237.11</v>
      </c>
      <c r="N34" s="286">
        <v>2218.2800000000002</v>
      </c>
      <c r="O34" s="286">
        <v>2219.29</v>
      </c>
      <c r="P34" s="286">
        <v>2224.69</v>
      </c>
      <c r="Q34" s="286">
        <v>2248.69</v>
      </c>
      <c r="R34" s="286">
        <v>2245.5300000000002</v>
      </c>
      <c r="S34" s="286">
        <v>2348.25</v>
      </c>
      <c r="T34" s="286">
        <v>2405.0300000000002</v>
      </c>
      <c r="U34" s="286">
        <v>2446.2800000000002</v>
      </c>
      <c r="V34" s="286">
        <v>2395.79</v>
      </c>
      <c r="W34" s="286">
        <v>2364.98</v>
      </c>
      <c r="X34" s="286">
        <v>2286.73</v>
      </c>
      <c r="Y34" s="286">
        <v>2269.87</v>
      </c>
    </row>
    <row r="35" spans="1:25">
      <c r="A35" s="261">
        <v>14</v>
      </c>
      <c r="B35" s="286">
        <v>2350.27</v>
      </c>
      <c r="C35" s="286">
        <v>2319.29</v>
      </c>
      <c r="D35" s="286">
        <v>2183.1799999999998</v>
      </c>
      <c r="E35" s="286">
        <v>2088.6799999999998</v>
      </c>
      <c r="F35" s="286">
        <v>2090.6999999999998</v>
      </c>
      <c r="G35" s="286">
        <v>2215.12</v>
      </c>
      <c r="H35" s="286">
        <v>2234.7399999999998</v>
      </c>
      <c r="I35" s="286">
        <v>2284.79</v>
      </c>
      <c r="J35" s="286">
        <v>2267.7800000000002</v>
      </c>
      <c r="K35" s="286">
        <v>2264.3000000000002</v>
      </c>
      <c r="L35" s="286">
        <v>2253.85</v>
      </c>
      <c r="M35" s="286">
        <v>2241.16</v>
      </c>
      <c r="N35" s="286">
        <v>2277.23</v>
      </c>
      <c r="O35" s="286">
        <v>2247.6999999999998</v>
      </c>
      <c r="P35" s="286">
        <v>2248.84</v>
      </c>
      <c r="Q35" s="286">
        <v>2247.29</v>
      </c>
      <c r="R35" s="286">
        <v>2284.2199999999998</v>
      </c>
      <c r="S35" s="286">
        <v>2359.98</v>
      </c>
      <c r="T35" s="286">
        <v>2420.16</v>
      </c>
      <c r="U35" s="286">
        <v>2426.5100000000002</v>
      </c>
      <c r="V35" s="286">
        <v>2402.41</v>
      </c>
      <c r="W35" s="286">
        <v>2390.5500000000002</v>
      </c>
      <c r="X35" s="286">
        <v>2353.98</v>
      </c>
      <c r="Y35" s="286">
        <v>2332.1799999999998</v>
      </c>
    </row>
    <row r="36" spans="1:25">
      <c r="A36" s="261">
        <v>15</v>
      </c>
      <c r="B36" s="286">
        <v>2431.75</v>
      </c>
      <c r="C36" s="286">
        <v>2308.6799999999998</v>
      </c>
      <c r="D36" s="286">
        <v>2154.4899999999998</v>
      </c>
      <c r="E36" s="286">
        <v>2041.77</v>
      </c>
      <c r="F36" s="286">
        <v>2034.99</v>
      </c>
      <c r="G36" s="286">
        <v>2064.9499999999998</v>
      </c>
      <c r="H36" s="286">
        <v>2168.33</v>
      </c>
      <c r="I36" s="286">
        <v>2349.1</v>
      </c>
      <c r="J36" s="286">
        <v>2375.1999999999998</v>
      </c>
      <c r="K36" s="286">
        <v>2375.7600000000002</v>
      </c>
      <c r="L36" s="286">
        <v>2378.1799999999998</v>
      </c>
      <c r="M36" s="286">
        <v>2370.33</v>
      </c>
      <c r="N36" s="286">
        <v>2383.39</v>
      </c>
      <c r="O36" s="286">
        <v>2398.7800000000002</v>
      </c>
      <c r="P36" s="286">
        <v>2413.36</v>
      </c>
      <c r="Q36" s="286">
        <v>2445</v>
      </c>
      <c r="R36" s="286">
        <v>2473.1799999999998</v>
      </c>
      <c r="S36" s="286">
        <v>2553.44</v>
      </c>
      <c r="T36" s="286">
        <v>2619.63</v>
      </c>
      <c r="U36" s="286">
        <v>2681.03</v>
      </c>
      <c r="V36" s="286">
        <v>2600.5700000000002</v>
      </c>
      <c r="W36" s="286">
        <v>2535.0500000000002</v>
      </c>
      <c r="X36" s="286">
        <v>2519.06</v>
      </c>
      <c r="Y36" s="286">
        <v>2474.06</v>
      </c>
    </row>
    <row r="37" spans="1:25">
      <c r="A37" s="261">
        <v>16</v>
      </c>
      <c r="B37" s="286">
        <v>2369.9699999999998</v>
      </c>
      <c r="C37" s="286">
        <v>2357.27</v>
      </c>
      <c r="D37" s="286">
        <v>2261.4699999999998</v>
      </c>
      <c r="E37" s="286">
        <v>2177.62</v>
      </c>
      <c r="F37" s="286">
        <v>2123.25</v>
      </c>
      <c r="G37" s="286">
        <v>2264.48</v>
      </c>
      <c r="H37" s="286">
        <v>2316.2199999999998</v>
      </c>
      <c r="I37" s="286">
        <v>2315.81</v>
      </c>
      <c r="J37" s="286">
        <v>2332.2399999999998</v>
      </c>
      <c r="K37" s="286">
        <v>2320.66</v>
      </c>
      <c r="L37" s="286">
        <v>2316.98</v>
      </c>
      <c r="M37" s="286">
        <v>2302.36</v>
      </c>
      <c r="N37" s="286">
        <v>2260.15</v>
      </c>
      <c r="O37" s="286">
        <v>2261.42</v>
      </c>
      <c r="P37" s="286">
        <v>2267.5300000000002</v>
      </c>
      <c r="Q37" s="286">
        <v>2288.34</v>
      </c>
      <c r="R37" s="286">
        <v>2249.1</v>
      </c>
      <c r="S37" s="286">
        <v>2380.13</v>
      </c>
      <c r="T37" s="286">
        <v>2424.54</v>
      </c>
      <c r="U37" s="286">
        <v>2467.9899999999998</v>
      </c>
      <c r="V37" s="286">
        <v>2419.23</v>
      </c>
      <c r="W37" s="286">
        <v>2370.16</v>
      </c>
      <c r="X37" s="286">
        <v>2313.11</v>
      </c>
      <c r="Y37" s="286">
        <v>2296.7600000000002</v>
      </c>
    </row>
    <row r="38" spans="1:25">
      <c r="A38" s="261">
        <v>17</v>
      </c>
      <c r="B38" s="286">
        <v>2385.5</v>
      </c>
      <c r="C38" s="286">
        <v>2382.7800000000002</v>
      </c>
      <c r="D38" s="286">
        <v>2356.75</v>
      </c>
      <c r="E38" s="286">
        <v>2282.7199999999998</v>
      </c>
      <c r="F38" s="286">
        <v>2220.11</v>
      </c>
      <c r="G38" s="286">
        <v>2365.33</v>
      </c>
      <c r="H38" s="286">
        <v>2379.37</v>
      </c>
      <c r="I38" s="286">
        <v>2393.31</v>
      </c>
      <c r="J38" s="286">
        <v>2413.29</v>
      </c>
      <c r="K38" s="286">
        <v>2418.5</v>
      </c>
      <c r="L38" s="286">
        <v>2401.3000000000002</v>
      </c>
      <c r="M38" s="286">
        <v>2380.79</v>
      </c>
      <c r="N38" s="286">
        <v>2384.58</v>
      </c>
      <c r="O38" s="286">
        <v>2382.35</v>
      </c>
      <c r="P38" s="286">
        <v>2385.2399999999998</v>
      </c>
      <c r="Q38" s="286">
        <v>2405.12</v>
      </c>
      <c r="R38" s="286">
        <v>2434.87</v>
      </c>
      <c r="S38" s="286">
        <v>2524.54</v>
      </c>
      <c r="T38" s="286">
        <v>2591.87</v>
      </c>
      <c r="U38" s="286">
        <v>2666.74</v>
      </c>
      <c r="V38" s="286">
        <v>2489.48</v>
      </c>
      <c r="W38" s="286">
        <v>2488.02</v>
      </c>
      <c r="X38" s="286">
        <v>2480.29</v>
      </c>
      <c r="Y38" s="286">
        <v>2443.7600000000002</v>
      </c>
    </row>
    <row r="39" spans="1:25">
      <c r="A39" s="261">
        <v>18</v>
      </c>
      <c r="B39" s="286">
        <v>2421.92</v>
      </c>
      <c r="C39" s="286">
        <v>2407.0100000000002</v>
      </c>
      <c r="D39" s="286">
        <v>2350.02</v>
      </c>
      <c r="E39" s="286">
        <v>2325.9</v>
      </c>
      <c r="F39" s="286">
        <v>2329.9699999999998</v>
      </c>
      <c r="G39" s="286">
        <v>2378.87</v>
      </c>
      <c r="H39" s="286">
        <v>2391.59</v>
      </c>
      <c r="I39" s="286">
        <v>2404.2800000000002</v>
      </c>
      <c r="J39" s="286">
        <v>2433.37</v>
      </c>
      <c r="K39" s="286">
        <v>2431.9899999999998</v>
      </c>
      <c r="L39" s="286">
        <v>2419.94</v>
      </c>
      <c r="M39" s="286">
        <v>2413.6799999999998</v>
      </c>
      <c r="N39" s="286">
        <v>2389.42</v>
      </c>
      <c r="O39" s="286">
        <v>2392.27</v>
      </c>
      <c r="P39" s="286">
        <v>2391.79</v>
      </c>
      <c r="Q39" s="286">
        <v>2422.65</v>
      </c>
      <c r="R39" s="286">
        <v>2432.1</v>
      </c>
      <c r="S39" s="286">
        <v>2542.79</v>
      </c>
      <c r="T39" s="286">
        <v>2585.77</v>
      </c>
      <c r="U39" s="286">
        <v>2513.04</v>
      </c>
      <c r="V39" s="286">
        <v>2525.79</v>
      </c>
      <c r="W39" s="286">
        <v>2497.02</v>
      </c>
      <c r="X39" s="286">
        <v>2420.71</v>
      </c>
      <c r="Y39" s="286">
        <v>2386.71</v>
      </c>
    </row>
    <row r="40" spans="1:25">
      <c r="A40" s="261">
        <v>19</v>
      </c>
      <c r="B40" s="286">
        <v>2361.19</v>
      </c>
      <c r="C40" s="286">
        <v>2349.17</v>
      </c>
      <c r="D40" s="286">
        <v>2313</v>
      </c>
      <c r="E40" s="286">
        <v>2270.4</v>
      </c>
      <c r="F40" s="286">
        <v>2248.69</v>
      </c>
      <c r="G40" s="286">
        <v>2304.61</v>
      </c>
      <c r="H40" s="286">
        <v>2358.79</v>
      </c>
      <c r="I40" s="286">
        <v>2344.27</v>
      </c>
      <c r="J40" s="286">
        <v>2363.4699999999998</v>
      </c>
      <c r="K40" s="286">
        <v>2360.6</v>
      </c>
      <c r="L40" s="286">
        <v>2367.9299999999998</v>
      </c>
      <c r="M40" s="286">
        <v>2362.02</v>
      </c>
      <c r="N40" s="286">
        <v>2313.62</v>
      </c>
      <c r="O40" s="286">
        <v>2311.98</v>
      </c>
      <c r="P40" s="286">
        <v>2324.0100000000002</v>
      </c>
      <c r="Q40" s="286">
        <v>2361.21</v>
      </c>
      <c r="R40" s="286">
        <v>2374.94</v>
      </c>
      <c r="S40" s="286">
        <v>2482.4</v>
      </c>
      <c r="T40" s="286">
        <v>2531.9499999999998</v>
      </c>
      <c r="U40" s="286">
        <v>2476.6</v>
      </c>
      <c r="V40" s="286">
        <v>2497.58</v>
      </c>
      <c r="W40" s="286">
        <v>2407.09</v>
      </c>
      <c r="X40" s="286">
        <v>2291.4499999999998</v>
      </c>
      <c r="Y40" s="286">
        <v>2290.7399999999998</v>
      </c>
    </row>
    <row r="41" spans="1:25">
      <c r="A41" s="261">
        <v>20</v>
      </c>
      <c r="B41" s="286">
        <v>2296.77</v>
      </c>
      <c r="C41" s="286">
        <v>2299.41</v>
      </c>
      <c r="D41" s="286">
        <v>2263.92</v>
      </c>
      <c r="E41" s="286">
        <v>2220.7600000000002</v>
      </c>
      <c r="F41" s="286">
        <v>2162.94</v>
      </c>
      <c r="G41" s="286">
        <v>2238.5500000000002</v>
      </c>
      <c r="H41" s="286">
        <v>2316.33</v>
      </c>
      <c r="I41" s="286">
        <v>2302.39</v>
      </c>
      <c r="J41" s="286">
        <v>2314.7199999999998</v>
      </c>
      <c r="K41" s="286">
        <v>2314.21</v>
      </c>
      <c r="L41" s="286">
        <v>2302.14</v>
      </c>
      <c r="M41" s="286">
        <v>2296.4899999999998</v>
      </c>
      <c r="N41" s="286">
        <v>2271.3200000000002</v>
      </c>
      <c r="O41" s="286">
        <v>2264.46</v>
      </c>
      <c r="P41" s="286">
        <v>2273.14</v>
      </c>
      <c r="Q41" s="286">
        <v>2295.6</v>
      </c>
      <c r="R41" s="286">
        <v>2308.36</v>
      </c>
      <c r="S41" s="286">
        <v>2394.5</v>
      </c>
      <c r="T41" s="286">
        <v>2460.48</v>
      </c>
      <c r="U41" s="286">
        <v>2411.59</v>
      </c>
      <c r="V41" s="286">
        <v>2430.73</v>
      </c>
      <c r="W41" s="286">
        <v>2393.27</v>
      </c>
      <c r="X41" s="286">
        <v>2316.21</v>
      </c>
      <c r="Y41" s="286">
        <v>2317.44</v>
      </c>
    </row>
    <row r="42" spans="1:25">
      <c r="A42" s="261">
        <v>21</v>
      </c>
      <c r="B42" s="286">
        <v>2475.8200000000002</v>
      </c>
      <c r="C42" s="286">
        <v>2474.7399999999998</v>
      </c>
      <c r="D42" s="286">
        <v>2371.29</v>
      </c>
      <c r="E42" s="286">
        <v>2288.56</v>
      </c>
      <c r="F42" s="286">
        <v>2266.16</v>
      </c>
      <c r="G42" s="286">
        <v>2367.91</v>
      </c>
      <c r="H42" s="286">
        <v>2409.35</v>
      </c>
      <c r="I42" s="286">
        <v>2439.88</v>
      </c>
      <c r="J42" s="286">
        <v>2438.4499999999998</v>
      </c>
      <c r="K42" s="286">
        <v>2486.9299999999998</v>
      </c>
      <c r="L42" s="286">
        <v>2534.86</v>
      </c>
      <c r="M42" s="286">
        <v>2550.87</v>
      </c>
      <c r="N42" s="286">
        <v>2541.06</v>
      </c>
      <c r="O42" s="286">
        <v>2525.65</v>
      </c>
      <c r="P42" s="286">
        <v>2530.1799999999998</v>
      </c>
      <c r="Q42" s="286">
        <v>2530.4</v>
      </c>
      <c r="R42" s="286">
        <v>2541.29</v>
      </c>
      <c r="S42" s="286">
        <v>2527.9</v>
      </c>
      <c r="T42" s="286">
        <v>2596.63</v>
      </c>
      <c r="U42" s="286">
        <v>2654.64</v>
      </c>
      <c r="V42" s="286">
        <v>2680.87</v>
      </c>
      <c r="W42" s="286">
        <v>2637.34</v>
      </c>
      <c r="X42" s="286">
        <v>2549.36</v>
      </c>
      <c r="Y42" s="286">
        <v>2489.16</v>
      </c>
    </row>
    <row r="43" spans="1:25">
      <c r="A43" s="261">
        <v>22</v>
      </c>
      <c r="B43" s="286">
        <v>2528.31</v>
      </c>
      <c r="C43" s="286">
        <v>2511.73</v>
      </c>
      <c r="D43" s="286">
        <v>2359.6</v>
      </c>
      <c r="E43" s="286">
        <v>2222.7600000000002</v>
      </c>
      <c r="F43" s="286">
        <v>2188.54</v>
      </c>
      <c r="G43" s="286">
        <v>2323.6</v>
      </c>
      <c r="H43" s="286">
        <v>2428.0300000000002</v>
      </c>
      <c r="I43" s="286">
        <v>2519.56</v>
      </c>
      <c r="J43" s="286">
        <v>2519.73</v>
      </c>
      <c r="K43" s="286">
        <v>2518.11</v>
      </c>
      <c r="L43" s="286">
        <v>2516.33</v>
      </c>
      <c r="M43" s="286">
        <v>2517.48</v>
      </c>
      <c r="N43" s="286">
        <v>2518.73</v>
      </c>
      <c r="O43" s="286">
        <v>2521.04</v>
      </c>
      <c r="P43" s="286">
        <v>2537.89</v>
      </c>
      <c r="Q43" s="286">
        <v>2564.06</v>
      </c>
      <c r="R43" s="286">
        <v>2606.46</v>
      </c>
      <c r="S43" s="286">
        <v>2561.09</v>
      </c>
      <c r="T43" s="286">
        <v>2630.45</v>
      </c>
      <c r="U43" s="286">
        <v>2624.13</v>
      </c>
      <c r="V43" s="286">
        <v>2667.4</v>
      </c>
      <c r="W43" s="286">
        <v>2644.22</v>
      </c>
      <c r="X43" s="286">
        <v>2567.06</v>
      </c>
      <c r="Y43" s="286">
        <v>2517.56</v>
      </c>
    </row>
    <row r="44" spans="1:25">
      <c r="A44" s="261">
        <v>23</v>
      </c>
      <c r="B44" s="286">
        <v>2356.87</v>
      </c>
      <c r="C44" s="286">
        <v>2383.37</v>
      </c>
      <c r="D44" s="286">
        <v>2335.5300000000002</v>
      </c>
      <c r="E44" s="286">
        <v>2288.84</v>
      </c>
      <c r="F44" s="286">
        <v>2257.35</v>
      </c>
      <c r="G44" s="286">
        <v>2318.3200000000002</v>
      </c>
      <c r="H44" s="286">
        <v>2375.5500000000002</v>
      </c>
      <c r="I44" s="286">
        <v>2357.1799999999998</v>
      </c>
      <c r="J44" s="286">
        <v>2363.3000000000002</v>
      </c>
      <c r="K44" s="286">
        <v>2362.17</v>
      </c>
      <c r="L44" s="286">
        <v>2369.52</v>
      </c>
      <c r="M44" s="286">
        <v>2371.17</v>
      </c>
      <c r="N44" s="286">
        <v>2318.19</v>
      </c>
      <c r="O44" s="286">
        <v>2294.17</v>
      </c>
      <c r="P44" s="286">
        <v>2264.21</v>
      </c>
      <c r="Q44" s="286">
        <v>2364.2600000000002</v>
      </c>
      <c r="R44" s="286">
        <v>2359.0100000000002</v>
      </c>
      <c r="S44" s="286">
        <v>2362.38</v>
      </c>
      <c r="T44" s="286">
        <v>2444.35</v>
      </c>
      <c r="U44" s="286">
        <v>2464.94</v>
      </c>
      <c r="V44" s="286">
        <v>2442.38</v>
      </c>
      <c r="W44" s="286">
        <v>2436.79</v>
      </c>
      <c r="X44" s="286">
        <v>2372.7399999999998</v>
      </c>
      <c r="Y44" s="286">
        <v>2342.2600000000002</v>
      </c>
    </row>
    <row r="45" spans="1:25">
      <c r="A45" s="261">
        <v>24</v>
      </c>
      <c r="B45" s="286">
        <v>2239.64</v>
      </c>
      <c r="C45" s="286">
        <v>2245.8200000000002</v>
      </c>
      <c r="D45" s="286">
        <v>2218.4899999999998</v>
      </c>
      <c r="E45" s="286">
        <v>2152.6</v>
      </c>
      <c r="F45" s="286">
        <v>2139.59</v>
      </c>
      <c r="G45" s="286">
        <v>2177.66</v>
      </c>
      <c r="H45" s="286">
        <v>2181.91</v>
      </c>
      <c r="I45" s="286">
        <v>2178.0700000000002</v>
      </c>
      <c r="J45" s="286">
        <v>2180.38</v>
      </c>
      <c r="K45" s="286">
        <v>2230.98</v>
      </c>
      <c r="L45" s="286">
        <v>2217.88</v>
      </c>
      <c r="M45" s="286">
        <v>2213.2800000000002</v>
      </c>
      <c r="N45" s="286">
        <v>2177.81</v>
      </c>
      <c r="O45" s="286">
        <v>2178.17</v>
      </c>
      <c r="P45" s="286">
        <v>2177.2600000000002</v>
      </c>
      <c r="Q45" s="286">
        <v>2194.73</v>
      </c>
      <c r="R45" s="286">
        <v>2206.77</v>
      </c>
      <c r="S45" s="286">
        <v>2224.86</v>
      </c>
      <c r="T45" s="286">
        <v>2276.5300000000002</v>
      </c>
      <c r="U45" s="286">
        <v>2315.4699999999998</v>
      </c>
      <c r="V45" s="286">
        <v>2367.6</v>
      </c>
      <c r="W45" s="286">
        <v>2360.46</v>
      </c>
      <c r="X45" s="286">
        <v>2251.96</v>
      </c>
      <c r="Y45" s="286">
        <v>2231.41</v>
      </c>
    </row>
    <row r="46" spans="1:25">
      <c r="A46" s="261">
        <v>25</v>
      </c>
      <c r="B46" s="286">
        <v>2266.85</v>
      </c>
      <c r="C46" s="286">
        <v>2274.9699999999998</v>
      </c>
      <c r="D46" s="286">
        <v>2329.81</v>
      </c>
      <c r="E46" s="286">
        <v>2280.4299999999998</v>
      </c>
      <c r="F46" s="286">
        <v>2254.7800000000002</v>
      </c>
      <c r="G46" s="286">
        <v>2310.0500000000002</v>
      </c>
      <c r="H46" s="286">
        <v>2379.13</v>
      </c>
      <c r="I46" s="286">
        <v>2382.4899999999998</v>
      </c>
      <c r="J46" s="286">
        <v>2402.87</v>
      </c>
      <c r="K46" s="286">
        <v>2405.7199999999998</v>
      </c>
      <c r="L46" s="286">
        <v>2394.27</v>
      </c>
      <c r="M46" s="286">
        <v>2393.4899999999998</v>
      </c>
      <c r="N46" s="286">
        <v>2355.83</v>
      </c>
      <c r="O46" s="286">
        <v>2356.17</v>
      </c>
      <c r="P46" s="286">
        <v>2366.38</v>
      </c>
      <c r="Q46" s="286">
        <v>2368.0700000000002</v>
      </c>
      <c r="R46" s="286">
        <v>2387.9</v>
      </c>
      <c r="S46" s="286">
        <v>2399.6999999999998</v>
      </c>
      <c r="T46" s="286">
        <v>2359.34</v>
      </c>
      <c r="U46" s="286">
        <v>2389.92</v>
      </c>
      <c r="V46" s="286">
        <v>2412.9</v>
      </c>
      <c r="W46" s="286">
        <v>2392.04</v>
      </c>
      <c r="X46" s="286">
        <v>2309.56</v>
      </c>
      <c r="Y46" s="286">
        <v>2291.61</v>
      </c>
    </row>
    <row r="47" spans="1:25">
      <c r="A47" s="261">
        <v>26</v>
      </c>
      <c r="B47" s="286">
        <v>2479.0300000000002</v>
      </c>
      <c r="C47" s="286">
        <v>2481.04</v>
      </c>
      <c r="D47" s="286">
        <v>2538.4699999999998</v>
      </c>
      <c r="E47" s="286">
        <v>2552.65</v>
      </c>
      <c r="F47" s="286">
        <v>2528.9699999999998</v>
      </c>
      <c r="G47" s="286">
        <v>2576.5100000000002</v>
      </c>
      <c r="H47" s="286">
        <v>2644.76</v>
      </c>
      <c r="I47" s="286">
        <v>2635.43</v>
      </c>
      <c r="J47" s="286">
        <v>2655.07</v>
      </c>
      <c r="K47" s="286">
        <v>2661.64</v>
      </c>
      <c r="L47" s="286">
        <v>2651.58</v>
      </c>
      <c r="M47" s="286">
        <v>2655.05</v>
      </c>
      <c r="N47" s="286">
        <v>2545.1</v>
      </c>
      <c r="O47" s="286">
        <v>2635.01</v>
      </c>
      <c r="P47" s="286">
        <v>2633.9</v>
      </c>
      <c r="Q47" s="286">
        <v>2647.59</v>
      </c>
      <c r="R47" s="286">
        <v>2659.64</v>
      </c>
      <c r="S47" s="286">
        <v>2674.23</v>
      </c>
      <c r="T47" s="286">
        <v>2600.9299999999998</v>
      </c>
      <c r="U47" s="286">
        <v>2617.5700000000002</v>
      </c>
      <c r="V47" s="286">
        <v>2661.87</v>
      </c>
      <c r="W47" s="286">
        <v>2647.48</v>
      </c>
      <c r="X47" s="286">
        <v>2521.31</v>
      </c>
      <c r="Y47" s="286">
        <v>2492.44</v>
      </c>
    </row>
    <row r="48" spans="1:25">
      <c r="A48" s="261">
        <v>27</v>
      </c>
      <c r="B48" s="286">
        <v>2462.6799999999998</v>
      </c>
      <c r="C48" s="286">
        <v>2475.04</v>
      </c>
      <c r="D48" s="286">
        <v>2577.54</v>
      </c>
      <c r="E48" s="286">
        <v>2574.58</v>
      </c>
      <c r="F48" s="286">
        <v>2485.96</v>
      </c>
      <c r="G48" s="286">
        <v>2583.71</v>
      </c>
      <c r="H48" s="286">
        <v>2650.19</v>
      </c>
      <c r="I48" s="286">
        <v>2678.16</v>
      </c>
      <c r="J48" s="286">
        <v>2632.56</v>
      </c>
      <c r="K48" s="286">
        <v>2704.91</v>
      </c>
      <c r="L48" s="286">
        <v>2651.07</v>
      </c>
      <c r="M48" s="286">
        <v>2669.14</v>
      </c>
      <c r="N48" s="286">
        <v>2555.3000000000002</v>
      </c>
      <c r="O48" s="286">
        <v>2552.02</v>
      </c>
      <c r="P48" s="286">
        <v>2565.36</v>
      </c>
      <c r="Q48" s="286">
        <v>2563.52</v>
      </c>
      <c r="R48" s="286">
        <v>2605.36</v>
      </c>
      <c r="S48" s="286">
        <v>2621.85</v>
      </c>
      <c r="T48" s="286">
        <v>2653.68</v>
      </c>
      <c r="U48" s="286">
        <v>2614.81</v>
      </c>
      <c r="V48" s="286">
        <v>2725.84</v>
      </c>
      <c r="W48" s="286">
        <v>2703.27</v>
      </c>
      <c r="X48" s="286">
        <v>2533.2800000000002</v>
      </c>
      <c r="Y48" s="286">
        <v>2512.9299999999998</v>
      </c>
    </row>
    <row r="49" spans="1:25">
      <c r="A49" s="261">
        <v>28</v>
      </c>
      <c r="B49" s="286">
        <v>2443.4</v>
      </c>
      <c r="C49" s="286">
        <v>2430.9699999999998</v>
      </c>
      <c r="D49" s="286">
        <v>2452.33</v>
      </c>
      <c r="E49" s="286">
        <v>2407.0500000000002</v>
      </c>
      <c r="F49" s="286">
        <v>2398.5700000000002</v>
      </c>
      <c r="G49" s="286">
        <v>2497.36</v>
      </c>
      <c r="H49" s="286">
        <v>2549.87</v>
      </c>
      <c r="I49" s="286">
        <v>2614.25</v>
      </c>
      <c r="J49" s="286">
        <v>2649.85</v>
      </c>
      <c r="K49" s="286">
        <v>2649.47</v>
      </c>
      <c r="L49" s="286">
        <v>2603.7199999999998</v>
      </c>
      <c r="M49" s="286">
        <v>2605.9899999999998</v>
      </c>
      <c r="N49" s="286">
        <v>2587.06</v>
      </c>
      <c r="O49" s="286">
        <v>2598.2199999999998</v>
      </c>
      <c r="P49" s="286">
        <v>2598.98</v>
      </c>
      <c r="Q49" s="286">
        <v>2619.21</v>
      </c>
      <c r="R49" s="286">
        <v>2645.05</v>
      </c>
      <c r="S49" s="286">
        <v>2640.49</v>
      </c>
      <c r="T49" s="286">
        <v>2601.5500000000002</v>
      </c>
      <c r="U49" s="286">
        <v>2636.2</v>
      </c>
      <c r="V49" s="286">
        <v>2642.1</v>
      </c>
      <c r="W49" s="286">
        <v>2615.4299999999998</v>
      </c>
      <c r="X49" s="286">
        <v>2500.27</v>
      </c>
      <c r="Y49" s="286">
        <v>2463.2199999999998</v>
      </c>
    </row>
    <row r="50" spans="1:25">
      <c r="A50" s="261">
        <v>29</v>
      </c>
      <c r="B50" s="286">
        <v>2339.2199999999998</v>
      </c>
      <c r="C50" s="286">
        <v>2304.41</v>
      </c>
      <c r="D50" s="286">
        <v>2319.89</v>
      </c>
      <c r="E50" s="286">
        <v>2251.09</v>
      </c>
      <c r="F50" s="286">
        <v>2231.35</v>
      </c>
      <c r="G50" s="286">
        <v>2301.9</v>
      </c>
      <c r="H50" s="286">
        <v>2357.56</v>
      </c>
      <c r="I50" s="286">
        <v>2390.4699999999998</v>
      </c>
      <c r="J50" s="286">
        <v>2474.4899999999998</v>
      </c>
      <c r="K50" s="286">
        <v>2468.8000000000002</v>
      </c>
      <c r="L50" s="286">
        <v>2464.16</v>
      </c>
      <c r="M50" s="286">
        <v>2461.9</v>
      </c>
      <c r="N50" s="286">
        <v>2419.33</v>
      </c>
      <c r="O50" s="286">
        <v>2424.0700000000002</v>
      </c>
      <c r="P50" s="286">
        <v>2456.9699999999998</v>
      </c>
      <c r="Q50" s="286">
        <v>2470.0100000000002</v>
      </c>
      <c r="R50" s="286">
        <v>2448.6</v>
      </c>
      <c r="S50" s="286">
        <v>2496.4</v>
      </c>
      <c r="T50" s="286">
        <v>2457.7199999999998</v>
      </c>
      <c r="U50" s="286">
        <v>2476.64</v>
      </c>
      <c r="V50" s="286">
        <v>2495.59</v>
      </c>
      <c r="W50" s="286">
        <v>2444.0300000000002</v>
      </c>
      <c r="X50" s="286">
        <v>2345.06</v>
      </c>
      <c r="Y50" s="286">
        <v>2316.46</v>
      </c>
    </row>
    <row r="51" spans="1:25">
      <c r="A51" s="261">
        <v>30</v>
      </c>
      <c r="B51" s="286">
        <v>2269.62</v>
      </c>
      <c r="C51" s="286">
        <v>2255.36</v>
      </c>
      <c r="D51" s="286">
        <v>2285.4</v>
      </c>
      <c r="E51" s="286">
        <v>2266.6</v>
      </c>
      <c r="F51" s="286">
        <v>2238.58</v>
      </c>
      <c r="G51" s="286">
        <v>2331.9299999999998</v>
      </c>
      <c r="H51" s="286">
        <v>2449.2199999999998</v>
      </c>
      <c r="I51" s="286">
        <v>2462.3000000000002</v>
      </c>
      <c r="J51" s="286">
        <v>2480.12</v>
      </c>
      <c r="K51" s="286">
        <v>2485.75</v>
      </c>
      <c r="L51" s="286">
        <v>2474.46</v>
      </c>
      <c r="M51" s="286">
        <v>2424.85</v>
      </c>
      <c r="N51" s="286">
        <v>2392.9</v>
      </c>
      <c r="O51" s="286">
        <v>2395.9699999999998</v>
      </c>
      <c r="P51" s="286">
        <v>2425.04</v>
      </c>
      <c r="Q51" s="286">
        <v>2443.85</v>
      </c>
      <c r="R51" s="286">
        <v>2492.69</v>
      </c>
      <c r="S51" s="286">
        <v>2517.66</v>
      </c>
      <c r="T51" s="286">
        <v>2467.89</v>
      </c>
      <c r="U51" s="286">
        <v>2468.2199999999998</v>
      </c>
      <c r="V51" s="286">
        <v>2494.85</v>
      </c>
      <c r="W51" s="286">
        <v>2445.7199999999998</v>
      </c>
      <c r="X51" s="286">
        <v>2338.39</v>
      </c>
      <c r="Y51" s="286">
        <v>2287.86</v>
      </c>
    </row>
    <row r="52" spans="1:25">
      <c r="A52" s="261">
        <v>31</v>
      </c>
      <c r="B52" s="286">
        <v>2160.39</v>
      </c>
      <c r="C52" s="286">
        <v>2160.12</v>
      </c>
      <c r="D52" s="286">
        <v>2172.61</v>
      </c>
      <c r="E52" s="286">
        <v>2165.11</v>
      </c>
      <c r="F52" s="286">
        <v>2220.7600000000002</v>
      </c>
      <c r="G52" s="286">
        <v>2287.5300000000002</v>
      </c>
      <c r="H52" s="286">
        <v>2347.9899999999998</v>
      </c>
      <c r="I52" s="286">
        <v>2351.6999999999998</v>
      </c>
      <c r="J52" s="286">
        <v>2385.06</v>
      </c>
      <c r="K52" s="286">
        <v>2393.69</v>
      </c>
      <c r="L52" s="286">
        <v>2380.8000000000002</v>
      </c>
      <c r="M52" s="286">
        <v>2378.35</v>
      </c>
      <c r="N52" s="286">
        <v>2329.65</v>
      </c>
      <c r="O52" s="286">
        <v>2332.29</v>
      </c>
      <c r="P52" s="286">
        <v>2353.4</v>
      </c>
      <c r="Q52" s="286">
        <v>2420.0700000000002</v>
      </c>
      <c r="R52" s="286">
        <v>2440.19</v>
      </c>
      <c r="S52" s="286">
        <v>2458.7399999999998</v>
      </c>
      <c r="T52" s="286">
        <v>2418.8000000000002</v>
      </c>
      <c r="U52" s="286">
        <v>2382.9499999999998</v>
      </c>
      <c r="V52" s="286">
        <v>2349.7399999999998</v>
      </c>
      <c r="W52" s="286">
        <v>2346.77</v>
      </c>
      <c r="X52" s="286">
        <v>2214.91</v>
      </c>
      <c r="Y52" s="286">
        <v>2197.4299999999998</v>
      </c>
    </row>
    <row r="54" spans="1:25" ht="18" customHeight="1">
      <c r="A54" s="431" t="s">
        <v>218</v>
      </c>
      <c r="B54" s="505" t="s">
        <v>220</v>
      </c>
      <c r="C54" s="505"/>
      <c r="D54" s="505"/>
      <c r="E54" s="505"/>
      <c r="F54" s="505"/>
      <c r="G54" s="505"/>
      <c r="H54" s="505"/>
      <c r="I54" s="505"/>
      <c r="J54" s="505"/>
      <c r="K54" s="505"/>
      <c r="L54" s="505"/>
      <c r="M54" s="505"/>
      <c r="N54" s="505"/>
      <c r="O54" s="505"/>
      <c r="P54" s="505"/>
      <c r="Q54" s="505"/>
      <c r="R54" s="505"/>
      <c r="S54" s="505"/>
      <c r="T54" s="505"/>
      <c r="U54" s="505"/>
      <c r="V54" s="505"/>
      <c r="W54" s="505"/>
      <c r="X54" s="505"/>
      <c r="Y54" s="505"/>
    </row>
    <row r="55" spans="1:25" ht="30">
      <c r="A55" s="431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3612.89</v>
      </c>
      <c r="C56" s="286">
        <v>3624.96</v>
      </c>
      <c r="D56" s="286">
        <v>3635.97</v>
      </c>
      <c r="E56" s="286">
        <v>3468.73</v>
      </c>
      <c r="F56" s="286">
        <v>3457.15</v>
      </c>
      <c r="G56" s="286">
        <v>3583.8</v>
      </c>
      <c r="H56" s="286">
        <v>3657.73</v>
      </c>
      <c r="I56" s="286">
        <v>3683.68</v>
      </c>
      <c r="J56" s="286">
        <v>3727.19</v>
      </c>
      <c r="K56" s="286">
        <v>3726.58</v>
      </c>
      <c r="L56" s="286">
        <v>3722.17</v>
      </c>
      <c r="M56" s="286">
        <v>3717.86</v>
      </c>
      <c r="N56" s="286">
        <v>3717.35</v>
      </c>
      <c r="O56" s="286">
        <v>3725.97</v>
      </c>
      <c r="P56" s="286">
        <v>3735.87</v>
      </c>
      <c r="Q56" s="286">
        <v>3722.86</v>
      </c>
      <c r="R56" s="286">
        <v>3750.89</v>
      </c>
      <c r="S56" s="286">
        <v>3733.29</v>
      </c>
      <c r="T56" s="286">
        <v>3781.21</v>
      </c>
      <c r="U56" s="286">
        <v>3826.08</v>
      </c>
      <c r="V56" s="286">
        <v>3748.65</v>
      </c>
      <c r="W56" s="286">
        <v>3729.84</v>
      </c>
      <c r="X56" s="286">
        <v>3654.1</v>
      </c>
      <c r="Y56" s="286">
        <v>3617.71</v>
      </c>
    </row>
    <row r="57" spans="1:25">
      <c r="A57" s="261">
        <v>2</v>
      </c>
      <c r="B57" s="286">
        <v>3637.03</v>
      </c>
      <c r="C57" s="286">
        <v>3679.96</v>
      </c>
      <c r="D57" s="286">
        <v>3684.91</v>
      </c>
      <c r="E57" s="286">
        <v>3618.31</v>
      </c>
      <c r="F57" s="286">
        <v>3625.82</v>
      </c>
      <c r="G57" s="286">
        <v>3753.87</v>
      </c>
      <c r="H57" s="286">
        <v>3796.17</v>
      </c>
      <c r="I57" s="286">
        <v>3805.24</v>
      </c>
      <c r="J57" s="286">
        <v>3819.72</v>
      </c>
      <c r="K57" s="286">
        <v>3819.73</v>
      </c>
      <c r="L57" s="286">
        <v>3818.04</v>
      </c>
      <c r="M57" s="286">
        <v>3805.51</v>
      </c>
      <c r="N57" s="286">
        <v>3746.98</v>
      </c>
      <c r="O57" s="286">
        <v>3730.97</v>
      </c>
      <c r="P57" s="286">
        <v>3720.64</v>
      </c>
      <c r="Q57" s="286">
        <v>3743.35</v>
      </c>
      <c r="R57" s="286">
        <v>3743.23</v>
      </c>
      <c r="S57" s="286">
        <v>3761.34</v>
      </c>
      <c r="T57" s="286">
        <v>3880.48</v>
      </c>
      <c r="U57" s="286">
        <v>3900.17</v>
      </c>
      <c r="V57" s="286">
        <v>3782.36</v>
      </c>
      <c r="W57" s="286">
        <v>3797.86</v>
      </c>
      <c r="X57" s="286">
        <v>3741.72</v>
      </c>
      <c r="Y57" s="286">
        <v>3603.11</v>
      </c>
    </row>
    <row r="58" spans="1:25">
      <c r="A58" s="261">
        <v>3</v>
      </c>
      <c r="B58" s="286">
        <v>3472.34</v>
      </c>
      <c r="C58" s="286">
        <v>3507.95</v>
      </c>
      <c r="D58" s="286">
        <v>3654.74</v>
      </c>
      <c r="E58" s="286">
        <v>3516.27</v>
      </c>
      <c r="F58" s="286">
        <v>3515.52</v>
      </c>
      <c r="G58" s="286">
        <v>3692.3</v>
      </c>
      <c r="H58" s="286">
        <v>3739.63</v>
      </c>
      <c r="I58" s="286">
        <v>3698.46</v>
      </c>
      <c r="J58" s="286">
        <v>3732.12</v>
      </c>
      <c r="K58" s="286">
        <v>3714.43</v>
      </c>
      <c r="L58" s="286">
        <v>3761.66</v>
      </c>
      <c r="M58" s="286">
        <v>3721.95</v>
      </c>
      <c r="N58" s="286">
        <v>3717.88</v>
      </c>
      <c r="O58" s="286">
        <v>3723.03</v>
      </c>
      <c r="P58" s="286">
        <v>3699.27</v>
      </c>
      <c r="Q58" s="286">
        <v>3722.51</v>
      </c>
      <c r="R58" s="286">
        <v>3732.5</v>
      </c>
      <c r="S58" s="286">
        <v>3761</v>
      </c>
      <c r="T58" s="286">
        <v>3823.33</v>
      </c>
      <c r="U58" s="286">
        <v>3801.15</v>
      </c>
      <c r="V58" s="286">
        <v>3737.62</v>
      </c>
      <c r="W58" s="286">
        <v>3709.33</v>
      </c>
      <c r="X58" s="286">
        <v>3626.83</v>
      </c>
      <c r="Y58" s="286">
        <v>3530.72</v>
      </c>
    </row>
    <row r="59" spans="1:25">
      <c r="A59" s="261">
        <v>4</v>
      </c>
      <c r="B59" s="286">
        <v>3468.54</v>
      </c>
      <c r="C59" s="286">
        <v>3503.17</v>
      </c>
      <c r="D59" s="286">
        <v>3705.28</v>
      </c>
      <c r="E59" s="286">
        <v>3503.32</v>
      </c>
      <c r="F59" s="286">
        <v>3530.62</v>
      </c>
      <c r="G59" s="286">
        <v>3664.04</v>
      </c>
      <c r="H59" s="286">
        <v>3720.18</v>
      </c>
      <c r="I59" s="286">
        <v>3805.5</v>
      </c>
      <c r="J59" s="286">
        <v>3896.93</v>
      </c>
      <c r="K59" s="286">
        <v>3814</v>
      </c>
      <c r="L59" s="286">
        <v>3809.14</v>
      </c>
      <c r="M59" s="286">
        <v>3774.67</v>
      </c>
      <c r="N59" s="286">
        <v>3859.14</v>
      </c>
      <c r="O59" s="286">
        <v>3845.49</v>
      </c>
      <c r="P59" s="286">
        <v>3872.94</v>
      </c>
      <c r="Q59" s="286">
        <v>3902.75</v>
      </c>
      <c r="R59" s="286">
        <v>3900.95</v>
      </c>
      <c r="S59" s="286">
        <v>3909.2</v>
      </c>
      <c r="T59" s="286">
        <v>3949.76</v>
      </c>
      <c r="U59" s="286">
        <v>3972.35</v>
      </c>
      <c r="V59" s="286">
        <v>3888.99</v>
      </c>
      <c r="W59" s="286">
        <v>3768.58</v>
      </c>
      <c r="X59" s="286">
        <v>3667.85</v>
      </c>
      <c r="Y59" s="286">
        <v>3573.7</v>
      </c>
    </row>
    <row r="60" spans="1:25">
      <c r="A60" s="261">
        <v>5</v>
      </c>
      <c r="B60" s="286">
        <v>3536.57</v>
      </c>
      <c r="C60" s="286">
        <v>3514.82</v>
      </c>
      <c r="D60" s="286">
        <v>3757.54</v>
      </c>
      <c r="E60" s="286">
        <v>3619.99</v>
      </c>
      <c r="F60" s="286">
        <v>3602.56</v>
      </c>
      <c r="G60" s="286">
        <v>3737.89</v>
      </c>
      <c r="H60" s="286">
        <v>3771.11</v>
      </c>
      <c r="I60" s="286">
        <v>3755.58</v>
      </c>
      <c r="J60" s="286">
        <v>3785.23</v>
      </c>
      <c r="K60" s="286">
        <v>3785.33</v>
      </c>
      <c r="L60" s="286">
        <v>3772.2</v>
      </c>
      <c r="M60" s="286">
        <v>3821.61</v>
      </c>
      <c r="N60" s="286">
        <v>3695.68</v>
      </c>
      <c r="O60" s="286">
        <v>3659.81</v>
      </c>
      <c r="P60" s="286">
        <v>3826.42</v>
      </c>
      <c r="Q60" s="286">
        <v>3639.24</v>
      </c>
      <c r="R60" s="286">
        <v>3693.63</v>
      </c>
      <c r="S60" s="286">
        <v>3742.9</v>
      </c>
      <c r="T60" s="286">
        <v>3896.61</v>
      </c>
      <c r="U60" s="286">
        <v>3884.79</v>
      </c>
      <c r="V60" s="286">
        <v>3799.28</v>
      </c>
      <c r="W60" s="286">
        <v>3764.57</v>
      </c>
      <c r="X60" s="286">
        <v>3717.18</v>
      </c>
      <c r="Y60" s="286">
        <v>3636.5</v>
      </c>
    </row>
    <row r="61" spans="1:25">
      <c r="A61" s="261">
        <v>6</v>
      </c>
      <c r="B61" s="286">
        <v>3609.56</v>
      </c>
      <c r="C61" s="286">
        <v>3609.15</v>
      </c>
      <c r="D61" s="286">
        <v>3626.02</v>
      </c>
      <c r="E61" s="286">
        <v>3595.65</v>
      </c>
      <c r="F61" s="286">
        <v>3584.98</v>
      </c>
      <c r="G61" s="286">
        <v>3631.41</v>
      </c>
      <c r="H61" s="286">
        <v>3715.25</v>
      </c>
      <c r="I61" s="286">
        <v>3710.08</v>
      </c>
      <c r="J61" s="286">
        <v>3733.32</v>
      </c>
      <c r="K61" s="286">
        <v>3727.09</v>
      </c>
      <c r="L61" s="286">
        <v>3720.1</v>
      </c>
      <c r="M61" s="286">
        <v>3719.7</v>
      </c>
      <c r="N61" s="286">
        <v>3688.74</v>
      </c>
      <c r="O61" s="286">
        <v>3691.92</v>
      </c>
      <c r="P61" s="286">
        <v>3704.9</v>
      </c>
      <c r="Q61" s="286">
        <v>3730.31</v>
      </c>
      <c r="R61" s="286">
        <v>3711.2</v>
      </c>
      <c r="S61" s="286">
        <v>3726.8</v>
      </c>
      <c r="T61" s="286">
        <v>3771.44</v>
      </c>
      <c r="U61" s="286">
        <v>3820.77</v>
      </c>
      <c r="V61" s="286">
        <v>3735.99</v>
      </c>
      <c r="W61" s="286">
        <v>3679.34</v>
      </c>
      <c r="X61" s="286">
        <v>3612.82</v>
      </c>
      <c r="Y61" s="286">
        <v>3608.07</v>
      </c>
    </row>
    <row r="62" spans="1:25">
      <c r="A62" s="261">
        <v>7</v>
      </c>
      <c r="B62" s="286">
        <v>3477.1</v>
      </c>
      <c r="C62" s="286">
        <v>3499</v>
      </c>
      <c r="D62" s="286">
        <v>3568.33</v>
      </c>
      <c r="E62" s="286">
        <v>3611.47</v>
      </c>
      <c r="F62" s="286">
        <v>3603.76</v>
      </c>
      <c r="G62" s="286">
        <v>3768.7</v>
      </c>
      <c r="H62" s="286">
        <v>3821.83</v>
      </c>
      <c r="I62" s="286">
        <v>3838.15</v>
      </c>
      <c r="J62" s="286">
        <v>3844.25</v>
      </c>
      <c r="K62" s="286">
        <v>3837.96</v>
      </c>
      <c r="L62" s="286">
        <v>3822.21</v>
      </c>
      <c r="M62" s="286">
        <v>3821.12</v>
      </c>
      <c r="N62" s="286">
        <v>3799.65</v>
      </c>
      <c r="O62" s="286">
        <v>3799.49</v>
      </c>
      <c r="P62" s="286">
        <v>3798.26</v>
      </c>
      <c r="Q62" s="286">
        <v>3797.53</v>
      </c>
      <c r="R62" s="286">
        <v>3796.82</v>
      </c>
      <c r="S62" s="286">
        <v>3804.76</v>
      </c>
      <c r="T62" s="286">
        <v>3899.94</v>
      </c>
      <c r="U62" s="286">
        <v>3827.16</v>
      </c>
      <c r="V62" s="286">
        <v>3768.97</v>
      </c>
      <c r="W62" s="286">
        <v>3728.04</v>
      </c>
      <c r="X62" s="286">
        <v>3407.71</v>
      </c>
      <c r="Y62" s="286">
        <v>3404.39</v>
      </c>
    </row>
    <row r="63" spans="1:25">
      <c r="A63" s="261">
        <v>8</v>
      </c>
      <c r="B63" s="286">
        <v>3421.38</v>
      </c>
      <c r="C63" s="286">
        <v>3426.28</v>
      </c>
      <c r="D63" s="286">
        <v>3473.58</v>
      </c>
      <c r="E63" s="286">
        <v>3533.69</v>
      </c>
      <c r="F63" s="286">
        <v>3569.47</v>
      </c>
      <c r="G63" s="286">
        <v>3663.75</v>
      </c>
      <c r="H63" s="286">
        <v>3705.45</v>
      </c>
      <c r="I63" s="286">
        <v>3764.23</v>
      </c>
      <c r="J63" s="286">
        <v>3772.11</v>
      </c>
      <c r="K63" s="286">
        <v>3765.87</v>
      </c>
      <c r="L63" s="286">
        <v>3755.19</v>
      </c>
      <c r="M63" s="286">
        <v>3747.66</v>
      </c>
      <c r="N63" s="286">
        <v>3742.46</v>
      </c>
      <c r="O63" s="286">
        <v>3733.09</v>
      </c>
      <c r="P63" s="286">
        <v>3763.56</v>
      </c>
      <c r="Q63" s="286">
        <v>3731.39</v>
      </c>
      <c r="R63" s="286">
        <v>3776.53</v>
      </c>
      <c r="S63" s="286">
        <v>3740.67</v>
      </c>
      <c r="T63" s="286">
        <v>3817.27</v>
      </c>
      <c r="U63" s="286">
        <v>3776.23</v>
      </c>
      <c r="V63" s="286">
        <v>3731.1</v>
      </c>
      <c r="W63" s="286">
        <v>3657.26</v>
      </c>
      <c r="X63" s="286">
        <v>3407.6</v>
      </c>
      <c r="Y63" s="286">
        <v>3378.1</v>
      </c>
    </row>
    <row r="64" spans="1:25">
      <c r="A64" s="261">
        <v>9</v>
      </c>
      <c r="B64" s="286">
        <v>3416.72</v>
      </c>
      <c r="C64" s="286">
        <v>3409.69</v>
      </c>
      <c r="D64" s="286">
        <v>3434.05</v>
      </c>
      <c r="E64" s="286">
        <v>3500.22</v>
      </c>
      <c r="F64" s="286">
        <v>3574.97</v>
      </c>
      <c r="G64" s="286">
        <v>3659.99</v>
      </c>
      <c r="H64" s="286">
        <v>3622.65</v>
      </c>
      <c r="I64" s="286">
        <v>3663.96</v>
      </c>
      <c r="J64" s="286">
        <v>3663.39</v>
      </c>
      <c r="K64" s="286">
        <v>3662.46</v>
      </c>
      <c r="L64" s="286">
        <v>3661.69</v>
      </c>
      <c r="M64" s="286">
        <v>3661.24</v>
      </c>
      <c r="N64" s="286">
        <v>3661.65</v>
      </c>
      <c r="O64" s="286">
        <v>3662.24</v>
      </c>
      <c r="P64" s="286">
        <v>3663.12</v>
      </c>
      <c r="Q64" s="286">
        <v>3663.4</v>
      </c>
      <c r="R64" s="286">
        <v>3785.71</v>
      </c>
      <c r="S64" s="286">
        <v>3891.1</v>
      </c>
      <c r="T64" s="286">
        <v>3876.18</v>
      </c>
      <c r="U64" s="286">
        <v>3808.81</v>
      </c>
      <c r="V64" s="286">
        <v>3745.8</v>
      </c>
      <c r="W64" s="286">
        <v>3666.68</v>
      </c>
      <c r="X64" s="286">
        <v>3502.19</v>
      </c>
      <c r="Y64" s="286">
        <v>3407.22</v>
      </c>
    </row>
    <row r="65" spans="1:25">
      <c r="A65" s="261">
        <v>10</v>
      </c>
      <c r="B65" s="286">
        <v>3553.86</v>
      </c>
      <c r="C65" s="286">
        <v>3343.18</v>
      </c>
      <c r="D65" s="286">
        <v>3398.93</v>
      </c>
      <c r="E65" s="286">
        <v>3553.53</v>
      </c>
      <c r="F65" s="286">
        <v>3550.29</v>
      </c>
      <c r="G65" s="286">
        <v>3683.79</v>
      </c>
      <c r="H65" s="286">
        <v>3565.08</v>
      </c>
      <c r="I65" s="286">
        <v>3570.23</v>
      </c>
      <c r="J65" s="286">
        <v>3582.29</v>
      </c>
      <c r="K65" s="286">
        <v>3567.42</v>
      </c>
      <c r="L65" s="286">
        <v>3564.25</v>
      </c>
      <c r="M65" s="286">
        <v>3564.27</v>
      </c>
      <c r="N65" s="286">
        <v>3562.87</v>
      </c>
      <c r="O65" s="286">
        <v>3563.12</v>
      </c>
      <c r="P65" s="286">
        <v>3563.95</v>
      </c>
      <c r="Q65" s="286">
        <v>3571.58</v>
      </c>
      <c r="R65" s="286">
        <v>3824.6</v>
      </c>
      <c r="S65" s="286">
        <v>3950.01</v>
      </c>
      <c r="T65" s="286">
        <v>3844.18</v>
      </c>
      <c r="U65" s="286">
        <v>3778.64</v>
      </c>
      <c r="V65" s="286">
        <v>3492.13</v>
      </c>
      <c r="W65" s="286">
        <v>3323.06</v>
      </c>
      <c r="X65" s="286">
        <v>3175.32</v>
      </c>
      <c r="Y65" s="286">
        <v>3264.23</v>
      </c>
    </row>
    <row r="66" spans="1:25">
      <c r="A66" s="261">
        <v>11</v>
      </c>
      <c r="B66" s="286">
        <v>3311.04</v>
      </c>
      <c r="C66" s="286">
        <v>3291.74</v>
      </c>
      <c r="D66" s="286">
        <v>3389.72</v>
      </c>
      <c r="E66" s="286">
        <v>3532.26</v>
      </c>
      <c r="F66" s="286">
        <v>3535.06</v>
      </c>
      <c r="G66" s="286">
        <v>3570.91</v>
      </c>
      <c r="H66" s="286">
        <v>3540.72</v>
      </c>
      <c r="I66" s="286">
        <v>3538.23</v>
      </c>
      <c r="J66" s="286">
        <v>3548.02</v>
      </c>
      <c r="K66" s="286">
        <v>3552.8</v>
      </c>
      <c r="L66" s="286">
        <v>3550.1</v>
      </c>
      <c r="M66" s="286">
        <v>3541.43</v>
      </c>
      <c r="N66" s="286">
        <v>3538.86</v>
      </c>
      <c r="O66" s="286">
        <v>3539.42</v>
      </c>
      <c r="P66" s="286">
        <v>3537.2</v>
      </c>
      <c r="Q66" s="286">
        <v>3568.85</v>
      </c>
      <c r="R66" s="286">
        <v>3690.32</v>
      </c>
      <c r="S66" s="286">
        <v>3813.34</v>
      </c>
      <c r="T66" s="286">
        <v>3744.44</v>
      </c>
      <c r="U66" s="286">
        <v>3634.12</v>
      </c>
      <c r="V66" s="286">
        <v>3563.93</v>
      </c>
      <c r="W66" s="286">
        <v>3363.75</v>
      </c>
      <c r="X66" s="286">
        <v>3342.56</v>
      </c>
      <c r="Y66" s="286">
        <v>3333.48</v>
      </c>
    </row>
    <row r="67" spans="1:25">
      <c r="A67" s="261">
        <v>12</v>
      </c>
      <c r="B67" s="286">
        <v>3568.01</v>
      </c>
      <c r="C67" s="286">
        <v>3624.13</v>
      </c>
      <c r="D67" s="286">
        <v>3596.57</v>
      </c>
      <c r="E67" s="286">
        <v>3543.85</v>
      </c>
      <c r="F67" s="286">
        <v>3536.74</v>
      </c>
      <c r="G67" s="286">
        <v>3539.95</v>
      </c>
      <c r="H67" s="286">
        <v>3540.5</v>
      </c>
      <c r="I67" s="286">
        <v>3574.22</v>
      </c>
      <c r="J67" s="286">
        <v>3576.4</v>
      </c>
      <c r="K67" s="286">
        <v>3643.51</v>
      </c>
      <c r="L67" s="286">
        <v>3631.01</v>
      </c>
      <c r="M67" s="286">
        <v>3622.23</v>
      </c>
      <c r="N67" s="286">
        <v>3594.69</v>
      </c>
      <c r="O67" s="286">
        <v>3576.67</v>
      </c>
      <c r="P67" s="286">
        <v>3567.32</v>
      </c>
      <c r="Q67" s="286">
        <v>3616.7</v>
      </c>
      <c r="R67" s="286">
        <v>3602.37</v>
      </c>
      <c r="S67" s="286">
        <v>3708.05</v>
      </c>
      <c r="T67" s="286">
        <v>3768.54</v>
      </c>
      <c r="U67" s="286">
        <v>3817.54</v>
      </c>
      <c r="V67" s="286">
        <v>3723.94</v>
      </c>
      <c r="W67" s="286">
        <v>3647.23</v>
      </c>
      <c r="X67" s="286">
        <v>3625.1</v>
      </c>
      <c r="Y67" s="286">
        <v>3616.02</v>
      </c>
    </row>
    <row r="68" spans="1:25">
      <c r="A68" s="261">
        <v>13</v>
      </c>
      <c r="B68" s="286">
        <v>3624.9</v>
      </c>
      <c r="C68" s="286">
        <v>3617.67</v>
      </c>
      <c r="D68" s="286">
        <v>3569.94</v>
      </c>
      <c r="E68" s="286">
        <v>3508.78</v>
      </c>
      <c r="F68" s="286">
        <v>3486.07</v>
      </c>
      <c r="G68" s="286">
        <v>3560.4</v>
      </c>
      <c r="H68" s="286">
        <v>3591.54</v>
      </c>
      <c r="I68" s="286">
        <v>3582.27</v>
      </c>
      <c r="J68" s="286">
        <v>3591.35</v>
      </c>
      <c r="K68" s="286">
        <v>3583.97</v>
      </c>
      <c r="L68" s="286">
        <v>3567.81</v>
      </c>
      <c r="M68" s="286">
        <v>3548.6</v>
      </c>
      <c r="N68" s="286">
        <v>3529.77</v>
      </c>
      <c r="O68" s="286">
        <v>3530.78</v>
      </c>
      <c r="P68" s="286">
        <v>3536.18</v>
      </c>
      <c r="Q68" s="286">
        <v>3560.18</v>
      </c>
      <c r="R68" s="286">
        <v>3557.02</v>
      </c>
      <c r="S68" s="286">
        <v>3659.74</v>
      </c>
      <c r="T68" s="286">
        <v>3716.52</v>
      </c>
      <c r="U68" s="286">
        <v>3757.77</v>
      </c>
      <c r="V68" s="286">
        <v>3707.28</v>
      </c>
      <c r="W68" s="286">
        <v>3676.47</v>
      </c>
      <c r="X68" s="286">
        <v>3598.22</v>
      </c>
      <c r="Y68" s="286">
        <v>3581.36</v>
      </c>
    </row>
    <row r="69" spans="1:25">
      <c r="A69" s="261">
        <v>14</v>
      </c>
      <c r="B69" s="286">
        <v>3661.76</v>
      </c>
      <c r="C69" s="286">
        <v>3630.78</v>
      </c>
      <c r="D69" s="286">
        <v>3494.67</v>
      </c>
      <c r="E69" s="286">
        <v>3400.17</v>
      </c>
      <c r="F69" s="286">
        <v>3402.19</v>
      </c>
      <c r="G69" s="286">
        <v>3526.61</v>
      </c>
      <c r="H69" s="286">
        <v>3546.23</v>
      </c>
      <c r="I69" s="286">
        <v>3596.28</v>
      </c>
      <c r="J69" s="286">
        <v>3579.27</v>
      </c>
      <c r="K69" s="286">
        <v>3575.79</v>
      </c>
      <c r="L69" s="286">
        <v>3565.34</v>
      </c>
      <c r="M69" s="286">
        <v>3552.65</v>
      </c>
      <c r="N69" s="286">
        <v>3588.72</v>
      </c>
      <c r="O69" s="286">
        <v>3559.19</v>
      </c>
      <c r="P69" s="286">
        <v>3560.33</v>
      </c>
      <c r="Q69" s="286">
        <v>3558.78</v>
      </c>
      <c r="R69" s="286">
        <v>3595.71</v>
      </c>
      <c r="S69" s="286">
        <v>3671.47</v>
      </c>
      <c r="T69" s="286">
        <v>3731.65</v>
      </c>
      <c r="U69" s="286">
        <v>3738</v>
      </c>
      <c r="V69" s="286">
        <v>3713.9</v>
      </c>
      <c r="W69" s="286">
        <v>3702.04</v>
      </c>
      <c r="X69" s="286">
        <v>3665.47</v>
      </c>
      <c r="Y69" s="286">
        <v>3643.67</v>
      </c>
    </row>
    <row r="70" spans="1:25">
      <c r="A70" s="261">
        <v>15</v>
      </c>
      <c r="B70" s="286">
        <v>3743.24</v>
      </c>
      <c r="C70" s="286">
        <v>3620.17</v>
      </c>
      <c r="D70" s="286">
        <v>3465.98</v>
      </c>
      <c r="E70" s="286">
        <v>3353.26</v>
      </c>
      <c r="F70" s="286">
        <v>3346.48</v>
      </c>
      <c r="G70" s="286">
        <v>3376.44</v>
      </c>
      <c r="H70" s="286">
        <v>3479.82</v>
      </c>
      <c r="I70" s="286">
        <v>3660.59</v>
      </c>
      <c r="J70" s="286">
        <v>3686.69</v>
      </c>
      <c r="K70" s="286">
        <v>3687.25</v>
      </c>
      <c r="L70" s="286">
        <v>3689.67</v>
      </c>
      <c r="M70" s="286">
        <v>3681.82</v>
      </c>
      <c r="N70" s="286">
        <v>3694.88</v>
      </c>
      <c r="O70" s="286">
        <v>3710.27</v>
      </c>
      <c r="P70" s="286">
        <v>3724.85</v>
      </c>
      <c r="Q70" s="286">
        <v>3756.49</v>
      </c>
      <c r="R70" s="286">
        <v>3784.67</v>
      </c>
      <c r="S70" s="286">
        <v>3864.93</v>
      </c>
      <c r="T70" s="286">
        <v>3931.12</v>
      </c>
      <c r="U70" s="286">
        <v>3992.52</v>
      </c>
      <c r="V70" s="286">
        <v>3912.06</v>
      </c>
      <c r="W70" s="286">
        <v>3846.54</v>
      </c>
      <c r="X70" s="286">
        <v>3830.55</v>
      </c>
      <c r="Y70" s="286">
        <v>3785.55</v>
      </c>
    </row>
    <row r="71" spans="1:25">
      <c r="A71" s="261">
        <v>16</v>
      </c>
      <c r="B71" s="286">
        <v>3681.46</v>
      </c>
      <c r="C71" s="286">
        <v>3668.76</v>
      </c>
      <c r="D71" s="286">
        <v>3572.96</v>
      </c>
      <c r="E71" s="286">
        <v>3489.11</v>
      </c>
      <c r="F71" s="286">
        <v>3434.74</v>
      </c>
      <c r="G71" s="286">
        <v>3575.97</v>
      </c>
      <c r="H71" s="286">
        <v>3627.71</v>
      </c>
      <c r="I71" s="286">
        <v>3627.3</v>
      </c>
      <c r="J71" s="286">
        <v>3643.73</v>
      </c>
      <c r="K71" s="286">
        <v>3632.15</v>
      </c>
      <c r="L71" s="286">
        <v>3628.47</v>
      </c>
      <c r="M71" s="286">
        <v>3613.85</v>
      </c>
      <c r="N71" s="286">
        <v>3571.64</v>
      </c>
      <c r="O71" s="286">
        <v>3572.91</v>
      </c>
      <c r="P71" s="286">
        <v>3579.02</v>
      </c>
      <c r="Q71" s="286">
        <v>3599.83</v>
      </c>
      <c r="R71" s="286">
        <v>3560.59</v>
      </c>
      <c r="S71" s="286">
        <v>3691.62</v>
      </c>
      <c r="T71" s="286">
        <v>3736.03</v>
      </c>
      <c r="U71" s="286">
        <v>3779.48</v>
      </c>
      <c r="V71" s="286">
        <v>3730.72</v>
      </c>
      <c r="W71" s="286">
        <v>3681.65</v>
      </c>
      <c r="X71" s="286">
        <v>3624.6</v>
      </c>
      <c r="Y71" s="286">
        <v>3608.25</v>
      </c>
    </row>
    <row r="72" spans="1:25">
      <c r="A72" s="261">
        <v>17</v>
      </c>
      <c r="B72" s="286">
        <v>3696.99</v>
      </c>
      <c r="C72" s="286">
        <v>3694.27</v>
      </c>
      <c r="D72" s="286">
        <v>3668.24</v>
      </c>
      <c r="E72" s="286">
        <v>3594.21</v>
      </c>
      <c r="F72" s="286">
        <v>3531.6</v>
      </c>
      <c r="G72" s="286">
        <v>3676.82</v>
      </c>
      <c r="H72" s="286">
        <v>3690.86</v>
      </c>
      <c r="I72" s="286">
        <v>3704.8</v>
      </c>
      <c r="J72" s="286">
        <v>3724.78</v>
      </c>
      <c r="K72" s="286">
        <v>3729.99</v>
      </c>
      <c r="L72" s="286">
        <v>3712.79</v>
      </c>
      <c r="M72" s="286">
        <v>3692.28</v>
      </c>
      <c r="N72" s="286">
        <v>3696.07</v>
      </c>
      <c r="O72" s="286">
        <v>3693.84</v>
      </c>
      <c r="P72" s="286">
        <v>3696.73</v>
      </c>
      <c r="Q72" s="286">
        <v>3716.61</v>
      </c>
      <c r="R72" s="286">
        <v>3746.36</v>
      </c>
      <c r="S72" s="286">
        <v>3836.03</v>
      </c>
      <c r="T72" s="286">
        <v>3903.36</v>
      </c>
      <c r="U72" s="286">
        <v>3978.23</v>
      </c>
      <c r="V72" s="286">
        <v>3800.97</v>
      </c>
      <c r="W72" s="286">
        <v>3799.51</v>
      </c>
      <c r="X72" s="286">
        <v>3791.78</v>
      </c>
      <c r="Y72" s="286">
        <v>3755.25</v>
      </c>
    </row>
    <row r="73" spans="1:25">
      <c r="A73" s="261">
        <v>18</v>
      </c>
      <c r="B73" s="286">
        <v>3733.41</v>
      </c>
      <c r="C73" s="286">
        <v>3718.5</v>
      </c>
      <c r="D73" s="286">
        <v>3661.51</v>
      </c>
      <c r="E73" s="286">
        <v>3637.39</v>
      </c>
      <c r="F73" s="286">
        <v>3641.46</v>
      </c>
      <c r="G73" s="286">
        <v>3690.36</v>
      </c>
      <c r="H73" s="286">
        <v>3703.08</v>
      </c>
      <c r="I73" s="286">
        <v>3715.77</v>
      </c>
      <c r="J73" s="286">
        <v>3744.86</v>
      </c>
      <c r="K73" s="286">
        <v>3743.48</v>
      </c>
      <c r="L73" s="286">
        <v>3731.43</v>
      </c>
      <c r="M73" s="286">
        <v>3725.17</v>
      </c>
      <c r="N73" s="286">
        <v>3700.91</v>
      </c>
      <c r="O73" s="286">
        <v>3703.76</v>
      </c>
      <c r="P73" s="286">
        <v>3703.28</v>
      </c>
      <c r="Q73" s="286">
        <v>3734.14</v>
      </c>
      <c r="R73" s="286">
        <v>3743.59</v>
      </c>
      <c r="S73" s="286">
        <v>3854.28</v>
      </c>
      <c r="T73" s="286">
        <v>3897.26</v>
      </c>
      <c r="U73" s="286">
        <v>3824.53</v>
      </c>
      <c r="V73" s="286">
        <v>3837.28</v>
      </c>
      <c r="W73" s="286">
        <v>3808.51</v>
      </c>
      <c r="X73" s="286">
        <v>3732.2</v>
      </c>
      <c r="Y73" s="286">
        <v>3698.2</v>
      </c>
    </row>
    <row r="74" spans="1:25">
      <c r="A74" s="261">
        <v>19</v>
      </c>
      <c r="B74" s="286">
        <v>3672.68</v>
      </c>
      <c r="C74" s="286">
        <v>3660.66</v>
      </c>
      <c r="D74" s="286">
        <v>3624.49</v>
      </c>
      <c r="E74" s="286">
        <v>3581.89</v>
      </c>
      <c r="F74" s="286">
        <v>3560.18</v>
      </c>
      <c r="G74" s="286">
        <v>3616.1</v>
      </c>
      <c r="H74" s="286">
        <v>3670.28</v>
      </c>
      <c r="I74" s="286">
        <v>3655.76</v>
      </c>
      <c r="J74" s="286">
        <v>3674.96</v>
      </c>
      <c r="K74" s="286">
        <v>3672.09</v>
      </c>
      <c r="L74" s="286">
        <v>3679.42</v>
      </c>
      <c r="M74" s="286">
        <v>3673.51</v>
      </c>
      <c r="N74" s="286">
        <v>3625.11</v>
      </c>
      <c r="O74" s="286">
        <v>3623.47</v>
      </c>
      <c r="P74" s="286">
        <v>3635.5</v>
      </c>
      <c r="Q74" s="286">
        <v>3672.7</v>
      </c>
      <c r="R74" s="286">
        <v>3686.43</v>
      </c>
      <c r="S74" s="286">
        <v>3793.89</v>
      </c>
      <c r="T74" s="286">
        <v>3843.44</v>
      </c>
      <c r="U74" s="286">
        <v>3788.09</v>
      </c>
      <c r="V74" s="286">
        <v>3809.07</v>
      </c>
      <c r="W74" s="286">
        <v>3718.58</v>
      </c>
      <c r="X74" s="286">
        <v>3602.94</v>
      </c>
      <c r="Y74" s="286">
        <v>3602.23</v>
      </c>
    </row>
    <row r="75" spans="1:25">
      <c r="A75" s="261">
        <v>20</v>
      </c>
      <c r="B75" s="286">
        <v>3608.26</v>
      </c>
      <c r="C75" s="286">
        <v>3610.9</v>
      </c>
      <c r="D75" s="286">
        <v>3575.41</v>
      </c>
      <c r="E75" s="286">
        <v>3532.25</v>
      </c>
      <c r="F75" s="286">
        <v>3474.43</v>
      </c>
      <c r="G75" s="286">
        <v>3550.04</v>
      </c>
      <c r="H75" s="286">
        <v>3627.82</v>
      </c>
      <c r="I75" s="286">
        <v>3613.88</v>
      </c>
      <c r="J75" s="286">
        <v>3626.21</v>
      </c>
      <c r="K75" s="286">
        <v>3625.7</v>
      </c>
      <c r="L75" s="286">
        <v>3613.63</v>
      </c>
      <c r="M75" s="286">
        <v>3607.98</v>
      </c>
      <c r="N75" s="286">
        <v>3582.81</v>
      </c>
      <c r="O75" s="286">
        <v>3575.95</v>
      </c>
      <c r="P75" s="286">
        <v>3584.63</v>
      </c>
      <c r="Q75" s="286">
        <v>3607.09</v>
      </c>
      <c r="R75" s="286">
        <v>3619.85</v>
      </c>
      <c r="S75" s="286">
        <v>3705.99</v>
      </c>
      <c r="T75" s="286">
        <v>3771.97</v>
      </c>
      <c r="U75" s="286">
        <v>3723.08</v>
      </c>
      <c r="V75" s="286">
        <v>3742.22</v>
      </c>
      <c r="W75" s="286">
        <v>3704.76</v>
      </c>
      <c r="X75" s="286">
        <v>3627.7</v>
      </c>
      <c r="Y75" s="286">
        <v>3628.93</v>
      </c>
    </row>
    <row r="76" spans="1:25">
      <c r="A76" s="261">
        <v>21</v>
      </c>
      <c r="B76" s="286">
        <v>3787.31</v>
      </c>
      <c r="C76" s="286">
        <v>3786.23</v>
      </c>
      <c r="D76" s="286">
        <v>3682.78</v>
      </c>
      <c r="E76" s="286">
        <v>3600.05</v>
      </c>
      <c r="F76" s="286">
        <v>3577.65</v>
      </c>
      <c r="G76" s="286">
        <v>3679.4</v>
      </c>
      <c r="H76" s="286">
        <v>3720.84</v>
      </c>
      <c r="I76" s="286">
        <v>3751.37</v>
      </c>
      <c r="J76" s="286">
        <v>3749.94</v>
      </c>
      <c r="K76" s="286">
        <v>3798.42</v>
      </c>
      <c r="L76" s="286">
        <v>3846.35</v>
      </c>
      <c r="M76" s="286">
        <v>3862.36</v>
      </c>
      <c r="N76" s="286">
        <v>3852.55</v>
      </c>
      <c r="O76" s="286">
        <v>3837.14</v>
      </c>
      <c r="P76" s="286">
        <v>3841.67</v>
      </c>
      <c r="Q76" s="286">
        <v>3841.89</v>
      </c>
      <c r="R76" s="286">
        <v>3852.78</v>
      </c>
      <c r="S76" s="286">
        <v>3839.39</v>
      </c>
      <c r="T76" s="286">
        <v>3908.12</v>
      </c>
      <c r="U76" s="286">
        <v>3966.13</v>
      </c>
      <c r="V76" s="286">
        <v>3992.36</v>
      </c>
      <c r="W76" s="286">
        <v>3948.83</v>
      </c>
      <c r="X76" s="286">
        <v>3860.85</v>
      </c>
      <c r="Y76" s="286">
        <v>3800.65</v>
      </c>
    </row>
    <row r="77" spans="1:25">
      <c r="A77" s="261">
        <v>22</v>
      </c>
      <c r="B77" s="286">
        <v>3839.8</v>
      </c>
      <c r="C77" s="286">
        <v>3823.22</v>
      </c>
      <c r="D77" s="286">
        <v>3671.09</v>
      </c>
      <c r="E77" s="286">
        <v>3534.25</v>
      </c>
      <c r="F77" s="286">
        <v>3500.03</v>
      </c>
      <c r="G77" s="286">
        <v>3635.09</v>
      </c>
      <c r="H77" s="286">
        <v>3739.52</v>
      </c>
      <c r="I77" s="286">
        <v>3831.05</v>
      </c>
      <c r="J77" s="286">
        <v>3831.22</v>
      </c>
      <c r="K77" s="286">
        <v>3829.6</v>
      </c>
      <c r="L77" s="286">
        <v>3827.82</v>
      </c>
      <c r="M77" s="286">
        <v>3828.97</v>
      </c>
      <c r="N77" s="286">
        <v>3830.22</v>
      </c>
      <c r="O77" s="286">
        <v>3832.53</v>
      </c>
      <c r="P77" s="286">
        <v>3849.38</v>
      </c>
      <c r="Q77" s="286">
        <v>3875.55</v>
      </c>
      <c r="R77" s="286">
        <v>3917.95</v>
      </c>
      <c r="S77" s="286">
        <v>3872.58</v>
      </c>
      <c r="T77" s="286">
        <v>3941.94</v>
      </c>
      <c r="U77" s="286">
        <v>3935.62</v>
      </c>
      <c r="V77" s="286">
        <v>3978.89</v>
      </c>
      <c r="W77" s="286">
        <v>3955.71</v>
      </c>
      <c r="X77" s="286">
        <v>3878.55</v>
      </c>
      <c r="Y77" s="286">
        <v>3829.05</v>
      </c>
    </row>
    <row r="78" spans="1:25">
      <c r="A78" s="261">
        <v>23</v>
      </c>
      <c r="B78" s="286">
        <v>3668.36</v>
      </c>
      <c r="C78" s="286">
        <v>3694.86</v>
      </c>
      <c r="D78" s="286">
        <v>3647.02</v>
      </c>
      <c r="E78" s="286">
        <v>3600.33</v>
      </c>
      <c r="F78" s="286">
        <v>3568.84</v>
      </c>
      <c r="G78" s="286">
        <v>3629.81</v>
      </c>
      <c r="H78" s="286">
        <v>3687.04</v>
      </c>
      <c r="I78" s="286">
        <v>3668.67</v>
      </c>
      <c r="J78" s="286">
        <v>3674.79</v>
      </c>
      <c r="K78" s="286">
        <v>3673.66</v>
      </c>
      <c r="L78" s="286">
        <v>3681.01</v>
      </c>
      <c r="M78" s="286">
        <v>3682.66</v>
      </c>
      <c r="N78" s="286">
        <v>3629.68</v>
      </c>
      <c r="O78" s="286">
        <v>3605.66</v>
      </c>
      <c r="P78" s="286">
        <v>3575.7</v>
      </c>
      <c r="Q78" s="286">
        <v>3675.75</v>
      </c>
      <c r="R78" s="286">
        <v>3670.5</v>
      </c>
      <c r="S78" s="286">
        <v>3673.87</v>
      </c>
      <c r="T78" s="286">
        <v>3755.84</v>
      </c>
      <c r="U78" s="286">
        <v>3776.43</v>
      </c>
      <c r="V78" s="286">
        <v>3753.87</v>
      </c>
      <c r="W78" s="286">
        <v>3748.28</v>
      </c>
      <c r="X78" s="286">
        <v>3684.23</v>
      </c>
      <c r="Y78" s="286">
        <v>3653.75</v>
      </c>
    </row>
    <row r="79" spans="1:25">
      <c r="A79" s="261">
        <v>24</v>
      </c>
      <c r="B79" s="286">
        <v>3551.13</v>
      </c>
      <c r="C79" s="286">
        <v>3557.31</v>
      </c>
      <c r="D79" s="286">
        <v>3529.98</v>
      </c>
      <c r="E79" s="286">
        <v>3464.09</v>
      </c>
      <c r="F79" s="286">
        <v>3451.08</v>
      </c>
      <c r="G79" s="286">
        <v>3489.15</v>
      </c>
      <c r="H79" s="286">
        <v>3493.4</v>
      </c>
      <c r="I79" s="286">
        <v>3489.56</v>
      </c>
      <c r="J79" s="286">
        <v>3491.87</v>
      </c>
      <c r="K79" s="286">
        <v>3542.47</v>
      </c>
      <c r="L79" s="286">
        <v>3529.37</v>
      </c>
      <c r="M79" s="286">
        <v>3524.77</v>
      </c>
      <c r="N79" s="286">
        <v>3489.3</v>
      </c>
      <c r="O79" s="286">
        <v>3489.66</v>
      </c>
      <c r="P79" s="286">
        <v>3488.75</v>
      </c>
      <c r="Q79" s="286">
        <v>3506.22</v>
      </c>
      <c r="R79" s="286">
        <v>3518.26</v>
      </c>
      <c r="S79" s="286">
        <v>3536.35</v>
      </c>
      <c r="T79" s="286">
        <v>3588.02</v>
      </c>
      <c r="U79" s="286">
        <v>3626.96</v>
      </c>
      <c r="V79" s="286">
        <v>3679.09</v>
      </c>
      <c r="W79" s="286">
        <v>3671.95</v>
      </c>
      <c r="X79" s="286">
        <v>3563.45</v>
      </c>
      <c r="Y79" s="286">
        <v>3542.9</v>
      </c>
    </row>
    <row r="80" spans="1:25">
      <c r="A80" s="261">
        <v>25</v>
      </c>
      <c r="B80" s="286">
        <v>3578.34</v>
      </c>
      <c r="C80" s="286">
        <v>3586.46</v>
      </c>
      <c r="D80" s="286">
        <v>3641.3</v>
      </c>
      <c r="E80" s="286">
        <v>3591.92</v>
      </c>
      <c r="F80" s="286">
        <v>3566.27</v>
      </c>
      <c r="G80" s="286">
        <v>3621.54</v>
      </c>
      <c r="H80" s="286">
        <v>3690.62</v>
      </c>
      <c r="I80" s="286">
        <v>3693.98</v>
      </c>
      <c r="J80" s="286">
        <v>3714.36</v>
      </c>
      <c r="K80" s="286">
        <v>3717.21</v>
      </c>
      <c r="L80" s="286">
        <v>3705.76</v>
      </c>
      <c r="M80" s="286">
        <v>3704.98</v>
      </c>
      <c r="N80" s="286">
        <v>3667.32</v>
      </c>
      <c r="O80" s="286">
        <v>3667.66</v>
      </c>
      <c r="P80" s="286">
        <v>3677.87</v>
      </c>
      <c r="Q80" s="286">
        <v>3679.56</v>
      </c>
      <c r="R80" s="286">
        <v>3699.39</v>
      </c>
      <c r="S80" s="286">
        <v>3711.19</v>
      </c>
      <c r="T80" s="286">
        <v>3670.83</v>
      </c>
      <c r="U80" s="286">
        <v>3701.41</v>
      </c>
      <c r="V80" s="286">
        <v>3724.39</v>
      </c>
      <c r="W80" s="286">
        <v>3703.53</v>
      </c>
      <c r="X80" s="286">
        <v>3621.05</v>
      </c>
      <c r="Y80" s="286">
        <v>3603.1</v>
      </c>
    </row>
    <row r="81" spans="1:25">
      <c r="A81" s="261">
        <v>26</v>
      </c>
      <c r="B81" s="286">
        <v>3790.52</v>
      </c>
      <c r="C81" s="286">
        <v>3792.53</v>
      </c>
      <c r="D81" s="286">
        <v>3849.96</v>
      </c>
      <c r="E81" s="286">
        <v>3864.14</v>
      </c>
      <c r="F81" s="286">
        <v>3840.46</v>
      </c>
      <c r="G81" s="286">
        <v>3888</v>
      </c>
      <c r="H81" s="286">
        <v>3956.25</v>
      </c>
      <c r="I81" s="286">
        <v>3946.92</v>
      </c>
      <c r="J81" s="286">
        <v>3966.56</v>
      </c>
      <c r="K81" s="286">
        <v>3973.13</v>
      </c>
      <c r="L81" s="286">
        <v>3963.07</v>
      </c>
      <c r="M81" s="286">
        <v>3966.54</v>
      </c>
      <c r="N81" s="286">
        <v>3856.59</v>
      </c>
      <c r="O81" s="286">
        <v>3946.5</v>
      </c>
      <c r="P81" s="286">
        <v>3945.39</v>
      </c>
      <c r="Q81" s="286">
        <v>3959.08</v>
      </c>
      <c r="R81" s="286">
        <v>3971.13</v>
      </c>
      <c r="S81" s="286">
        <v>3985.72</v>
      </c>
      <c r="T81" s="286">
        <v>3912.42</v>
      </c>
      <c r="U81" s="286">
        <v>3929.06</v>
      </c>
      <c r="V81" s="286">
        <v>3973.36</v>
      </c>
      <c r="W81" s="286">
        <v>3958.97</v>
      </c>
      <c r="X81" s="286">
        <v>3832.8</v>
      </c>
      <c r="Y81" s="286">
        <v>3803.93</v>
      </c>
    </row>
    <row r="82" spans="1:25">
      <c r="A82" s="261">
        <v>27</v>
      </c>
      <c r="B82" s="286">
        <v>3774.17</v>
      </c>
      <c r="C82" s="286">
        <v>3786.53</v>
      </c>
      <c r="D82" s="286">
        <v>3889.03</v>
      </c>
      <c r="E82" s="286">
        <v>3886.07</v>
      </c>
      <c r="F82" s="286">
        <v>3797.45</v>
      </c>
      <c r="G82" s="286">
        <v>3895.2</v>
      </c>
      <c r="H82" s="286">
        <v>3961.68</v>
      </c>
      <c r="I82" s="286">
        <v>3989.65</v>
      </c>
      <c r="J82" s="286">
        <v>3944.05</v>
      </c>
      <c r="K82" s="286">
        <v>4016.4</v>
      </c>
      <c r="L82" s="286">
        <v>3962.56</v>
      </c>
      <c r="M82" s="286">
        <v>3980.63</v>
      </c>
      <c r="N82" s="286">
        <v>3866.79</v>
      </c>
      <c r="O82" s="286">
        <v>3863.51</v>
      </c>
      <c r="P82" s="286">
        <v>3876.85</v>
      </c>
      <c r="Q82" s="286">
        <v>3875.01</v>
      </c>
      <c r="R82" s="286">
        <v>3916.85</v>
      </c>
      <c r="S82" s="286">
        <v>3933.34</v>
      </c>
      <c r="T82" s="286">
        <v>3965.17</v>
      </c>
      <c r="U82" s="286">
        <v>3926.3</v>
      </c>
      <c r="V82" s="286">
        <v>4037.33</v>
      </c>
      <c r="W82" s="286">
        <v>4014.76</v>
      </c>
      <c r="X82" s="286">
        <v>3844.77</v>
      </c>
      <c r="Y82" s="286">
        <v>3824.42</v>
      </c>
    </row>
    <row r="83" spans="1:25">
      <c r="A83" s="261">
        <v>28</v>
      </c>
      <c r="B83" s="286">
        <v>3754.89</v>
      </c>
      <c r="C83" s="286">
        <v>3742.46</v>
      </c>
      <c r="D83" s="286">
        <v>3763.82</v>
      </c>
      <c r="E83" s="286">
        <v>3718.54</v>
      </c>
      <c r="F83" s="286">
        <v>3710.06</v>
      </c>
      <c r="G83" s="286">
        <v>3808.85</v>
      </c>
      <c r="H83" s="286">
        <v>3861.36</v>
      </c>
      <c r="I83" s="286">
        <v>3925.74</v>
      </c>
      <c r="J83" s="286">
        <v>3961.34</v>
      </c>
      <c r="K83" s="286">
        <v>3960.96</v>
      </c>
      <c r="L83" s="286">
        <v>3915.21</v>
      </c>
      <c r="M83" s="286">
        <v>3917.48</v>
      </c>
      <c r="N83" s="286">
        <v>3898.55</v>
      </c>
      <c r="O83" s="286">
        <v>3909.71</v>
      </c>
      <c r="P83" s="286">
        <v>3910.47</v>
      </c>
      <c r="Q83" s="286">
        <v>3930.7</v>
      </c>
      <c r="R83" s="286">
        <v>3956.54</v>
      </c>
      <c r="S83" s="286">
        <v>3951.98</v>
      </c>
      <c r="T83" s="286">
        <v>3913.04</v>
      </c>
      <c r="U83" s="286">
        <v>3947.69</v>
      </c>
      <c r="V83" s="286">
        <v>3953.59</v>
      </c>
      <c r="W83" s="286">
        <v>3926.92</v>
      </c>
      <c r="X83" s="286">
        <v>3811.76</v>
      </c>
      <c r="Y83" s="286">
        <v>3774.71</v>
      </c>
    </row>
    <row r="84" spans="1:25">
      <c r="A84" s="261">
        <v>29</v>
      </c>
      <c r="B84" s="286">
        <v>3650.71</v>
      </c>
      <c r="C84" s="286">
        <v>3615.9</v>
      </c>
      <c r="D84" s="286">
        <v>3631.38</v>
      </c>
      <c r="E84" s="286">
        <v>3562.58</v>
      </c>
      <c r="F84" s="286">
        <v>3542.84</v>
      </c>
      <c r="G84" s="286">
        <v>3613.39</v>
      </c>
      <c r="H84" s="286">
        <v>3669.05</v>
      </c>
      <c r="I84" s="286">
        <v>3701.96</v>
      </c>
      <c r="J84" s="286">
        <v>3785.98</v>
      </c>
      <c r="K84" s="286">
        <v>3780.29</v>
      </c>
      <c r="L84" s="286">
        <v>3775.65</v>
      </c>
      <c r="M84" s="286">
        <v>3773.39</v>
      </c>
      <c r="N84" s="286">
        <v>3730.82</v>
      </c>
      <c r="O84" s="286">
        <v>3735.56</v>
      </c>
      <c r="P84" s="286">
        <v>3768.46</v>
      </c>
      <c r="Q84" s="286">
        <v>3781.5</v>
      </c>
      <c r="R84" s="286">
        <v>3760.09</v>
      </c>
      <c r="S84" s="286">
        <v>3807.89</v>
      </c>
      <c r="T84" s="286">
        <v>3769.21</v>
      </c>
      <c r="U84" s="286">
        <v>3788.13</v>
      </c>
      <c r="V84" s="286">
        <v>3807.08</v>
      </c>
      <c r="W84" s="286">
        <v>3755.52</v>
      </c>
      <c r="X84" s="286">
        <v>3656.55</v>
      </c>
      <c r="Y84" s="286">
        <v>3627.95</v>
      </c>
    </row>
    <row r="85" spans="1:25">
      <c r="A85" s="261">
        <v>30</v>
      </c>
      <c r="B85" s="286">
        <v>3581.11</v>
      </c>
      <c r="C85" s="286">
        <v>3566.85</v>
      </c>
      <c r="D85" s="286">
        <v>3596.89</v>
      </c>
      <c r="E85" s="286">
        <v>3578.09</v>
      </c>
      <c r="F85" s="286">
        <v>3550.07</v>
      </c>
      <c r="G85" s="286">
        <v>3643.42</v>
      </c>
      <c r="H85" s="286">
        <v>3760.71</v>
      </c>
      <c r="I85" s="286">
        <v>3773.79</v>
      </c>
      <c r="J85" s="286">
        <v>3791.61</v>
      </c>
      <c r="K85" s="286">
        <v>3797.24</v>
      </c>
      <c r="L85" s="286">
        <v>3785.95</v>
      </c>
      <c r="M85" s="286">
        <v>3736.34</v>
      </c>
      <c r="N85" s="286">
        <v>3704.39</v>
      </c>
      <c r="O85" s="286">
        <v>3707.46</v>
      </c>
      <c r="P85" s="286">
        <v>3736.53</v>
      </c>
      <c r="Q85" s="286">
        <v>3755.34</v>
      </c>
      <c r="R85" s="286">
        <v>3804.18</v>
      </c>
      <c r="S85" s="286">
        <v>3829.15</v>
      </c>
      <c r="T85" s="286">
        <v>3779.38</v>
      </c>
      <c r="U85" s="286">
        <v>3779.71</v>
      </c>
      <c r="V85" s="286">
        <v>3806.34</v>
      </c>
      <c r="W85" s="286">
        <v>3757.21</v>
      </c>
      <c r="X85" s="286">
        <v>3649.88</v>
      </c>
      <c r="Y85" s="286">
        <v>3599.35</v>
      </c>
    </row>
    <row r="86" spans="1:25">
      <c r="A86" s="261">
        <v>31</v>
      </c>
      <c r="B86" s="286">
        <v>3471.88</v>
      </c>
      <c r="C86" s="286">
        <v>3471.61</v>
      </c>
      <c r="D86" s="286">
        <v>3484.1</v>
      </c>
      <c r="E86" s="286">
        <v>3476.6</v>
      </c>
      <c r="F86" s="286">
        <v>3532.25</v>
      </c>
      <c r="G86" s="286">
        <v>3599.02</v>
      </c>
      <c r="H86" s="286">
        <v>3659.48</v>
      </c>
      <c r="I86" s="286">
        <v>3663.19</v>
      </c>
      <c r="J86" s="286">
        <v>3696.55</v>
      </c>
      <c r="K86" s="286">
        <v>3705.18</v>
      </c>
      <c r="L86" s="286">
        <v>3692.29</v>
      </c>
      <c r="M86" s="286">
        <v>3689.84</v>
      </c>
      <c r="N86" s="286">
        <v>3641.14</v>
      </c>
      <c r="O86" s="286">
        <v>3643.78</v>
      </c>
      <c r="P86" s="286">
        <v>3664.89</v>
      </c>
      <c r="Q86" s="286">
        <v>3731.56</v>
      </c>
      <c r="R86" s="286">
        <v>3751.68</v>
      </c>
      <c r="S86" s="286">
        <v>3770.23</v>
      </c>
      <c r="T86" s="286">
        <v>3730.29</v>
      </c>
      <c r="U86" s="286">
        <v>3694.44</v>
      </c>
      <c r="V86" s="286">
        <v>3661.23</v>
      </c>
      <c r="W86" s="286">
        <v>3658.26</v>
      </c>
      <c r="X86" s="286">
        <v>3526.4</v>
      </c>
      <c r="Y86" s="286">
        <v>3508.92</v>
      </c>
    </row>
    <row r="88" spans="1:25">
      <c r="A88" s="431" t="s">
        <v>218</v>
      </c>
      <c r="B88" s="505" t="s">
        <v>221</v>
      </c>
      <c r="C88" s="505"/>
      <c r="D88" s="505"/>
      <c r="E88" s="505"/>
      <c r="F88" s="505"/>
      <c r="G88" s="505"/>
      <c r="H88" s="505"/>
      <c r="I88" s="505"/>
      <c r="J88" s="505"/>
      <c r="K88" s="505"/>
      <c r="L88" s="505"/>
      <c r="M88" s="505"/>
      <c r="N88" s="505"/>
      <c r="O88" s="505"/>
      <c r="P88" s="505"/>
      <c r="Q88" s="505"/>
      <c r="R88" s="505"/>
      <c r="S88" s="505"/>
      <c r="T88" s="505"/>
      <c r="U88" s="505"/>
      <c r="V88" s="505"/>
      <c r="W88" s="505"/>
      <c r="X88" s="505"/>
      <c r="Y88" s="505"/>
    </row>
    <row r="89" spans="1:25" ht="30">
      <c r="A89" s="431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5080.58</v>
      </c>
      <c r="C90" s="286">
        <v>5092.6499999999996</v>
      </c>
      <c r="D90" s="286">
        <v>5103.66</v>
      </c>
      <c r="E90" s="286">
        <v>4936.42</v>
      </c>
      <c r="F90" s="286">
        <v>4924.84</v>
      </c>
      <c r="G90" s="286">
        <v>5051.49</v>
      </c>
      <c r="H90" s="286">
        <v>5125.42</v>
      </c>
      <c r="I90" s="286">
        <v>5151.37</v>
      </c>
      <c r="J90" s="286">
        <v>5194.88</v>
      </c>
      <c r="K90" s="286">
        <v>5194.2700000000004</v>
      </c>
      <c r="L90" s="286">
        <v>5189.8599999999997</v>
      </c>
      <c r="M90" s="286">
        <v>5185.55</v>
      </c>
      <c r="N90" s="286">
        <v>5185.04</v>
      </c>
      <c r="O90" s="286">
        <v>5193.66</v>
      </c>
      <c r="P90" s="286">
        <v>5203.5600000000004</v>
      </c>
      <c r="Q90" s="286">
        <v>5190.55</v>
      </c>
      <c r="R90" s="286">
        <v>5218.58</v>
      </c>
      <c r="S90" s="286">
        <v>5200.9799999999996</v>
      </c>
      <c r="T90" s="286">
        <v>5248.9</v>
      </c>
      <c r="U90" s="286">
        <v>5293.77</v>
      </c>
      <c r="V90" s="286">
        <v>5216.34</v>
      </c>
      <c r="W90" s="286">
        <v>5197.53</v>
      </c>
      <c r="X90" s="286">
        <v>5121.79</v>
      </c>
      <c r="Y90" s="286">
        <v>5085.3999999999996</v>
      </c>
    </row>
    <row r="91" spans="1:25">
      <c r="A91" s="261">
        <v>2</v>
      </c>
      <c r="B91" s="286">
        <v>5104.72</v>
      </c>
      <c r="C91" s="286">
        <v>5147.6499999999996</v>
      </c>
      <c r="D91" s="286">
        <v>5152.6000000000004</v>
      </c>
      <c r="E91" s="286">
        <v>5086</v>
      </c>
      <c r="F91" s="286">
        <v>5093.51</v>
      </c>
      <c r="G91" s="286">
        <v>5221.5600000000004</v>
      </c>
      <c r="H91" s="286">
        <v>5263.86</v>
      </c>
      <c r="I91" s="286">
        <v>5272.93</v>
      </c>
      <c r="J91" s="286">
        <v>5287.41</v>
      </c>
      <c r="K91" s="286">
        <v>5287.42</v>
      </c>
      <c r="L91" s="286">
        <v>5285.73</v>
      </c>
      <c r="M91" s="286">
        <v>5273.2</v>
      </c>
      <c r="N91" s="286">
        <v>5214.67</v>
      </c>
      <c r="O91" s="286">
        <v>5198.66</v>
      </c>
      <c r="P91" s="286">
        <v>5188.33</v>
      </c>
      <c r="Q91" s="286">
        <v>5211.04</v>
      </c>
      <c r="R91" s="286">
        <v>5210.92</v>
      </c>
      <c r="S91" s="286">
        <v>5229.03</v>
      </c>
      <c r="T91" s="286">
        <v>5348.17</v>
      </c>
      <c r="U91" s="286">
        <v>5367.86</v>
      </c>
      <c r="V91" s="286">
        <v>5250.05</v>
      </c>
      <c r="W91" s="286">
        <v>5265.55</v>
      </c>
      <c r="X91" s="286">
        <v>5209.41</v>
      </c>
      <c r="Y91" s="286">
        <v>5070.8</v>
      </c>
    </row>
    <row r="92" spans="1:25">
      <c r="A92" s="261">
        <v>3</v>
      </c>
      <c r="B92" s="286">
        <v>4940.03</v>
      </c>
      <c r="C92" s="286">
        <v>4975.6400000000003</v>
      </c>
      <c r="D92" s="286">
        <v>5122.43</v>
      </c>
      <c r="E92" s="286">
        <v>4983.96</v>
      </c>
      <c r="F92" s="286">
        <v>4983.21</v>
      </c>
      <c r="G92" s="286">
        <v>5159.99</v>
      </c>
      <c r="H92" s="286">
        <v>5207.32</v>
      </c>
      <c r="I92" s="286">
        <v>5166.1499999999996</v>
      </c>
      <c r="J92" s="286">
        <v>5199.8100000000004</v>
      </c>
      <c r="K92" s="286">
        <v>5182.12</v>
      </c>
      <c r="L92" s="286">
        <v>5229.3500000000004</v>
      </c>
      <c r="M92" s="286">
        <v>5189.6400000000003</v>
      </c>
      <c r="N92" s="286">
        <v>5185.57</v>
      </c>
      <c r="O92" s="286">
        <v>5190.72</v>
      </c>
      <c r="P92" s="286">
        <v>5166.96</v>
      </c>
      <c r="Q92" s="286">
        <v>5190.2</v>
      </c>
      <c r="R92" s="286">
        <v>5200.1899999999996</v>
      </c>
      <c r="S92" s="286">
        <v>5228.6899999999996</v>
      </c>
      <c r="T92" s="286">
        <v>5291.02</v>
      </c>
      <c r="U92" s="286">
        <v>5268.84</v>
      </c>
      <c r="V92" s="286">
        <v>5205.3100000000004</v>
      </c>
      <c r="W92" s="286">
        <v>5177.0200000000004</v>
      </c>
      <c r="X92" s="286">
        <v>5094.5200000000004</v>
      </c>
      <c r="Y92" s="286">
        <v>4998.41</v>
      </c>
    </row>
    <row r="93" spans="1:25">
      <c r="A93" s="261">
        <v>4</v>
      </c>
      <c r="B93" s="286">
        <v>4936.2299999999996</v>
      </c>
      <c r="C93" s="286">
        <v>4970.8599999999997</v>
      </c>
      <c r="D93" s="286">
        <v>5172.97</v>
      </c>
      <c r="E93" s="286">
        <v>4971.01</v>
      </c>
      <c r="F93" s="286">
        <v>4998.3100000000004</v>
      </c>
      <c r="G93" s="286">
        <v>5131.7299999999996</v>
      </c>
      <c r="H93" s="286">
        <v>5187.87</v>
      </c>
      <c r="I93" s="286">
        <v>5273.19</v>
      </c>
      <c r="J93" s="286">
        <v>5364.62</v>
      </c>
      <c r="K93" s="286">
        <v>5281.69</v>
      </c>
      <c r="L93" s="286">
        <v>5276.83</v>
      </c>
      <c r="M93" s="286">
        <v>5242.3599999999997</v>
      </c>
      <c r="N93" s="286">
        <v>5326.83</v>
      </c>
      <c r="O93" s="286">
        <v>5313.18</v>
      </c>
      <c r="P93" s="286">
        <v>5340.63</v>
      </c>
      <c r="Q93" s="286">
        <v>5370.44</v>
      </c>
      <c r="R93" s="286">
        <v>5368.64</v>
      </c>
      <c r="S93" s="286">
        <v>5376.89</v>
      </c>
      <c r="T93" s="286">
        <v>5417.45</v>
      </c>
      <c r="U93" s="286">
        <v>5440.04</v>
      </c>
      <c r="V93" s="286">
        <v>5356.68</v>
      </c>
      <c r="W93" s="286">
        <v>5236.2700000000004</v>
      </c>
      <c r="X93" s="286">
        <v>5135.54</v>
      </c>
      <c r="Y93" s="286">
        <v>5041.3900000000003</v>
      </c>
    </row>
    <row r="94" spans="1:25">
      <c r="A94" s="261">
        <v>5</v>
      </c>
      <c r="B94" s="286">
        <v>5004.26</v>
      </c>
      <c r="C94" s="286">
        <v>4982.51</v>
      </c>
      <c r="D94" s="286">
        <v>5225.2299999999996</v>
      </c>
      <c r="E94" s="286">
        <v>5087.68</v>
      </c>
      <c r="F94" s="286">
        <v>5070.25</v>
      </c>
      <c r="G94" s="286">
        <v>5205.58</v>
      </c>
      <c r="H94" s="286">
        <v>5238.8</v>
      </c>
      <c r="I94" s="286">
        <v>5223.2700000000004</v>
      </c>
      <c r="J94" s="286">
        <v>5252.92</v>
      </c>
      <c r="K94" s="286">
        <v>5253.02</v>
      </c>
      <c r="L94" s="286">
        <v>5239.8900000000003</v>
      </c>
      <c r="M94" s="286">
        <v>5289.3</v>
      </c>
      <c r="N94" s="286">
        <v>5163.37</v>
      </c>
      <c r="O94" s="286">
        <v>5127.5</v>
      </c>
      <c r="P94" s="286">
        <v>5294.11</v>
      </c>
      <c r="Q94" s="286">
        <v>5106.93</v>
      </c>
      <c r="R94" s="286">
        <v>5161.32</v>
      </c>
      <c r="S94" s="286">
        <v>5210.59</v>
      </c>
      <c r="T94" s="286">
        <v>5364.3</v>
      </c>
      <c r="U94" s="286">
        <v>5352.48</v>
      </c>
      <c r="V94" s="286">
        <v>5266.97</v>
      </c>
      <c r="W94" s="286">
        <v>5232.26</v>
      </c>
      <c r="X94" s="286">
        <v>5184.87</v>
      </c>
      <c r="Y94" s="286">
        <v>5104.1899999999996</v>
      </c>
    </row>
    <row r="95" spans="1:25">
      <c r="A95" s="261">
        <v>6</v>
      </c>
      <c r="B95" s="286">
        <v>5077.25</v>
      </c>
      <c r="C95" s="286">
        <v>5076.84</v>
      </c>
      <c r="D95" s="286">
        <v>5093.71</v>
      </c>
      <c r="E95" s="286">
        <v>5063.34</v>
      </c>
      <c r="F95" s="286">
        <v>5052.67</v>
      </c>
      <c r="G95" s="286">
        <v>5099.1000000000004</v>
      </c>
      <c r="H95" s="286">
        <v>5182.9399999999996</v>
      </c>
      <c r="I95" s="286">
        <v>5177.7700000000004</v>
      </c>
      <c r="J95" s="286">
        <v>5201.01</v>
      </c>
      <c r="K95" s="286">
        <v>5194.78</v>
      </c>
      <c r="L95" s="286">
        <v>5187.79</v>
      </c>
      <c r="M95" s="286">
        <v>5187.3900000000003</v>
      </c>
      <c r="N95" s="286">
        <v>5156.43</v>
      </c>
      <c r="O95" s="286">
        <v>5159.6099999999997</v>
      </c>
      <c r="P95" s="286">
        <v>5172.59</v>
      </c>
      <c r="Q95" s="286">
        <v>5198</v>
      </c>
      <c r="R95" s="286">
        <v>5178.8900000000003</v>
      </c>
      <c r="S95" s="286">
        <v>5194.49</v>
      </c>
      <c r="T95" s="286">
        <v>5239.13</v>
      </c>
      <c r="U95" s="286">
        <v>5288.46</v>
      </c>
      <c r="V95" s="286">
        <v>5203.68</v>
      </c>
      <c r="W95" s="286">
        <v>5147.03</v>
      </c>
      <c r="X95" s="286">
        <v>5080.51</v>
      </c>
      <c r="Y95" s="286">
        <v>5075.76</v>
      </c>
    </row>
    <row r="96" spans="1:25">
      <c r="A96" s="261">
        <v>7</v>
      </c>
      <c r="B96" s="286">
        <v>4944.79</v>
      </c>
      <c r="C96" s="286">
        <v>4966.6899999999996</v>
      </c>
      <c r="D96" s="286">
        <v>5036.0200000000004</v>
      </c>
      <c r="E96" s="286">
        <v>5079.16</v>
      </c>
      <c r="F96" s="286">
        <v>5071.45</v>
      </c>
      <c r="G96" s="286">
        <v>5236.3900000000003</v>
      </c>
      <c r="H96" s="286">
        <v>5289.52</v>
      </c>
      <c r="I96" s="286">
        <v>5305.84</v>
      </c>
      <c r="J96" s="286">
        <v>5311.94</v>
      </c>
      <c r="K96" s="286">
        <v>5305.65</v>
      </c>
      <c r="L96" s="286">
        <v>5289.9</v>
      </c>
      <c r="M96" s="286">
        <v>5288.81</v>
      </c>
      <c r="N96" s="286">
        <v>5267.34</v>
      </c>
      <c r="O96" s="286">
        <v>5267.18</v>
      </c>
      <c r="P96" s="286">
        <v>5265.95</v>
      </c>
      <c r="Q96" s="286">
        <v>5265.22</v>
      </c>
      <c r="R96" s="286">
        <v>5264.51</v>
      </c>
      <c r="S96" s="286">
        <v>5272.45</v>
      </c>
      <c r="T96" s="286">
        <v>5367.63</v>
      </c>
      <c r="U96" s="286">
        <v>5294.85</v>
      </c>
      <c r="V96" s="286">
        <v>5236.66</v>
      </c>
      <c r="W96" s="286">
        <v>5195.7299999999996</v>
      </c>
      <c r="X96" s="286">
        <v>4875.3999999999996</v>
      </c>
      <c r="Y96" s="286">
        <v>4872.08</v>
      </c>
    </row>
    <row r="97" spans="1:25">
      <c r="A97" s="261">
        <v>8</v>
      </c>
      <c r="B97" s="286">
        <v>4889.07</v>
      </c>
      <c r="C97" s="286">
        <v>4893.97</v>
      </c>
      <c r="D97" s="286">
        <v>4941.2700000000004</v>
      </c>
      <c r="E97" s="286">
        <v>5001.38</v>
      </c>
      <c r="F97" s="286">
        <v>5037.16</v>
      </c>
      <c r="G97" s="286">
        <v>5131.4399999999996</v>
      </c>
      <c r="H97" s="286">
        <v>5173.1400000000003</v>
      </c>
      <c r="I97" s="286">
        <v>5231.92</v>
      </c>
      <c r="J97" s="286">
        <v>5239.8</v>
      </c>
      <c r="K97" s="286">
        <v>5233.5600000000004</v>
      </c>
      <c r="L97" s="286">
        <v>5222.88</v>
      </c>
      <c r="M97" s="286">
        <v>5215.3500000000004</v>
      </c>
      <c r="N97" s="286">
        <v>5210.1499999999996</v>
      </c>
      <c r="O97" s="286">
        <v>5200.78</v>
      </c>
      <c r="P97" s="286">
        <v>5231.25</v>
      </c>
      <c r="Q97" s="286">
        <v>5199.08</v>
      </c>
      <c r="R97" s="286">
        <v>5244.22</v>
      </c>
      <c r="S97" s="286">
        <v>5208.3599999999997</v>
      </c>
      <c r="T97" s="286">
        <v>5284.96</v>
      </c>
      <c r="U97" s="286">
        <v>5243.92</v>
      </c>
      <c r="V97" s="286">
        <v>5198.79</v>
      </c>
      <c r="W97" s="286">
        <v>5124.95</v>
      </c>
      <c r="X97" s="286">
        <v>4875.29</v>
      </c>
      <c r="Y97" s="286">
        <v>4845.79</v>
      </c>
    </row>
    <row r="98" spans="1:25">
      <c r="A98" s="261">
        <v>9</v>
      </c>
      <c r="B98" s="286">
        <v>4884.41</v>
      </c>
      <c r="C98" s="286">
        <v>4877.38</v>
      </c>
      <c r="D98" s="286">
        <v>4901.74</v>
      </c>
      <c r="E98" s="286">
        <v>4967.91</v>
      </c>
      <c r="F98" s="286">
        <v>5042.66</v>
      </c>
      <c r="G98" s="286">
        <v>5127.68</v>
      </c>
      <c r="H98" s="286">
        <v>5090.34</v>
      </c>
      <c r="I98" s="286">
        <v>5131.6499999999996</v>
      </c>
      <c r="J98" s="286">
        <v>5131.08</v>
      </c>
      <c r="K98" s="286">
        <v>5130.1499999999996</v>
      </c>
      <c r="L98" s="286">
        <v>5129.38</v>
      </c>
      <c r="M98" s="286">
        <v>5128.93</v>
      </c>
      <c r="N98" s="286">
        <v>5129.34</v>
      </c>
      <c r="O98" s="286">
        <v>5129.93</v>
      </c>
      <c r="P98" s="286">
        <v>5130.8100000000004</v>
      </c>
      <c r="Q98" s="286">
        <v>5131.09</v>
      </c>
      <c r="R98" s="286">
        <v>5253.4</v>
      </c>
      <c r="S98" s="286">
        <v>5358.79</v>
      </c>
      <c r="T98" s="286">
        <v>5343.87</v>
      </c>
      <c r="U98" s="286">
        <v>5276.5</v>
      </c>
      <c r="V98" s="286">
        <v>5213.49</v>
      </c>
      <c r="W98" s="286">
        <v>5134.37</v>
      </c>
      <c r="X98" s="286">
        <v>4969.88</v>
      </c>
      <c r="Y98" s="286">
        <v>4874.91</v>
      </c>
    </row>
    <row r="99" spans="1:25">
      <c r="A99" s="261">
        <v>10</v>
      </c>
      <c r="B99" s="286">
        <v>5021.55</v>
      </c>
      <c r="C99" s="286">
        <v>4810.87</v>
      </c>
      <c r="D99" s="286">
        <v>4866.62</v>
      </c>
      <c r="E99" s="286">
        <v>5021.22</v>
      </c>
      <c r="F99" s="286">
        <v>5017.9799999999996</v>
      </c>
      <c r="G99" s="286">
        <v>5151.4799999999996</v>
      </c>
      <c r="H99" s="286">
        <v>5032.7700000000004</v>
      </c>
      <c r="I99" s="286">
        <v>5037.92</v>
      </c>
      <c r="J99" s="286">
        <v>5049.9799999999996</v>
      </c>
      <c r="K99" s="286">
        <v>5035.1099999999997</v>
      </c>
      <c r="L99" s="286">
        <v>5031.9399999999996</v>
      </c>
      <c r="M99" s="286">
        <v>5031.96</v>
      </c>
      <c r="N99" s="286">
        <v>5030.5600000000004</v>
      </c>
      <c r="O99" s="286">
        <v>5030.8100000000004</v>
      </c>
      <c r="P99" s="286">
        <v>5031.6400000000003</v>
      </c>
      <c r="Q99" s="286">
        <v>5039.2700000000004</v>
      </c>
      <c r="R99" s="286">
        <v>5292.29</v>
      </c>
      <c r="S99" s="286">
        <v>5417.7</v>
      </c>
      <c r="T99" s="286">
        <v>5311.87</v>
      </c>
      <c r="U99" s="286">
        <v>5246.33</v>
      </c>
      <c r="V99" s="286">
        <v>4959.82</v>
      </c>
      <c r="W99" s="286">
        <v>4790.75</v>
      </c>
      <c r="X99" s="286">
        <v>4643.01</v>
      </c>
      <c r="Y99" s="286">
        <v>4731.92</v>
      </c>
    </row>
    <row r="100" spans="1:25">
      <c r="A100" s="261">
        <v>11</v>
      </c>
      <c r="B100" s="286">
        <v>4778.7299999999996</v>
      </c>
      <c r="C100" s="286">
        <v>4759.43</v>
      </c>
      <c r="D100" s="286">
        <v>4857.41</v>
      </c>
      <c r="E100" s="286">
        <v>4999.95</v>
      </c>
      <c r="F100" s="286">
        <v>5002.75</v>
      </c>
      <c r="G100" s="286">
        <v>5038.6000000000004</v>
      </c>
      <c r="H100" s="286">
        <v>5008.41</v>
      </c>
      <c r="I100" s="286">
        <v>5005.92</v>
      </c>
      <c r="J100" s="286">
        <v>5015.71</v>
      </c>
      <c r="K100" s="286">
        <v>5020.49</v>
      </c>
      <c r="L100" s="286">
        <v>5017.79</v>
      </c>
      <c r="M100" s="286">
        <v>5009.12</v>
      </c>
      <c r="N100" s="286">
        <v>5006.55</v>
      </c>
      <c r="O100" s="286">
        <v>5007.1099999999997</v>
      </c>
      <c r="P100" s="286">
        <v>5004.8900000000003</v>
      </c>
      <c r="Q100" s="286">
        <v>5036.54</v>
      </c>
      <c r="R100" s="286">
        <v>5158.01</v>
      </c>
      <c r="S100" s="286">
        <v>5281.03</v>
      </c>
      <c r="T100" s="286">
        <v>5212.13</v>
      </c>
      <c r="U100" s="286">
        <v>5101.8100000000004</v>
      </c>
      <c r="V100" s="286">
        <v>5031.62</v>
      </c>
      <c r="W100" s="286">
        <v>4831.4399999999996</v>
      </c>
      <c r="X100" s="286">
        <v>4810.25</v>
      </c>
      <c r="Y100" s="286">
        <v>4801.17</v>
      </c>
    </row>
    <row r="101" spans="1:25">
      <c r="A101" s="261">
        <v>12</v>
      </c>
      <c r="B101" s="286">
        <v>5035.7</v>
      </c>
      <c r="C101" s="286">
        <v>5091.82</v>
      </c>
      <c r="D101" s="286">
        <v>5064.26</v>
      </c>
      <c r="E101" s="286">
        <v>5011.54</v>
      </c>
      <c r="F101" s="286">
        <v>5004.43</v>
      </c>
      <c r="G101" s="286">
        <v>5007.6400000000003</v>
      </c>
      <c r="H101" s="286">
        <v>5008.1899999999996</v>
      </c>
      <c r="I101" s="286">
        <v>5041.91</v>
      </c>
      <c r="J101" s="286">
        <v>5044.09</v>
      </c>
      <c r="K101" s="286">
        <v>5111.2</v>
      </c>
      <c r="L101" s="286">
        <v>5098.7</v>
      </c>
      <c r="M101" s="286">
        <v>5089.92</v>
      </c>
      <c r="N101" s="286">
        <v>5062.38</v>
      </c>
      <c r="O101" s="286">
        <v>5044.3599999999997</v>
      </c>
      <c r="P101" s="286">
        <v>5035.01</v>
      </c>
      <c r="Q101" s="286">
        <v>5084.3900000000003</v>
      </c>
      <c r="R101" s="286">
        <v>5070.0600000000004</v>
      </c>
      <c r="S101" s="286">
        <v>5175.74</v>
      </c>
      <c r="T101" s="286">
        <v>5236.2299999999996</v>
      </c>
      <c r="U101" s="286">
        <v>5285.23</v>
      </c>
      <c r="V101" s="286">
        <v>5191.63</v>
      </c>
      <c r="W101" s="286">
        <v>5114.92</v>
      </c>
      <c r="X101" s="286">
        <v>5092.79</v>
      </c>
      <c r="Y101" s="286">
        <v>5083.71</v>
      </c>
    </row>
    <row r="102" spans="1:25">
      <c r="A102" s="261">
        <v>13</v>
      </c>
      <c r="B102" s="286">
        <v>5092.59</v>
      </c>
      <c r="C102" s="286">
        <v>5085.3599999999997</v>
      </c>
      <c r="D102" s="286">
        <v>5037.63</v>
      </c>
      <c r="E102" s="286">
        <v>4976.47</v>
      </c>
      <c r="F102" s="286">
        <v>4953.76</v>
      </c>
      <c r="G102" s="286">
        <v>5028.09</v>
      </c>
      <c r="H102" s="286">
        <v>5059.2299999999996</v>
      </c>
      <c r="I102" s="286">
        <v>5049.96</v>
      </c>
      <c r="J102" s="286">
        <v>5059.04</v>
      </c>
      <c r="K102" s="286">
        <v>5051.66</v>
      </c>
      <c r="L102" s="286">
        <v>5035.5</v>
      </c>
      <c r="M102" s="286">
        <v>5016.29</v>
      </c>
      <c r="N102" s="286">
        <v>4997.46</v>
      </c>
      <c r="O102" s="286">
        <v>4998.47</v>
      </c>
      <c r="P102" s="286">
        <v>5003.87</v>
      </c>
      <c r="Q102" s="286">
        <v>5027.87</v>
      </c>
      <c r="R102" s="286">
        <v>5024.71</v>
      </c>
      <c r="S102" s="286">
        <v>5127.43</v>
      </c>
      <c r="T102" s="286">
        <v>5184.21</v>
      </c>
      <c r="U102" s="286">
        <v>5225.46</v>
      </c>
      <c r="V102" s="286">
        <v>5174.97</v>
      </c>
      <c r="W102" s="286">
        <v>5144.16</v>
      </c>
      <c r="X102" s="286">
        <v>5065.91</v>
      </c>
      <c r="Y102" s="286">
        <v>5049.05</v>
      </c>
    </row>
    <row r="103" spans="1:25">
      <c r="A103" s="261">
        <v>14</v>
      </c>
      <c r="B103" s="286">
        <v>5129.45</v>
      </c>
      <c r="C103" s="286">
        <v>5098.47</v>
      </c>
      <c r="D103" s="286">
        <v>4962.3599999999997</v>
      </c>
      <c r="E103" s="286">
        <v>4867.8599999999997</v>
      </c>
      <c r="F103" s="286">
        <v>4869.88</v>
      </c>
      <c r="G103" s="286">
        <v>4994.3</v>
      </c>
      <c r="H103" s="286">
        <v>5013.92</v>
      </c>
      <c r="I103" s="286">
        <v>5063.97</v>
      </c>
      <c r="J103" s="286">
        <v>5046.96</v>
      </c>
      <c r="K103" s="286">
        <v>5043.4799999999996</v>
      </c>
      <c r="L103" s="286">
        <v>5033.03</v>
      </c>
      <c r="M103" s="286">
        <v>5020.34</v>
      </c>
      <c r="N103" s="286">
        <v>5056.41</v>
      </c>
      <c r="O103" s="286">
        <v>5026.88</v>
      </c>
      <c r="P103" s="286">
        <v>5028.0200000000004</v>
      </c>
      <c r="Q103" s="286">
        <v>5026.47</v>
      </c>
      <c r="R103" s="286">
        <v>5063.3999999999996</v>
      </c>
      <c r="S103" s="286">
        <v>5139.16</v>
      </c>
      <c r="T103" s="286">
        <v>5199.34</v>
      </c>
      <c r="U103" s="286">
        <v>5205.6899999999996</v>
      </c>
      <c r="V103" s="286">
        <v>5181.59</v>
      </c>
      <c r="W103" s="286">
        <v>5169.7299999999996</v>
      </c>
      <c r="X103" s="286">
        <v>5133.16</v>
      </c>
      <c r="Y103" s="286">
        <v>5111.3599999999997</v>
      </c>
    </row>
    <row r="104" spans="1:25">
      <c r="A104" s="261">
        <v>15</v>
      </c>
      <c r="B104" s="286">
        <v>5210.93</v>
      </c>
      <c r="C104" s="286">
        <v>5087.8599999999997</v>
      </c>
      <c r="D104" s="286">
        <v>4933.67</v>
      </c>
      <c r="E104" s="286">
        <v>4820.95</v>
      </c>
      <c r="F104" s="286">
        <v>4814.17</v>
      </c>
      <c r="G104" s="286">
        <v>4844.13</v>
      </c>
      <c r="H104" s="286">
        <v>4947.51</v>
      </c>
      <c r="I104" s="286">
        <v>5128.28</v>
      </c>
      <c r="J104" s="286">
        <v>5154.38</v>
      </c>
      <c r="K104" s="286">
        <v>5154.9399999999996</v>
      </c>
      <c r="L104" s="286">
        <v>5157.3599999999997</v>
      </c>
      <c r="M104" s="286">
        <v>5149.51</v>
      </c>
      <c r="N104" s="286">
        <v>5162.57</v>
      </c>
      <c r="O104" s="286">
        <v>5177.96</v>
      </c>
      <c r="P104" s="286">
        <v>5192.54</v>
      </c>
      <c r="Q104" s="286">
        <v>5224.18</v>
      </c>
      <c r="R104" s="286">
        <v>5252.36</v>
      </c>
      <c r="S104" s="286">
        <v>5332.62</v>
      </c>
      <c r="T104" s="286">
        <v>5398.81</v>
      </c>
      <c r="U104" s="286">
        <v>5460.21</v>
      </c>
      <c r="V104" s="286">
        <v>5379.75</v>
      </c>
      <c r="W104" s="286">
        <v>5314.23</v>
      </c>
      <c r="X104" s="286">
        <v>5298.24</v>
      </c>
      <c r="Y104" s="286">
        <v>5253.24</v>
      </c>
    </row>
    <row r="105" spans="1:25">
      <c r="A105" s="261">
        <v>16</v>
      </c>
      <c r="B105" s="286">
        <v>5149.1499999999996</v>
      </c>
      <c r="C105" s="286">
        <v>5136.45</v>
      </c>
      <c r="D105" s="286">
        <v>5040.6499999999996</v>
      </c>
      <c r="E105" s="286">
        <v>4956.8</v>
      </c>
      <c r="F105" s="286">
        <v>4902.43</v>
      </c>
      <c r="G105" s="286">
        <v>5043.66</v>
      </c>
      <c r="H105" s="286">
        <v>5095.3999999999996</v>
      </c>
      <c r="I105" s="286">
        <v>5094.99</v>
      </c>
      <c r="J105" s="286">
        <v>5111.42</v>
      </c>
      <c r="K105" s="286">
        <v>5099.84</v>
      </c>
      <c r="L105" s="286">
        <v>5096.16</v>
      </c>
      <c r="M105" s="286">
        <v>5081.54</v>
      </c>
      <c r="N105" s="286">
        <v>5039.33</v>
      </c>
      <c r="O105" s="286">
        <v>5040.6000000000004</v>
      </c>
      <c r="P105" s="286">
        <v>5046.71</v>
      </c>
      <c r="Q105" s="286">
        <v>5067.5200000000004</v>
      </c>
      <c r="R105" s="286">
        <v>5028.28</v>
      </c>
      <c r="S105" s="286">
        <v>5159.3100000000004</v>
      </c>
      <c r="T105" s="286">
        <v>5203.72</v>
      </c>
      <c r="U105" s="286">
        <v>5247.17</v>
      </c>
      <c r="V105" s="286">
        <v>5198.41</v>
      </c>
      <c r="W105" s="286">
        <v>5149.34</v>
      </c>
      <c r="X105" s="286">
        <v>5092.29</v>
      </c>
      <c r="Y105" s="286">
        <v>5075.9399999999996</v>
      </c>
    </row>
    <row r="106" spans="1:25">
      <c r="A106" s="261">
        <v>17</v>
      </c>
      <c r="B106" s="286">
        <v>5164.68</v>
      </c>
      <c r="C106" s="286">
        <v>5161.96</v>
      </c>
      <c r="D106" s="286">
        <v>5135.93</v>
      </c>
      <c r="E106" s="286">
        <v>5061.8999999999996</v>
      </c>
      <c r="F106" s="286">
        <v>4999.29</v>
      </c>
      <c r="G106" s="286">
        <v>5144.51</v>
      </c>
      <c r="H106" s="286">
        <v>5158.55</v>
      </c>
      <c r="I106" s="286">
        <v>5172.49</v>
      </c>
      <c r="J106" s="286">
        <v>5192.47</v>
      </c>
      <c r="K106" s="286">
        <v>5197.68</v>
      </c>
      <c r="L106" s="286">
        <v>5180.4799999999996</v>
      </c>
      <c r="M106" s="286">
        <v>5159.97</v>
      </c>
      <c r="N106" s="286">
        <v>5163.76</v>
      </c>
      <c r="O106" s="286">
        <v>5161.53</v>
      </c>
      <c r="P106" s="286">
        <v>5164.42</v>
      </c>
      <c r="Q106" s="286">
        <v>5184.3</v>
      </c>
      <c r="R106" s="286">
        <v>5214.05</v>
      </c>
      <c r="S106" s="286">
        <v>5303.72</v>
      </c>
      <c r="T106" s="286">
        <v>5371.05</v>
      </c>
      <c r="U106" s="286">
        <v>5445.92</v>
      </c>
      <c r="V106" s="286">
        <v>5268.66</v>
      </c>
      <c r="W106" s="286">
        <v>5267.2</v>
      </c>
      <c r="X106" s="286">
        <v>5259.47</v>
      </c>
      <c r="Y106" s="286">
        <v>5222.9399999999996</v>
      </c>
    </row>
    <row r="107" spans="1:25">
      <c r="A107" s="261">
        <v>18</v>
      </c>
      <c r="B107" s="286">
        <v>5201.1000000000004</v>
      </c>
      <c r="C107" s="286">
        <v>5186.1899999999996</v>
      </c>
      <c r="D107" s="286">
        <v>5129.2</v>
      </c>
      <c r="E107" s="286">
        <v>5105.08</v>
      </c>
      <c r="F107" s="286">
        <v>5109.1499999999996</v>
      </c>
      <c r="G107" s="286">
        <v>5158.05</v>
      </c>
      <c r="H107" s="286">
        <v>5170.7700000000004</v>
      </c>
      <c r="I107" s="286">
        <v>5183.46</v>
      </c>
      <c r="J107" s="286">
        <v>5212.55</v>
      </c>
      <c r="K107" s="286">
        <v>5211.17</v>
      </c>
      <c r="L107" s="286">
        <v>5199.12</v>
      </c>
      <c r="M107" s="286">
        <v>5192.8599999999997</v>
      </c>
      <c r="N107" s="286">
        <v>5168.6000000000004</v>
      </c>
      <c r="O107" s="286">
        <v>5171.45</v>
      </c>
      <c r="P107" s="286">
        <v>5170.97</v>
      </c>
      <c r="Q107" s="286">
        <v>5201.83</v>
      </c>
      <c r="R107" s="286">
        <v>5211.28</v>
      </c>
      <c r="S107" s="286">
        <v>5321.97</v>
      </c>
      <c r="T107" s="286">
        <v>5364.95</v>
      </c>
      <c r="U107" s="286">
        <v>5292.22</v>
      </c>
      <c r="V107" s="286">
        <v>5304.97</v>
      </c>
      <c r="W107" s="286">
        <v>5276.2</v>
      </c>
      <c r="X107" s="286">
        <v>5199.8900000000003</v>
      </c>
      <c r="Y107" s="286">
        <v>5165.8900000000003</v>
      </c>
    </row>
    <row r="108" spans="1:25">
      <c r="A108" s="261">
        <v>19</v>
      </c>
      <c r="B108" s="286">
        <v>5140.37</v>
      </c>
      <c r="C108" s="286">
        <v>5128.3500000000004</v>
      </c>
      <c r="D108" s="286">
        <v>5092.18</v>
      </c>
      <c r="E108" s="286">
        <v>5049.58</v>
      </c>
      <c r="F108" s="286">
        <v>5027.87</v>
      </c>
      <c r="G108" s="286">
        <v>5083.79</v>
      </c>
      <c r="H108" s="286">
        <v>5137.97</v>
      </c>
      <c r="I108" s="286">
        <v>5123.45</v>
      </c>
      <c r="J108" s="286">
        <v>5142.6499999999996</v>
      </c>
      <c r="K108" s="286">
        <v>5139.78</v>
      </c>
      <c r="L108" s="286">
        <v>5147.1099999999997</v>
      </c>
      <c r="M108" s="286">
        <v>5141.2</v>
      </c>
      <c r="N108" s="286">
        <v>5092.8</v>
      </c>
      <c r="O108" s="286">
        <v>5091.16</v>
      </c>
      <c r="P108" s="286">
        <v>5103.1899999999996</v>
      </c>
      <c r="Q108" s="286">
        <v>5140.3900000000003</v>
      </c>
      <c r="R108" s="286">
        <v>5154.12</v>
      </c>
      <c r="S108" s="286">
        <v>5261.58</v>
      </c>
      <c r="T108" s="286">
        <v>5311.13</v>
      </c>
      <c r="U108" s="286">
        <v>5255.78</v>
      </c>
      <c r="V108" s="286">
        <v>5276.76</v>
      </c>
      <c r="W108" s="286">
        <v>5186.2700000000004</v>
      </c>
      <c r="X108" s="286">
        <v>5070.63</v>
      </c>
      <c r="Y108" s="286">
        <v>5069.92</v>
      </c>
    </row>
    <row r="109" spans="1:25">
      <c r="A109" s="261">
        <v>20</v>
      </c>
      <c r="B109" s="286">
        <v>5075.95</v>
      </c>
      <c r="C109" s="286">
        <v>5078.59</v>
      </c>
      <c r="D109" s="286">
        <v>5043.1000000000004</v>
      </c>
      <c r="E109" s="286">
        <v>4999.9399999999996</v>
      </c>
      <c r="F109" s="286">
        <v>4942.12</v>
      </c>
      <c r="G109" s="286">
        <v>5017.7299999999996</v>
      </c>
      <c r="H109" s="286">
        <v>5095.51</v>
      </c>
      <c r="I109" s="286">
        <v>5081.57</v>
      </c>
      <c r="J109" s="286">
        <v>5093.8999999999996</v>
      </c>
      <c r="K109" s="286">
        <v>5093.3900000000003</v>
      </c>
      <c r="L109" s="286">
        <v>5081.32</v>
      </c>
      <c r="M109" s="286">
        <v>5075.67</v>
      </c>
      <c r="N109" s="286">
        <v>5050.5</v>
      </c>
      <c r="O109" s="286">
        <v>5043.6400000000003</v>
      </c>
      <c r="P109" s="286">
        <v>5052.32</v>
      </c>
      <c r="Q109" s="286">
        <v>5074.78</v>
      </c>
      <c r="R109" s="286">
        <v>5087.54</v>
      </c>
      <c r="S109" s="286">
        <v>5173.68</v>
      </c>
      <c r="T109" s="286">
        <v>5239.66</v>
      </c>
      <c r="U109" s="286">
        <v>5190.7700000000004</v>
      </c>
      <c r="V109" s="286">
        <v>5209.91</v>
      </c>
      <c r="W109" s="286">
        <v>5172.45</v>
      </c>
      <c r="X109" s="286">
        <v>5095.3900000000003</v>
      </c>
      <c r="Y109" s="286">
        <v>5096.62</v>
      </c>
    </row>
    <row r="110" spans="1:25">
      <c r="A110" s="261">
        <v>21</v>
      </c>
      <c r="B110" s="286">
        <v>5255</v>
      </c>
      <c r="C110" s="286">
        <v>5253.92</v>
      </c>
      <c r="D110" s="286">
        <v>5150.47</v>
      </c>
      <c r="E110" s="286">
        <v>5067.74</v>
      </c>
      <c r="F110" s="286">
        <v>5045.34</v>
      </c>
      <c r="G110" s="286">
        <v>5147.09</v>
      </c>
      <c r="H110" s="286">
        <v>5188.53</v>
      </c>
      <c r="I110" s="286">
        <v>5219.0600000000004</v>
      </c>
      <c r="J110" s="286">
        <v>5217.63</v>
      </c>
      <c r="K110" s="286">
        <v>5266.11</v>
      </c>
      <c r="L110" s="286">
        <v>5314.04</v>
      </c>
      <c r="M110" s="286">
        <v>5330.05</v>
      </c>
      <c r="N110" s="286">
        <v>5320.24</v>
      </c>
      <c r="O110" s="286">
        <v>5304.83</v>
      </c>
      <c r="P110" s="286">
        <v>5309.36</v>
      </c>
      <c r="Q110" s="286">
        <v>5309.58</v>
      </c>
      <c r="R110" s="286">
        <v>5320.47</v>
      </c>
      <c r="S110" s="286">
        <v>5307.08</v>
      </c>
      <c r="T110" s="286">
        <v>5375.81</v>
      </c>
      <c r="U110" s="286">
        <v>5433.82</v>
      </c>
      <c r="V110" s="286">
        <v>5460.05</v>
      </c>
      <c r="W110" s="286">
        <v>5416.52</v>
      </c>
      <c r="X110" s="286">
        <v>5328.54</v>
      </c>
      <c r="Y110" s="286">
        <v>5268.34</v>
      </c>
    </row>
    <row r="111" spans="1:25">
      <c r="A111" s="261">
        <v>22</v>
      </c>
      <c r="B111" s="286">
        <v>5307.49</v>
      </c>
      <c r="C111" s="286">
        <v>5290.91</v>
      </c>
      <c r="D111" s="286">
        <v>5138.78</v>
      </c>
      <c r="E111" s="286">
        <v>5001.9399999999996</v>
      </c>
      <c r="F111" s="286">
        <v>4967.72</v>
      </c>
      <c r="G111" s="286">
        <v>5102.78</v>
      </c>
      <c r="H111" s="286">
        <v>5207.21</v>
      </c>
      <c r="I111" s="286">
        <v>5298.74</v>
      </c>
      <c r="J111" s="286">
        <v>5298.91</v>
      </c>
      <c r="K111" s="286">
        <v>5297.29</v>
      </c>
      <c r="L111" s="286">
        <v>5295.51</v>
      </c>
      <c r="M111" s="286">
        <v>5296.66</v>
      </c>
      <c r="N111" s="286">
        <v>5297.91</v>
      </c>
      <c r="O111" s="286">
        <v>5300.22</v>
      </c>
      <c r="P111" s="286">
        <v>5317.07</v>
      </c>
      <c r="Q111" s="286">
        <v>5343.24</v>
      </c>
      <c r="R111" s="286">
        <v>5385.64</v>
      </c>
      <c r="S111" s="286">
        <v>5340.27</v>
      </c>
      <c r="T111" s="286">
        <v>5409.63</v>
      </c>
      <c r="U111" s="286">
        <v>5403.31</v>
      </c>
      <c r="V111" s="286">
        <v>5446.58</v>
      </c>
      <c r="W111" s="286">
        <v>5423.4</v>
      </c>
      <c r="X111" s="286">
        <v>5346.24</v>
      </c>
      <c r="Y111" s="286">
        <v>5296.74</v>
      </c>
    </row>
    <row r="112" spans="1:25">
      <c r="A112" s="261">
        <v>23</v>
      </c>
      <c r="B112" s="286">
        <v>5136.05</v>
      </c>
      <c r="C112" s="286">
        <v>5162.55</v>
      </c>
      <c r="D112" s="286">
        <v>5114.71</v>
      </c>
      <c r="E112" s="286">
        <v>5068.0200000000004</v>
      </c>
      <c r="F112" s="286">
        <v>5036.53</v>
      </c>
      <c r="G112" s="286">
        <v>5097.5</v>
      </c>
      <c r="H112" s="286">
        <v>5154.7299999999996</v>
      </c>
      <c r="I112" s="286">
        <v>5136.3599999999997</v>
      </c>
      <c r="J112" s="286">
        <v>5142.4799999999996</v>
      </c>
      <c r="K112" s="286">
        <v>5141.3500000000004</v>
      </c>
      <c r="L112" s="286">
        <v>5148.7</v>
      </c>
      <c r="M112" s="286">
        <v>5150.3500000000004</v>
      </c>
      <c r="N112" s="286">
        <v>5097.37</v>
      </c>
      <c r="O112" s="286">
        <v>5073.3500000000004</v>
      </c>
      <c r="P112" s="286">
        <v>5043.3900000000003</v>
      </c>
      <c r="Q112" s="286">
        <v>5143.4399999999996</v>
      </c>
      <c r="R112" s="286">
        <v>5138.1899999999996</v>
      </c>
      <c r="S112" s="286">
        <v>5141.5600000000004</v>
      </c>
      <c r="T112" s="286">
        <v>5223.53</v>
      </c>
      <c r="U112" s="286">
        <v>5244.12</v>
      </c>
      <c r="V112" s="286">
        <v>5221.5600000000004</v>
      </c>
      <c r="W112" s="286">
        <v>5215.97</v>
      </c>
      <c r="X112" s="286">
        <v>5151.92</v>
      </c>
      <c r="Y112" s="286">
        <v>5121.4399999999996</v>
      </c>
    </row>
    <row r="113" spans="1:25">
      <c r="A113" s="261">
        <v>24</v>
      </c>
      <c r="B113" s="286">
        <v>5018.82</v>
      </c>
      <c r="C113" s="286">
        <v>5025</v>
      </c>
      <c r="D113" s="286">
        <v>4997.67</v>
      </c>
      <c r="E113" s="286">
        <v>4931.78</v>
      </c>
      <c r="F113" s="286">
        <v>4918.7700000000004</v>
      </c>
      <c r="G113" s="286">
        <v>4956.84</v>
      </c>
      <c r="H113" s="286">
        <v>4961.09</v>
      </c>
      <c r="I113" s="286">
        <v>4957.25</v>
      </c>
      <c r="J113" s="286">
        <v>4959.5600000000004</v>
      </c>
      <c r="K113" s="286">
        <v>5010.16</v>
      </c>
      <c r="L113" s="286">
        <v>4997.0600000000004</v>
      </c>
      <c r="M113" s="286">
        <v>4992.46</v>
      </c>
      <c r="N113" s="286">
        <v>4956.99</v>
      </c>
      <c r="O113" s="286">
        <v>4957.3500000000004</v>
      </c>
      <c r="P113" s="286">
        <v>4956.4399999999996</v>
      </c>
      <c r="Q113" s="286">
        <v>4973.91</v>
      </c>
      <c r="R113" s="286">
        <v>4985.95</v>
      </c>
      <c r="S113" s="286">
        <v>5004.04</v>
      </c>
      <c r="T113" s="286">
        <v>5055.71</v>
      </c>
      <c r="U113" s="286">
        <v>5094.6499999999996</v>
      </c>
      <c r="V113" s="286">
        <v>5146.78</v>
      </c>
      <c r="W113" s="286">
        <v>5139.6400000000003</v>
      </c>
      <c r="X113" s="286">
        <v>5031.1400000000003</v>
      </c>
      <c r="Y113" s="286">
        <v>5010.59</v>
      </c>
    </row>
    <row r="114" spans="1:25">
      <c r="A114" s="261">
        <v>25</v>
      </c>
      <c r="B114" s="286">
        <v>5046.03</v>
      </c>
      <c r="C114" s="286">
        <v>5054.1499999999996</v>
      </c>
      <c r="D114" s="286">
        <v>5108.99</v>
      </c>
      <c r="E114" s="286">
        <v>5059.6099999999997</v>
      </c>
      <c r="F114" s="286">
        <v>5033.96</v>
      </c>
      <c r="G114" s="286">
        <v>5089.2299999999996</v>
      </c>
      <c r="H114" s="286">
        <v>5158.3100000000004</v>
      </c>
      <c r="I114" s="286">
        <v>5161.67</v>
      </c>
      <c r="J114" s="286">
        <v>5182.05</v>
      </c>
      <c r="K114" s="286">
        <v>5184.8999999999996</v>
      </c>
      <c r="L114" s="286">
        <v>5173.45</v>
      </c>
      <c r="M114" s="286">
        <v>5172.67</v>
      </c>
      <c r="N114" s="286">
        <v>5135.01</v>
      </c>
      <c r="O114" s="286">
        <v>5135.3500000000004</v>
      </c>
      <c r="P114" s="286">
        <v>5145.5600000000004</v>
      </c>
      <c r="Q114" s="286">
        <v>5147.25</v>
      </c>
      <c r="R114" s="286">
        <v>5167.08</v>
      </c>
      <c r="S114" s="286">
        <v>5178.88</v>
      </c>
      <c r="T114" s="286">
        <v>5138.5200000000004</v>
      </c>
      <c r="U114" s="286">
        <v>5169.1000000000004</v>
      </c>
      <c r="V114" s="286">
        <v>5192.08</v>
      </c>
      <c r="W114" s="286">
        <v>5171.22</v>
      </c>
      <c r="X114" s="286">
        <v>5088.74</v>
      </c>
      <c r="Y114" s="286">
        <v>5070.79</v>
      </c>
    </row>
    <row r="115" spans="1:25">
      <c r="A115" s="261">
        <v>26</v>
      </c>
      <c r="B115" s="286">
        <v>5258.21</v>
      </c>
      <c r="C115" s="286">
        <v>5260.22</v>
      </c>
      <c r="D115" s="286">
        <v>5317.65</v>
      </c>
      <c r="E115" s="286">
        <v>5331.83</v>
      </c>
      <c r="F115" s="286">
        <v>5308.15</v>
      </c>
      <c r="G115" s="286">
        <v>5355.69</v>
      </c>
      <c r="H115" s="286">
        <v>5423.94</v>
      </c>
      <c r="I115" s="286">
        <v>5414.61</v>
      </c>
      <c r="J115" s="286">
        <v>5434.25</v>
      </c>
      <c r="K115" s="286">
        <v>5440.82</v>
      </c>
      <c r="L115" s="286">
        <v>5430.76</v>
      </c>
      <c r="M115" s="286">
        <v>5434.23</v>
      </c>
      <c r="N115" s="286">
        <v>5324.28</v>
      </c>
      <c r="O115" s="286">
        <v>5414.19</v>
      </c>
      <c r="P115" s="286">
        <v>5413.08</v>
      </c>
      <c r="Q115" s="286">
        <v>5426.77</v>
      </c>
      <c r="R115" s="286">
        <v>5438.82</v>
      </c>
      <c r="S115" s="286">
        <v>5453.41</v>
      </c>
      <c r="T115" s="286">
        <v>5380.11</v>
      </c>
      <c r="U115" s="286">
        <v>5396.75</v>
      </c>
      <c r="V115" s="286">
        <v>5441.05</v>
      </c>
      <c r="W115" s="286">
        <v>5426.66</v>
      </c>
      <c r="X115" s="286">
        <v>5300.49</v>
      </c>
      <c r="Y115" s="286">
        <v>5271.62</v>
      </c>
    </row>
    <row r="116" spans="1:25">
      <c r="A116" s="261">
        <v>27</v>
      </c>
      <c r="B116" s="286">
        <v>5241.8599999999997</v>
      </c>
      <c r="C116" s="286">
        <v>5254.22</v>
      </c>
      <c r="D116" s="286">
        <v>5356.72</v>
      </c>
      <c r="E116" s="286">
        <v>5353.76</v>
      </c>
      <c r="F116" s="286">
        <v>5265.14</v>
      </c>
      <c r="G116" s="286">
        <v>5362.89</v>
      </c>
      <c r="H116" s="286">
        <v>5429.37</v>
      </c>
      <c r="I116" s="286">
        <v>5457.34</v>
      </c>
      <c r="J116" s="286">
        <v>5411.74</v>
      </c>
      <c r="K116" s="286">
        <v>5484.09</v>
      </c>
      <c r="L116" s="286">
        <v>5430.25</v>
      </c>
      <c r="M116" s="286">
        <v>5448.32</v>
      </c>
      <c r="N116" s="286">
        <v>5334.48</v>
      </c>
      <c r="O116" s="286">
        <v>5331.2</v>
      </c>
      <c r="P116" s="286">
        <v>5344.54</v>
      </c>
      <c r="Q116" s="286">
        <v>5342.7</v>
      </c>
      <c r="R116" s="286">
        <v>5384.54</v>
      </c>
      <c r="S116" s="286">
        <v>5401.03</v>
      </c>
      <c r="T116" s="286">
        <v>5432.86</v>
      </c>
      <c r="U116" s="286">
        <v>5393.99</v>
      </c>
      <c r="V116" s="286">
        <v>5505.02</v>
      </c>
      <c r="W116" s="286">
        <v>5482.45</v>
      </c>
      <c r="X116" s="286">
        <v>5312.46</v>
      </c>
      <c r="Y116" s="286">
        <v>5292.11</v>
      </c>
    </row>
    <row r="117" spans="1:25">
      <c r="A117" s="261">
        <v>28</v>
      </c>
      <c r="B117" s="286">
        <v>5222.58</v>
      </c>
      <c r="C117" s="286">
        <v>5210.1499999999996</v>
      </c>
      <c r="D117" s="286">
        <v>5231.51</v>
      </c>
      <c r="E117" s="286">
        <v>5186.2299999999996</v>
      </c>
      <c r="F117" s="286">
        <v>5177.75</v>
      </c>
      <c r="G117" s="286">
        <v>5276.54</v>
      </c>
      <c r="H117" s="286">
        <v>5329.05</v>
      </c>
      <c r="I117" s="286">
        <v>5393.43</v>
      </c>
      <c r="J117" s="286">
        <v>5429.03</v>
      </c>
      <c r="K117" s="286">
        <v>5428.65</v>
      </c>
      <c r="L117" s="286">
        <v>5382.9</v>
      </c>
      <c r="M117" s="286">
        <v>5385.17</v>
      </c>
      <c r="N117" s="286">
        <v>5366.24</v>
      </c>
      <c r="O117" s="286">
        <v>5377.4</v>
      </c>
      <c r="P117" s="286">
        <v>5378.16</v>
      </c>
      <c r="Q117" s="286">
        <v>5398.39</v>
      </c>
      <c r="R117" s="286">
        <v>5424.23</v>
      </c>
      <c r="S117" s="286">
        <v>5419.67</v>
      </c>
      <c r="T117" s="286">
        <v>5380.73</v>
      </c>
      <c r="U117" s="286">
        <v>5415.38</v>
      </c>
      <c r="V117" s="286">
        <v>5421.28</v>
      </c>
      <c r="W117" s="286">
        <v>5394.61</v>
      </c>
      <c r="X117" s="286">
        <v>5279.45</v>
      </c>
      <c r="Y117" s="286">
        <v>5242.3999999999996</v>
      </c>
    </row>
    <row r="118" spans="1:25">
      <c r="A118" s="261">
        <v>29</v>
      </c>
      <c r="B118" s="286">
        <v>5118.3999999999996</v>
      </c>
      <c r="C118" s="286">
        <v>5083.59</v>
      </c>
      <c r="D118" s="286">
        <v>5099.07</v>
      </c>
      <c r="E118" s="286">
        <v>5030.2700000000004</v>
      </c>
      <c r="F118" s="286">
        <v>5010.53</v>
      </c>
      <c r="G118" s="286">
        <v>5081.08</v>
      </c>
      <c r="H118" s="286">
        <v>5136.74</v>
      </c>
      <c r="I118" s="286">
        <v>5169.6499999999996</v>
      </c>
      <c r="J118" s="286">
        <v>5253.67</v>
      </c>
      <c r="K118" s="286">
        <v>5247.98</v>
      </c>
      <c r="L118" s="286">
        <v>5243.34</v>
      </c>
      <c r="M118" s="286">
        <v>5241.08</v>
      </c>
      <c r="N118" s="286">
        <v>5198.51</v>
      </c>
      <c r="O118" s="286">
        <v>5203.25</v>
      </c>
      <c r="P118" s="286">
        <v>5236.1499999999996</v>
      </c>
      <c r="Q118" s="286">
        <v>5249.19</v>
      </c>
      <c r="R118" s="286">
        <v>5227.78</v>
      </c>
      <c r="S118" s="286">
        <v>5275.58</v>
      </c>
      <c r="T118" s="286">
        <v>5236.8999999999996</v>
      </c>
      <c r="U118" s="286">
        <v>5255.82</v>
      </c>
      <c r="V118" s="286">
        <v>5274.77</v>
      </c>
      <c r="W118" s="286">
        <v>5223.21</v>
      </c>
      <c r="X118" s="286">
        <v>5124.24</v>
      </c>
      <c r="Y118" s="286">
        <v>5095.6400000000003</v>
      </c>
    </row>
    <row r="119" spans="1:25">
      <c r="A119" s="261">
        <v>30</v>
      </c>
      <c r="B119" s="286">
        <v>5048.8</v>
      </c>
      <c r="C119" s="286">
        <v>5034.54</v>
      </c>
      <c r="D119" s="286">
        <v>5064.58</v>
      </c>
      <c r="E119" s="286">
        <v>5045.78</v>
      </c>
      <c r="F119" s="286">
        <v>5017.76</v>
      </c>
      <c r="G119" s="286">
        <v>5111.1099999999997</v>
      </c>
      <c r="H119" s="286">
        <v>5228.3999999999996</v>
      </c>
      <c r="I119" s="286">
        <v>5241.4799999999996</v>
      </c>
      <c r="J119" s="286">
        <v>5259.3</v>
      </c>
      <c r="K119" s="286">
        <v>5264.93</v>
      </c>
      <c r="L119" s="286">
        <v>5253.64</v>
      </c>
      <c r="M119" s="286">
        <v>5204.03</v>
      </c>
      <c r="N119" s="286">
        <v>5172.08</v>
      </c>
      <c r="O119" s="286">
        <v>5175.1499999999996</v>
      </c>
      <c r="P119" s="286">
        <v>5204.22</v>
      </c>
      <c r="Q119" s="286">
        <v>5223.03</v>
      </c>
      <c r="R119" s="286">
        <v>5271.87</v>
      </c>
      <c r="S119" s="286">
        <v>5296.84</v>
      </c>
      <c r="T119" s="286">
        <v>5247.07</v>
      </c>
      <c r="U119" s="286">
        <v>5247.4</v>
      </c>
      <c r="V119" s="286">
        <v>5274.03</v>
      </c>
      <c r="W119" s="286">
        <v>5224.8999999999996</v>
      </c>
      <c r="X119" s="286">
        <v>5117.57</v>
      </c>
      <c r="Y119" s="286">
        <v>5067.04</v>
      </c>
    </row>
    <row r="120" spans="1:25">
      <c r="A120" s="261">
        <v>31</v>
      </c>
      <c r="B120" s="286">
        <v>4939.57</v>
      </c>
      <c r="C120" s="286">
        <v>4939.3</v>
      </c>
      <c r="D120" s="286">
        <v>4951.79</v>
      </c>
      <c r="E120" s="286">
        <v>4944.29</v>
      </c>
      <c r="F120" s="286">
        <v>4999.9399999999996</v>
      </c>
      <c r="G120" s="286">
        <v>5066.71</v>
      </c>
      <c r="H120" s="286">
        <v>5127.17</v>
      </c>
      <c r="I120" s="286">
        <v>5130.88</v>
      </c>
      <c r="J120" s="286">
        <v>5164.24</v>
      </c>
      <c r="K120" s="286">
        <v>5172.87</v>
      </c>
      <c r="L120" s="286">
        <v>5159.9799999999996</v>
      </c>
      <c r="M120" s="286">
        <v>5157.53</v>
      </c>
      <c r="N120" s="286">
        <v>5108.83</v>
      </c>
      <c r="O120" s="286">
        <v>5111.47</v>
      </c>
      <c r="P120" s="286">
        <v>5132.58</v>
      </c>
      <c r="Q120" s="286">
        <v>5199.25</v>
      </c>
      <c r="R120" s="286">
        <v>5219.37</v>
      </c>
      <c r="S120" s="286">
        <v>5237.92</v>
      </c>
      <c r="T120" s="286">
        <v>5197.9799999999996</v>
      </c>
      <c r="U120" s="286">
        <v>5162.13</v>
      </c>
      <c r="V120" s="286">
        <v>5128.92</v>
      </c>
      <c r="W120" s="286">
        <v>5125.95</v>
      </c>
      <c r="X120" s="286">
        <v>4994.09</v>
      </c>
      <c r="Y120" s="286">
        <v>4976.6099999999997</v>
      </c>
    </row>
    <row r="122" spans="1:25" ht="18" customHeight="1">
      <c r="A122" s="431" t="s">
        <v>218</v>
      </c>
      <c r="B122" s="505" t="s">
        <v>222</v>
      </c>
      <c r="C122" s="505"/>
      <c r="D122" s="505"/>
      <c r="E122" s="505"/>
      <c r="F122" s="505"/>
      <c r="G122" s="505"/>
      <c r="H122" s="505"/>
      <c r="I122" s="505"/>
      <c r="J122" s="505"/>
      <c r="K122" s="505"/>
      <c r="L122" s="505"/>
      <c r="M122" s="505"/>
      <c r="N122" s="505"/>
      <c r="O122" s="505"/>
      <c r="P122" s="505"/>
      <c r="Q122" s="505"/>
      <c r="R122" s="505"/>
      <c r="S122" s="505"/>
      <c r="T122" s="505"/>
      <c r="U122" s="505"/>
      <c r="V122" s="505"/>
      <c r="W122" s="505"/>
      <c r="X122" s="505"/>
      <c r="Y122" s="505"/>
    </row>
    <row r="123" spans="1:25" ht="30">
      <c r="A123" s="431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5978.92</v>
      </c>
      <c r="C124" s="286">
        <v>5990.99</v>
      </c>
      <c r="D124" s="286">
        <v>6002</v>
      </c>
      <c r="E124" s="286">
        <v>5834.76</v>
      </c>
      <c r="F124" s="286">
        <v>5823.18</v>
      </c>
      <c r="G124" s="286">
        <v>5949.83</v>
      </c>
      <c r="H124" s="286">
        <v>6023.76</v>
      </c>
      <c r="I124" s="286">
        <v>6049.71</v>
      </c>
      <c r="J124" s="286">
        <v>6093.22</v>
      </c>
      <c r="K124" s="286">
        <v>6092.61</v>
      </c>
      <c r="L124" s="286">
        <v>6088.2</v>
      </c>
      <c r="M124" s="286">
        <v>6083.89</v>
      </c>
      <c r="N124" s="286">
        <v>6083.38</v>
      </c>
      <c r="O124" s="286">
        <v>6092</v>
      </c>
      <c r="P124" s="286">
        <v>6101.9</v>
      </c>
      <c r="Q124" s="286">
        <v>6088.89</v>
      </c>
      <c r="R124" s="286">
        <v>6116.92</v>
      </c>
      <c r="S124" s="286">
        <v>6099.32</v>
      </c>
      <c r="T124" s="286">
        <v>6147.24</v>
      </c>
      <c r="U124" s="286">
        <v>6192.11</v>
      </c>
      <c r="V124" s="286">
        <v>6114.68</v>
      </c>
      <c r="W124" s="286">
        <v>6095.87</v>
      </c>
      <c r="X124" s="286">
        <v>6020.13</v>
      </c>
      <c r="Y124" s="286">
        <v>5983.74</v>
      </c>
    </row>
    <row r="125" spans="1:25">
      <c r="A125" s="261">
        <v>2</v>
      </c>
      <c r="B125" s="286">
        <v>6003.06</v>
      </c>
      <c r="C125" s="286">
        <v>6045.99</v>
      </c>
      <c r="D125" s="286">
        <v>6050.94</v>
      </c>
      <c r="E125" s="286">
        <v>5984.34</v>
      </c>
      <c r="F125" s="286">
        <v>5991.85</v>
      </c>
      <c r="G125" s="286">
        <v>6119.9</v>
      </c>
      <c r="H125" s="286">
        <v>6162.2</v>
      </c>
      <c r="I125" s="286">
        <v>6171.27</v>
      </c>
      <c r="J125" s="286">
        <v>6185.75</v>
      </c>
      <c r="K125" s="286">
        <v>6185.76</v>
      </c>
      <c r="L125" s="286">
        <v>6184.07</v>
      </c>
      <c r="M125" s="286">
        <v>6171.54</v>
      </c>
      <c r="N125" s="286">
        <v>6113.01</v>
      </c>
      <c r="O125" s="286">
        <v>6097</v>
      </c>
      <c r="P125" s="286">
        <v>6086.67</v>
      </c>
      <c r="Q125" s="286">
        <v>6109.38</v>
      </c>
      <c r="R125" s="286">
        <v>6109.26</v>
      </c>
      <c r="S125" s="286">
        <v>6127.37</v>
      </c>
      <c r="T125" s="286">
        <v>6246.51</v>
      </c>
      <c r="U125" s="286">
        <v>6266.2</v>
      </c>
      <c r="V125" s="286">
        <v>6148.39</v>
      </c>
      <c r="W125" s="286">
        <v>6163.89</v>
      </c>
      <c r="X125" s="286">
        <v>6107.75</v>
      </c>
      <c r="Y125" s="286">
        <v>5969.14</v>
      </c>
    </row>
    <row r="126" spans="1:25">
      <c r="A126" s="261">
        <v>3</v>
      </c>
      <c r="B126" s="286">
        <v>5838.37</v>
      </c>
      <c r="C126" s="286">
        <v>5873.98</v>
      </c>
      <c r="D126" s="286">
        <v>6020.77</v>
      </c>
      <c r="E126" s="286">
        <v>5882.3</v>
      </c>
      <c r="F126" s="286">
        <v>5881.55</v>
      </c>
      <c r="G126" s="286">
        <v>6058.33</v>
      </c>
      <c r="H126" s="286">
        <v>6105.66</v>
      </c>
      <c r="I126" s="286">
        <v>6064.49</v>
      </c>
      <c r="J126" s="286">
        <v>6098.15</v>
      </c>
      <c r="K126" s="286">
        <v>6080.46</v>
      </c>
      <c r="L126" s="286">
        <v>6127.69</v>
      </c>
      <c r="M126" s="286">
        <v>6087.98</v>
      </c>
      <c r="N126" s="286">
        <v>6083.91</v>
      </c>
      <c r="O126" s="286">
        <v>6089.06</v>
      </c>
      <c r="P126" s="286">
        <v>6065.3</v>
      </c>
      <c r="Q126" s="286">
        <v>6088.54</v>
      </c>
      <c r="R126" s="286">
        <v>6098.53</v>
      </c>
      <c r="S126" s="286">
        <v>6127.03</v>
      </c>
      <c r="T126" s="286">
        <v>6189.36</v>
      </c>
      <c r="U126" s="286">
        <v>6167.18</v>
      </c>
      <c r="V126" s="286">
        <v>6103.65</v>
      </c>
      <c r="W126" s="286">
        <v>6075.36</v>
      </c>
      <c r="X126" s="286">
        <v>5992.86</v>
      </c>
      <c r="Y126" s="286">
        <v>5896.75</v>
      </c>
    </row>
    <row r="127" spans="1:25">
      <c r="A127" s="261">
        <v>4</v>
      </c>
      <c r="B127" s="286">
        <v>5834.57</v>
      </c>
      <c r="C127" s="286">
        <v>5869.2</v>
      </c>
      <c r="D127" s="286">
        <v>6071.31</v>
      </c>
      <c r="E127" s="286">
        <v>5869.35</v>
      </c>
      <c r="F127" s="286">
        <v>5896.65</v>
      </c>
      <c r="G127" s="286">
        <v>6030.07</v>
      </c>
      <c r="H127" s="286">
        <v>6086.21</v>
      </c>
      <c r="I127" s="286">
        <v>6171.53</v>
      </c>
      <c r="J127" s="286">
        <v>6262.96</v>
      </c>
      <c r="K127" s="286">
        <v>6180.03</v>
      </c>
      <c r="L127" s="286">
        <v>6175.17</v>
      </c>
      <c r="M127" s="286">
        <v>6140.7</v>
      </c>
      <c r="N127" s="286">
        <v>6225.17</v>
      </c>
      <c r="O127" s="286">
        <v>6211.52</v>
      </c>
      <c r="P127" s="286">
        <v>6238.97</v>
      </c>
      <c r="Q127" s="286">
        <v>6268.78</v>
      </c>
      <c r="R127" s="286">
        <v>6266.98</v>
      </c>
      <c r="S127" s="286">
        <v>6275.23</v>
      </c>
      <c r="T127" s="286">
        <v>6315.79</v>
      </c>
      <c r="U127" s="286">
        <v>6338.38</v>
      </c>
      <c r="V127" s="286">
        <v>6255.02</v>
      </c>
      <c r="W127" s="286">
        <v>6134.61</v>
      </c>
      <c r="X127" s="286">
        <v>6033.88</v>
      </c>
      <c r="Y127" s="286">
        <v>5939.73</v>
      </c>
    </row>
    <row r="128" spans="1:25">
      <c r="A128" s="261">
        <v>5</v>
      </c>
      <c r="B128" s="286">
        <v>5902.6</v>
      </c>
      <c r="C128" s="286">
        <v>5880.85</v>
      </c>
      <c r="D128" s="286">
        <v>6123.57</v>
      </c>
      <c r="E128" s="286">
        <v>5986.02</v>
      </c>
      <c r="F128" s="286">
        <v>5968.59</v>
      </c>
      <c r="G128" s="286">
        <v>6103.92</v>
      </c>
      <c r="H128" s="286">
        <v>6137.14</v>
      </c>
      <c r="I128" s="286">
        <v>6121.61</v>
      </c>
      <c r="J128" s="286">
        <v>6151.26</v>
      </c>
      <c r="K128" s="286">
        <v>6151.36</v>
      </c>
      <c r="L128" s="286">
        <v>6138.23</v>
      </c>
      <c r="M128" s="286">
        <v>6187.64</v>
      </c>
      <c r="N128" s="286">
        <v>6061.71</v>
      </c>
      <c r="O128" s="286">
        <v>6025.84</v>
      </c>
      <c r="P128" s="286">
        <v>6192.45</v>
      </c>
      <c r="Q128" s="286">
        <v>6005.27</v>
      </c>
      <c r="R128" s="286">
        <v>6059.66</v>
      </c>
      <c r="S128" s="286">
        <v>6108.93</v>
      </c>
      <c r="T128" s="286">
        <v>6262.64</v>
      </c>
      <c r="U128" s="286">
        <v>6250.82</v>
      </c>
      <c r="V128" s="286">
        <v>6165.31</v>
      </c>
      <c r="W128" s="286">
        <v>6130.6</v>
      </c>
      <c r="X128" s="286">
        <v>6083.21</v>
      </c>
      <c r="Y128" s="286">
        <v>6002.53</v>
      </c>
    </row>
    <row r="129" spans="1:25">
      <c r="A129" s="261">
        <v>6</v>
      </c>
      <c r="B129" s="286">
        <v>5975.59</v>
      </c>
      <c r="C129" s="286">
        <v>5975.18</v>
      </c>
      <c r="D129" s="286">
        <v>5992.05</v>
      </c>
      <c r="E129" s="286">
        <v>5961.68</v>
      </c>
      <c r="F129" s="286">
        <v>5951.01</v>
      </c>
      <c r="G129" s="286">
        <v>5997.44</v>
      </c>
      <c r="H129" s="286">
        <v>6081.28</v>
      </c>
      <c r="I129" s="286">
        <v>6076.11</v>
      </c>
      <c r="J129" s="286">
        <v>6099.35</v>
      </c>
      <c r="K129" s="286">
        <v>6093.12</v>
      </c>
      <c r="L129" s="286">
        <v>6086.13</v>
      </c>
      <c r="M129" s="286">
        <v>6085.73</v>
      </c>
      <c r="N129" s="286">
        <v>6054.77</v>
      </c>
      <c r="O129" s="286">
        <v>6057.95</v>
      </c>
      <c r="P129" s="286">
        <v>6070.93</v>
      </c>
      <c r="Q129" s="286">
        <v>6096.34</v>
      </c>
      <c r="R129" s="286">
        <v>6077.23</v>
      </c>
      <c r="S129" s="286">
        <v>6092.83</v>
      </c>
      <c r="T129" s="286">
        <v>6137.47</v>
      </c>
      <c r="U129" s="286">
        <v>6186.8</v>
      </c>
      <c r="V129" s="286">
        <v>6102.02</v>
      </c>
      <c r="W129" s="286">
        <v>6045.37</v>
      </c>
      <c r="X129" s="286">
        <v>5978.85</v>
      </c>
      <c r="Y129" s="286">
        <v>5974.1</v>
      </c>
    </row>
    <row r="130" spans="1:25">
      <c r="A130" s="261">
        <v>7</v>
      </c>
      <c r="B130" s="286">
        <v>5843.13</v>
      </c>
      <c r="C130" s="286">
        <v>5865.03</v>
      </c>
      <c r="D130" s="286">
        <v>5934.36</v>
      </c>
      <c r="E130" s="286">
        <v>5977.5</v>
      </c>
      <c r="F130" s="286">
        <v>5969.79</v>
      </c>
      <c r="G130" s="286">
        <v>6134.73</v>
      </c>
      <c r="H130" s="286">
        <v>6187.86</v>
      </c>
      <c r="I130" s="286">
        <v>6204.18</v>
      </c>
      <c r="J130" s="286">
        <v>6210.28</v>
      </c>
      <c r="K130" s="286">
        <v>6203.99</v>
      </c>
      <c r="L130" s="286">
        <v>6188.24</v>
      </c>
      <c r="M130" s="286">
        <v>6187.15</v>
      </c>
      <c r="N130" s="286">
        <v>6165.68</v>
      </c>
      <c r="O130" s="286">
        <v>6165.52</v>
      </c>
      <c r="P130" s="286">
        <v>6164.29</v>
      </c>
      <c r="Q130" s="286">
        <v>6163.56</v>
      </c>
      <c r="R130" s="286">
        <v>6162.85</v>
      </c>
      <c r="S130" s="286">
        <v>6170.79</v>
      </c>
      <c r="T130" s="286">
        <v>6265.97</v>
      </c>
      <c r="U130" s="286">
        <v>6193.19</v>
      </c>
      <c r="V130" s="286">
        <v>6135</v>
      </c>
      <c r="W130" s="286">
        <v>6094.07</v>
      </c>
      <c r="X130" s="286">
        <v>5773.74</v>
      </c>
      <c r="Y130" s="286">
        <v>5770.42</v>
      </c>
    </row>
    <row r="131" spans="1:25">
      <c r="A131" s="261">
        <v>8</v>
      </c>
      <c r="B131" s="286">
        <v>5787.41</v>
      </c>
      <c r="C131" s="286">
        <v>5792.31</v>
      </c>
      <c r="D131" s="286">
        <v>5839.61</v>
      </c>
      <c r="E131" s="286">
        <v>5899.72</v>
      </c>
      <c r="F131" s="286">
        <v>5935.5</v>
      </c>
      <c r="G131" s="286">
        <v>6029.78</v>
      </c>
      <c r="H131" s="286">
        <v>6071.48</v>
      </c>
      <c r="I131" s="286">
        <v>6130.26</v>
      </c>
      <c r="J131" s="286">
        <v>6138.14</v>
      </c>
      <c r="K131" s="286">
        <v>6131.9</v>
      </c>
      <c r="L131" s="286">
        <v>6121.22</v>
      </c>
      <c r="M131" s="286">
        <v>6113.69</v>
      </c>
      <c r="N131" s="286">
        <v>6108.49</v>
      </c>
      <c r="O131" s="286">
        <v>6099.12</v>
      </c>
      <c r="P131" s="286">
        <v>6129.59</v>
      </c>
      <c r="Q131" s="286">
        <v>6097.42</v>
      </c>
      <c r="R131" s="286">
        <v>6142.56</v>
      </c>
      <c r="S131" s="286">
        <v>6106.7</v>
      </c>
      <c r="T131" s="286">
        <v>6183.3</v>
      </c>
      <c r="U131" s="286">
        <v>6142.26</v>
      </c>
      <c r="V131" s="286">
        <v>6097.13</v>
      </c>
      <c r="W131" s="286">
        <v>6023.29</v>
      </c>
      <c r="X131" s="286">
        <v>5773.63</v>
      </c>
      <c r="Y131" s="286">
        <v>5744.13</v>
      </c>
    </row>
    <row r="132" spans="1:25">
      <c r="A132" s="261">
        <v>9</v>
      </c>
      <c r="B132" s="286">
        <v>5782.75</v>
      </c>
      <c r="C132" s="286">
        <v>5775.72</v>
      </c>
      <c r="D132" s="286">
        <v>5800.08</v>
      </c>
      <c r="E132" s="286">
        <v>5866.25</v>
      </c>
      <c r="F132" s="286">
        <v>5941</v>
      </c>
      <c r="G132" s="286">
        <v>6026.02</v>
      </c>
      <c r="H132" s="286">
        <v>5988.68</v>
      </c>
      <c r="I132" s="286">
        <v>6029.99</v>
      </c>
      <c r="J132" s="286">
        <v>6029.42</v>
      </c>
      <c r="K132" s="286">
        <v>6028.49</v>
      </c>
      <c r="L132" s="286">
        <v>6027.72</v>
      </c>
      <c r="M132" s="286">
        <v>6027.27</v>
      </c>
      <c r="N132" s="286">
        <v>6027.68</v>
      </c>
      <c r="O132" s="286">
        <v>6028.27</v>
      </c>
      <c r="P132" s="286">
        <v>6029.15</v>
      </c>
      <c r="Q132" s="286">
        <v>6029.43</v>
      </c>
      <c r="R132" s="286">
        <v>6151.74</v>
      </c>
      <c r="S132" s="286">
        <v>6257.13</v>
      </c>
      <c r="T132" s="286">
        <v>6242.21</v>
      </c>
      <c r="U132" s="286">
        <v>6174.84</v>
      </c>
      <c r="V132" s="286">
        <v>6111.83</v>
      </c>
      <c r="W132" s="286">
        <v>6032.71</v>
      </c>
      <c r="X132" s="286">
        <v>5868.22</v>
      </c>
      <c r="Y132" s="286">
        <v>5773.25</v>
      </c>
    </row>
    <row r="133" spans="1:25">
      <c r="A133" s="261">
        <v>10</v>
      </c>
      <c r="B133" s="286">
        <v>5919.89</v>
      </c>
      <c r="C133" s="286">
        <v>5709.21</v>
      </c>
      <c r="D133" s="286">
        <v>5764.96</v>
      </c>
      <c r="E133" s="286">
        <v>5919.56</v>
      </c>
      <c r="F133" s="286">
        <v>5916.32</v>
      </c>
      <c r="G133" s="286">
        <v>6049.82</v>
      </c>
      <c r="H133" s="286">
        <v>5931.11</v>
      </c>
      <c r="I133" s="286">
        <v>5936.26</v>
      </c>
      <c r="J133" s="286">
        <v>5948.32</v>
      </c>
      <c r="K133" s="286">
        <v>5933.45</v>
      </c>
      <c r="L133" s="286">
        <v>5930.28</v>
      </c>
      <c r="M133" s="286">
        <v>5930.3</v>
      </c>
      <c r="N133" s="286">
        <v>5928.9</v>
      </c>
      <c r="O133" s="286">
        <v>5929.15</v>
      </c>
      <c r="P133" s="286">
        <v>5929.98</v>
      </c>
      <c r="Q133" s="286">
        <v>5937.61</v>
      </c>
      <c r="R133" s="286">
        <v>6190.63</v>
      </c>
      <c r="S133" s="286">
        <v>6316.04</v>
      </c>
      <c r="T133" s="286">
        <v>6210.21</v>
      </c>
      <c r="U133" s="286">
        <v>6144.67</v>
      </c>
      <c r="V133" s="286">
        <v>5858.16</v>
      </c>
      <c r="W133" s="286">
        <v>5689.09</v>
      </c>
      <c r="X133" s="286">
        <v>5541.35</v>
      </c>
      <c r="Y133" s="286">
        <v>5630.26</v>
      </c>
    </row>
    <row r="134" spans="1:25">
      <c r="A134" s="261">
        <v>11</v>
      </c>
      <c r="B134" s="286">
        <v>5677.07</v>
      </c>
      <c r="C134" s="286">
        <v>5657.77</v>
      </c>
      <c r="D134" s="286">
        <v>5755.75</v>
      </c>
      <c r="E134" s="286">
        <v>5898.29</v>
      </c>
      <c r="F134" s="286">
        <v>5901.09</v>
      </c>
      <c r="G134" s="286">
        <v>5936.94</v>
      </c>
      <c r="H134" s="286">
        <v>5906.75</v>
      </c>
      <c r="I134" s="286">
        <v>5904.26</v>
      </c>
      <c r="J134" s="286">
        <v>5914.05</v>
      </c>
      <c r="K134" s="286">
        <v>5918.83</v>
      </c>
      <c r="L134" s="286">
        <v>5916.13</v>
      </c>
      <c r="M134" s="286">
        <v>5907.46</v>
      </c>
      <c r="N134" s="286">
        <v>5904.89</v>
      </c>
      <c r="O134" s="286">
        <v>5905.45</v>
      </c>
      <c r="P134" s="286">
        <v>5903.23</v>
      </c>
      <c r="Q134" s="286">
        <v>5934.88</v>
      </c>
      <c r="R134" s="286">
        <v>6056.35</v>
      </c>
      <c r="S134" s="286">
        <v>6179.37</v>
      </c>
      <c r="T134" s="286">
        <v>6110.47</v>
      </c>
      <c r="U134" s="286">
        <v>6000.15</v>
      </c>
      <c r="V134" s="286">
        <v>5929.96</v>
      </c>
      <c r="W134" s="286">
        <v>5729.78</v>
      </c>
      <c r="X134" s="286">
        <v>5708.59</v>
      </c>
      <c r="Y134" s="286">
        <v>5699.51</v>
      </c>
    </row>
    <row r="135" spans="1:25">
      <c r="A135" s="261">
        <v>12</v>
      </c>
      <c r="B135" s="286">
        <v>5934.04</v>
      </c>
      <c r="C135" s="286">
        <v>5990.16</v>
      </c>
      <c r="D135" s="286">
        <v>5962.6</v>
      </c>
      <c r="E135" s="286">
        <v>5909.88</v>
      </c>
      <c r="F135" s="286">
        <v>5902.77</v>
      </c>
      <c r="G135" s="286">
        <v>5905.98</v>
      </c>
      <c r="H135" s="286">
        <v>5906.53</v>
      </c>
      <c r="I135" s="286">
        <v>5940.25</v>
      </c>
      <c r="J135" s="286">
        <v>5942.43</v>
      </c>
      <c r="K135" s="286">
        <v>6009.54</v>
      </c>
      <c r="L135" s="286">
        <v>5997.04</v>
      </c>
      <c r="M135" s="286">
        <v>5988.26</v>
      </c>
      <c r="N135" s="286">
        <v>5960.72</v>
      </c>
      <c r="O135" s="286">
        <v>5942.7</v>
      </c>
      <c r="P135" s="286">
        <v>5933.35</v>
      </c>
      <c r="Q135" s="286">
        <v>5982.73</v>
      </c>
      <c r="R135" s="286">
        <v>5968.4</v>
      </c>
      <c r="S135" s="286">
        <v>6074.08</v>
      </c>
      <c r="T135" s="286">
        <v>6134.57</v>
      </c>
      <c r="U135" s="286">
        <v>6183.57</v>
      </c>
      <c r="V135" s="286">
        <v>6089.97</v>
      </c>
      <c r="W135" s="286">
        <v>6013.26</v>
      </c>
      <c r="X135" s="286">
        <v>5991.13</v>
      </c>
      <c r="Y135" s="286">
        <v>5982.05</v>
      </c>
    </row>
    <row r="136" spans="1:25">
      <c r="A136" s="261">
        <v>13</v>
      </c>
      <c r="B136" s="286">
        <v>5990.93</v>
      </c>
      <c r="C136" s="286">
        <v>5983.7</v>
      </c>
      <c r="D136" s="286">
        <v>5935.97</v>
      </c>
      <c r="E136" s="286">
        <v>5874.81</v>
      </c>
      <c r="F136" s="286">
        <v>5852.1</v>
      </c>
      <c r="G136" s="286">
        <v>5926.43</v>
      </c>
      <c r="H136" s="286">
        <v>5957.57</v>
      </c>
      <c r="I136" s="286">
        <v>5948.3</v>
      </c>
      <c r="J136" s="286">
        <v>5957.38</v>
      </c>
      <c r="K136" s="286">
        <v>5950</v>
      </c>
      <c r="L136" s="286">
        <v>5933.84</v>
      </c>
      <c r="M136" s="286">
        <v>5914.63</v>
      </c>
      <c r="N136" s="286">
        <v>5895.8</v>
      </c>
      <c r="O136" s="286">
        <v>5896.81</v>
      </c>
      <c r="P136" s="286">
        <v>5902.21</v>
      </c>
      <c r="Q136" s="286">
        <v>5926.21</v>
      </c>
      <c r="R136" s="286">
        <v>5923.05</v>
      </c>
      <c r="S136" s="286">
        <v>6025.77</v>
      </c>
      <c r="T136" s="286">
        <v>6082.55</v>
      </c>
      <c r="U136" s="286">
        <v>6123.8</v>
      </c>
      <c r="V136" s="286">
        <v>6073.31</v>
      </c>
      <c r="W136" s="286">
        <v>6042.5</v>
      </c>
      <c r="X136" s="286">
        <v>5964.25</v>
      </c>
      <c r="Y136" s="286">
        <v>5947.39</v>
      </c>
    </row>
    <row r="137" spans="1:25">
      <c r="A137" s="261">
        <v>14</v>
      </c>
      <c r="B137" s="286">
        <v>6027.79</v>
      </c>
      <c r="C137" s="286">
        <v>5996.81</v>
      </c>
      <c r="D137" s="286">
        <v>5860.7</v>
      </c>
      <c r="E137" s="286">
        <v>5766.2</v>
      </c>
      <c r="F137" s="286">
        <v>5768.22</v>
      </c>
      <c r="G137" s="286">
        <v>5892.64</v>
      </c>
      <c r="H137" s="286">
        <v>5912.26</v>
      </c>
      <c r="I137" s="286">
        <v>5962.31</v>
      </c>
      <c r="J137" s="286">
        <v>5945.3</v>
      </c>
      <c r="K137" s="286">
        <v>5941.82</v>
      </c>
      <c r="L137" s="286">
        <v>5931.37</v>
      </c>
      <c r="M137" s="286">
        <v>5918.68</v>
      </c>
      <c r="N137" s="286">
        <v>5954.75</v>
      </c>
      <c r="O137" s="286">
        <v>5925.22</v>
      </c>
      <c r="P137" s="286">
        <v>5926.36</v>
      </c>
      <c r="Q137" s="286">
        <v>5924.81</v>
      </c>
      <c r="R137" s="286">
        <v>5961.74</v>
      </c>
      <c r="S137" s="286">
        <v>6037.5</v>
      </c>
      <c r="T137" s="286">
        <v>6097.68</v>
      </c>
      <c r="U137" s="286">
        <v>6104.03</v>
      </c>
      <c r="V137" s="286">
        <v>6079.93</v>
      </c>
      <c r="W137" s="286">
        <v>6068.07</v>
      </c>
      <c r="X137" s="286">
        <v>6031.5</v>
      </c>
      <c r="Y137" s="286">
        <v>6009.7</v>
      </c>
    </row>
    <row r="138" spans="1:25">
      <c r="A138" s="261">
        <v>15</v>
      </c>
      <c r="B138" s="286">
        <v>6109.27</v>
      </c>
      <c r="C138" s="286">
        <v>5986.2</v>
      </c>
      <c r="D138" s="286">
        <v>5832.01</v>
      </c>
      <c r="E138" s="286">
        <v>5719.29</v>
      </c>
      <c r="F138" s="286">
        <v>5712.51</v>
      </c>
      <c r="G138" s="286">
        <v>5742.47</v>
      </c>
      <c r="H138" s="286">
        <v>5845.85</v>
      </c>
      <c r="I138" s="286">
        <v>6026.62</v>
      </c>
      <c r="J138" s="286">
        <v>6052.72</v>
      </c>
      <c r="K138" s="286">
        <v>6053.28</v>
      </c>
      <c r="L138" s="286">
        <v>6055.7</v>
      </c>
      <c r="M138" s="286">
        <v>6047.85</v>
      </c>
      <c r="N138" s="286">
        <v>6060.91</v>
      </c>
      <c r="O138" s="286">
        <v>6076.3</v>
      </c>
      <c r="P138" s="286">
        <v>6090.88</v>
      </c>
      <c r="Q138" s="286">
        <v>6122.52</v>
      </c>
      <c r="R138" s="286">
        <v>6150.7</v>
      </c>
      <c r="S138" s="286">
        <v>6230.96</v>
      </c>
      <c r="T138" s="286">
        <v>6297.15</v>
      </c>
      <c r="U138" s="286">
        <v>6358.55</v>
      </c>
      <c r="V138" s="286">
        <v>6278.09</v>
      </c>
      <c r="W138" s="286">
        <v>6212.57</v>
      </c>
      <c r="X138" s="286">
        <v>6196.58</v>
      </c>
      <c r="Y138" s="286">
        <v>6151.58</v>
      </c>
    </row>
    <row r="139" spans="1:25">
      <c r="A139" s="261">
        <v>16</v>
      </c>
      <c r="B139" s="286">
        <v>6047.49</v>
      </c>
      <c r="C139" s="286">
        <v>6034.79</v>
      </c>
      <c r="D139" s="286">
        <v>5938.99</v>
      </c>
      <c r="E139" s="286">
        <v>5855.14</v>
      </c>
      <c r="F139" s="286">
        <v>5800.77</v>
      </c>
      <c r="G139" s="286">
        <v>5942</v>
      </c>
      <c r="H139" s="286">
        <v>5993.74</v>
      </c>
      <c r="I139" s="286">
        <v>5993.33</v>
      </c>
      <c r="J139" s="286">
        <v>6009.76</v>
      </c>
      <c r="K139" s="286">
        <v>5998.18</v>
      </c>
      <c r="L139" s="286">
        <v>5994.5</v>
      </c>
      <c r="M139" s="286">
        <v>5979.88</v>
      </c>
      <c r="N139" s="286">
        <v>5937.67</v>
      </c>
      <c r="O139" s="286">
        <v>5938.94</v>
      </c>
      <c r="P139" s="286">
        <v>5945.05</v>
      </c>
      <c r="Q139" s="286">
        <v>5965.86</v>
      </c>
      <c r="R139" s="286">
        <v>5926.62</v>
      </c>
      <c r="S139" s="286">
        <v>6057.65</v>
      </c>
      <c r="T139" s="286">
        <v>6102.06</v>
      </c>
      <c r="U139" s="286">
        <v>6145.51</v>
      </c>
      <c r="V139" s="286">
        <v>6096.75</v>
      </c>
      <c r="W139" s="286">
        <v>6047.68</v>
      </c>
      <c r="X139" s="286">
        <v>5990.63</v>
      </c>
      <c r="Y139" s="286">
        <v>5974.28</v>
      </c>
    </row>
    <row r="140" spans="1:25">
      <c r="A140" s="261">
        <v>17</v>
      </c>
      <c r="B140" s="286">
        <v>6063.02</v>
      </c>
      <c r="C140" s="286">
        <v>6060.3</v>
      </c>
      <c r="D140" s="286">
        <v>6034.27</v>
      </c>
      <c r="E140" s="286">
        <v>5960.24</v>
      </c>
      <c r="F140" s="286">
        <v>5897.63</v>
      </c>
      <c r="G140" s="286">
        <v>6042.85</v>
      </c>
      <c r="H140" s="286">
        <v>6056.89</v>
      </c>
      <c r="I140" s="286">
        <v>6070.83</v>
      </c>
      <c r="J140" s="286">
        <v>6090.81</v>
      </c>
      <c r="K140" s="286">
        <v>6096.02</v>
      </c>
      <c r="L140" s="286">
        <v>6078.82</v>
      </c>
      <c r="M140" s="286">
        <v>6058.31</v>
      </c>
      <c r="N140" s="286">
        <v>6062.1</v>
      </c>
      <c r="O140" s="286">
        <v>6059.87</v>
      </c>
      <c r="P140" s="286">
        <v>6062.76</v>
      </c>
      <c r="Q140" s="286">
        <v>6082.64</v>
      </c>
      <c r="R140" s="286">
        <v>6112.39</v>
      </c>
      <c r="S140" s="286">
        <v>6202.06</v>
      </c>
      <c r="T140" s="286">
        <v>6269.39</v>
      </c>
      <c r="U140" s="286">
        <v>6344.26</v>
      </c>
      <c r="V140" s="286">
        <v>6167</v>
      </c>
      <c r="W140" s="286">
        <v>6165.54</v>
      </c>
      <c r="X140" s="286">
        <v>6157.81</v>
      </c>
      <c r="Y140" s="286">
        <v>6121.28</v>
      </c>
    </row>
    <row r="141" spans="1:25">
      <c r="A141" s="261">
        <v>18</v>
      </c>
      <c r="B141" s="286">
        <v>6099.44</v>
      </c>
      <c r="C141" s="286">
        <v>6084.53</v>
      </c>
      <c r="D141" s="286">
        <v>6027.54</v>
      </c>
      <c r="E141" s="286">
        <v>6003.42</v>
      </c>
      <c r="F141" s="286">
        <v>6007.49</v>
      </c>
      <c r="G141" s="286">
        <v>6056.39</v>
      </c>
      <c r="H141" s="286">
        <v>6069.11</v>
      </c>
      <c r="I141" s="286">
        <v>6081.8</v>
      </c>
      <c r="J141" s="286">
        <v>6110.89</v>
      </c>
      <c r="K141" s="286">
        <v>6109.51</v>
      </c>
      <c r="L141" s="286">
        <v>6097.46</v>
      </c>
      <c r="M141" s="286">
        <v>6091.2</v>
      </c>
      <c r="N141" s="286">
        <v>6066.94</v>
      </c>
      <c r="O141" s="286">
        <v>6069.79</v>
      </c>
      <c r="P141" s="286">
        <v>6069.31</v>
      </c>
      <c r="Q141" s="286">
        <v>6100.17</v>
      </c>
      <c r="R141" s="286">
        <v>6109.62</v>
      </c>
      <c r="S141" s="286">
        <v>6220.31</v>
      </c>
      <c r="T141" s="286">
        <v>6263.29</v>
      </c>
      <c r="U141" s="286">
        <v>6190.56</v>
      </c>
      <c r="V141" s="286">
        <v>6203.31</v>
      </c>
      <c r="W141" s="286">
        <v>6174.54</v>
      </c>
      <c r="X141" s="286">
        <v>6098.23</v>
      </c>
      <c r="Y141" s="286">
        <v>6064.23</v>
      </c>
    </row>
    <row r="142" spans="1:25">
      <c r="A142" s="261">
        <v>19</v>
      </c>
      <c r="B142" s="286">
        <v>6038.71</v>
      </c>
      <c r="C142" s="286">
        <v>6026.69</v>
      </c>
      <c r="D142" s="286">
        <v>5990.52</v>
      </c>
      <c r="E142" s="286">
        <v>5947.92</v>
      </c>
      <c r="F142" s="286">
        <v>5926.21</v>
      </c>
      <c r="G142" s="286">
        <v>5982.13</v>
      </c>
      <c r="H142" s="286">
        <v>6036.31</v>
      </c>
      <c r="I142" s="286">
        <v>6021.79</v>
      </c>
      <c r="J142" s="286">
        <v>6040.99</v>
      </c>
      <c r="K142" s="286">
        <v>6038.12</v>
      </c>
      <c r="L142" s="286">
        <v>6045.45</v>
      </c>
      <c r="M142" s="286">
        <v>6039.54</v>
      </c>
      <c r="N142" s="286">
        <v>5991.14</v>
      </c>
      <c r="O142" s="286">
        <v>5989.5</v>
      </c>
      <c r="P142" s="286">
        <v>6001.53</v>
      </c>
      <c r="Q142" s="286">
        <v>6038.73</v>
      </c>
      <c r="R142" s="286">
        <v>6052.46</v>
      </c>
      <c r="S142" s="286">
        <v>6159.92</v>
      </c>
      <c r="T142" s="286">
        <v>6209.47</v>
      </c>
      <c r="U142" s="286">
        <v>6154.12</v>
      </c>
      <c r="V142" s="286">
        <v>6175.1</v>
      </c>
      <c r="W142" s="286">
        <v>6084.61</v>
      </c>
      <c r="X142" s="286">
        <v>5968.97</v>
      </c>
      <c r="Y142" s="286">
        <v>5968.26</v>
      </c>
    </row>
    <row r="143" spans="1:25">
      <c r="A143" s="261">
        <v>20</v>
      </c>
      <c r="B143" s="286">
        <v>5974.29</v>
      </c>
      <c r="C143" s="286">
        <v>5976.93</v>
      </c>
      <c r="D143" s="286">
        <v>5941.44</v>
      </c>
      <c r="E143" s="286">
        <v>5898.28</v>
      </c>
      <c r="F143" s="286">
        <v>5840.46</v>
      </c>
      <c r="G143" s="286">
        <v>5916.07</v>
      </c>
      <c r="H143" s="286">
        <v>5993.85</v>
      </c>
      <c r="I143" s="286">
        <v>5979.91</v>
      </c>
      <c r="J143" s="286">
        <v>5992.24</v>
      </c>
      <c r="K143" s="286">
        <v>5991.73</v>
      </c>
      <c r="L143" s="286">
        <v>5979.66</v>
      </c>
      <c r="M143" s="286">
        <v>5974.01</v>
      </c>
      <c r="N143" s="286">
        <v>5948.84</v>
      </c>
      <c r="O143" s="286">
        <v>5941.98</v>
      </c>
      <c r="P143" s="286">
        <v>5950.66</v>
      </c>
      <c r="Q143" s="286">
        <v>5973.12</v>
      </c>
      <c r="R143" s="286">
        <v>5985.88</v>
      </c>
      <c r="S143" s="286">
        <v>6072.02</v>
      </c>
      <c r="T143" s="286">
        <v>6138</v>
      </c>
      <c r="U143" s="286">
        <v>6089.11</v>
      </c>
      <c r="V143" s="286">
        <v>6108.25</v>
      </c>
      <c r="W143" s="286">
        <v>6070.79</v>
      </c>
      <c r="X143" s="286">
        <v>5993.73</v>
      </c>
      <c r="Y143" s="286">
        <v>5994.96</v>
      </c>
    </row>
    <row r="144" spans="1:25">
      <c r="A144" s="261">
        <v>21</v>
      </c>
      <c r="B144" s="286">
        <v>6153.34</v>
      </c>
      <c r="C144" s="286">
        <v>6152.26</v>
      </c>
      <c r="D144" s="286">
        <v>6048.81</v>
      </c>
      <c r="E144" s="286">
        <v>5966.08</v>
      </c>
      <c r="F144" s="286">
        <v>5943.68</v>
      </c>
      <c r="G144" s="286">
        <v>6045.43</v>
      </c>
      <c r="H144" s="286">
        <v>6086.87</v>
      </c>
      <c r="I144" s="286">
        <v>6117.4</v>
      </c>
      <c r="J144" s="286">
        <v>6115.97</v>
      </c>
      <c r="K144" s="286">
        <v>6164.45</v>
      </c>
      <c r="L144" s="286">
        <v>6212.38</v>
      </c>
      <c r="M144" s="286">
        <v>6228.39</v>
      </c>
      <c r="N144" s="286">
        <v>6218.58</v>
      </c>
      <c r="O144" s="286">
        <v>6203.17</v>
      </c>
      <c r="P144" s="286">
        <v>6207.7</v>
      </c>
      <c r="Q144" s="286">
        <v>6207.92</v>
      </c>
      <c r="R144" s="286">
        <v>6218.81</v>
      </c>
      <c r="S144" s="286">
        <v>6205.42</v>
      </c>
      <c r="T144" s="286">
        <v>6274.15</v>
      </c>
      <c r="U144" s="286">
        <v>6332.16</v>
      </c>
      <c r="V144" s="286">
        <v>6358.39</v>
      </c>
      <c r="W144" s="286">
        <v>6314.86</v>
      </c>
      <c r="X144" s="286">
        <v>6226.88</v>
      </c>
      <c r="Y144" s="286">
        <v>6166.68</v>
      </c>
    </row>
    <row r="145" spans="1:25">
      <c r="A145" s="261">
        <v>22</v>
      </c>
      <c r="B145" s="286">
        <v>6205.83</v>
      </c>
      <c r="C145" s="286">
        <v>6189.25</v>
      </c>
      <c r="D145" s="286">
        <v>6037.12</v>
      </c>
      <c r="E145" s="286">
        <v>5900.28</v>
      </c>
      <c r="F145" s="286">
        <v>5866.06</v>
      </c>
      <c r="G145" s="286">
        <v>6001.12</v>
      </c>
      <c r="H145" s="286">
        <v>6105.55</v>
      </c>
      <c r="I145" s="286">
        <v>6197.08</v>
      </c>
      <c r="J145" s="286">
        <v>6197.25</v>
      </c>
      <c r="K145" s="286">
        <v>6195.63</v>
      </c>
      <c r="L145" s="286">
        <v>6193.85</v>
      </c>
      <c r="M145" s="286">
        <v>6195</v>
      </c>
      <c r="N145" s="286">
        <v>6196.25</v>
      </c>
      <c r="O145" s="286">
        <v>6198.56</v>
      </c>
      <c r="P145" s="286">
        <v>6215.41</v>
      </c>
      <c r="Q145" s="286">
        <v>6241.58</v>
      </c>
      <c r="R145" s="286">
        <v>6283.98</v>
      </c>
      <c r="S145" s="286">
        <v>6238.61</v>
      </c>
      <c r="T145" s="286">
        <v>6307.97</v>
      </c>
      <c r="U145" s="286">
        <v>6301.65</v>
      </c>
      <c r="V145" s="286">
        <v>6344.92</v>
      </c>
      <c r="W145" s="286">
        <v>6321.74</v>
      </c>
      <c r="X145" s="286">
        <v>6244.58</v>
      </c>
      <c r="Y145" s="286">
        <v>6195.08</v>
      </c>
    </row>
    <row r="146" spans="1:25">
      <c r="A146" s="261">
        <v>23</v>
      </c>
      <c r="B146" s="286">
        <v>6034.39</v>
      </c>
      <c r="C146" s="286">
        <v>6060.89</v>
      </c>
      <c r="D146" s="286">
        <v>6013.05</v>
      </c>
      <c r="E146" s="286">
        <v>5966.36</v>
      </c>
      <c r="F146" s="286">
        <v>5934.87</v>
      </c>
      <c r="G146" s="286">
        <v>5995.84</v>
      </c>
      <c r="H146" s="286">
        <v>6053.07</v>
      </c>
      <c r="I146" s="286">
        <v>6034.7</v>
      </c>
      <c r="J146" s="286">
        <v>6040.82</v>
      </c>
      <c r="K146" s="286">
        <v>6039.69</v>
      </c>
      <c r="L146" s="286">
        <v>6047.04</v>
      </c>
      <c r="M146" s="286">
        <v>6048.69</v>
      </c>
      <c r="N146" s="286">
        <v>5995.71</v>
      </c>
      <c r="O146" s="286">
        <v>5971.69</v>
      </c>
      <c r="P146" s="286">
        <v>5941.73</v>
      </c>
      <c r="Q146" s="286">
        <v>6041.78</v>
      </c>
      <c r="R146" s="286">
        <v>6036.53</v>
      </c>
      <c r="S146" s="286">
        <v>6039.9</v>
      </c>
      <c r="T146" s="286">
        <v>6121.87</v>
      </c>
      <c r="U146" s="286">
        <v>6142.46</v>
      </c>
      <c r="V146" s="286">
        <v>6119.9</v>
      </c>
      <c r="W146" s="286">
        <v>6114.31</v>
      </c>
      <c r="X146" s="286">
        <v>6050.26</v>
      </c>
      <c r="Y146" s="286">
        <v>6019.78</v>
      </c>
    </row>
    <row r="147" spans="1:25">
      <c r="A147" s="261">
        <v>24</v>
      </c>
      <c r="B147" s="286">
        <v>5917.16</v>
      </c>
      <c r="C147" s="286">
        <v>5923.34</v>
      </c>
      <c r="D147" s="286">
        <v>5896.01</v>
      </c>
      <c r="E147" s="286">
        <v>5830.12</v>
      </c>
      <c r="F147" s="286">
        <v>5817.11</v>
      </c>
      <c r="G147" s="286">
        <v>5855.18</v>
      </c>
      <c r="H147" s="286">
        <v>5859.43</v>
      </c>
      <c r="I147" s="286">
        <v>5855.59</v>
      </c>
      <c r="J147" s="286">
        <v>5857.9</v>
      </c>
      <c r="K147" s="286">
        <v>5908.5</v>
      </c>
      <c r="L147" s="286">
        <v>5895.4</v>
      </c>
      <c r="M147" s="286">
        <v>5890.8</v>
      </c>
      <c r="N147" s="286">
        <v>5855.33</v>
      </c>
      <c r="O147" s="286">
        <v>5855.69</v>
      </c>
      <c r="P147" s="286">
        <v>5854.78</v>
      </c>
      <c r="Q147" s="286">
        <v>5872.25</v>
      </c>
      <c r="R147" s="286">
        <v>5884.29</v>
      </c>
      <c r="S147" s="286">
        <v>5902.38</v>
      </c>
      <c r="T147" s="286">
        <v>5954.05</v>
      </c>
      <c r="U147" s="286">
        <v>5992.99</v>
      </c>
      <c r="V147" s="286">
        <v>6045.12</v>
      </c>
      <c r="W147" s="286">
        <v>6037.98</v>
      </c>
      <c r="X147" s="286">
        <v>5929.48</v>
      </c>
      <c r="Y147" s="286">
        <v>5908.93</v>
      </c>
    </row>
    <row r="148" spans="1:25">
      <c r="A148" s="261">
        <v>25</v>
      </c>
      <c r="B148" s="286">
        <v>5944.37</v>
      </c>
      <c r="C148" s="286">
        <v>5952.49</v>
      </c>
      <c r="D148" s="286">
        <v>6007.33</v>
      </c>
      <c r="E148" s="286">
        <v>5957.95</v>
      </c>
      <c r="F148" s="286">
        <v>5932.3</v>
      </c>
      <c r="G148" s="286">
        <v>5987.57</v>
      </c>
      <c r="H148" s="286">
        <v>6056.65</v>
      </c>
      <c r="I148" s="286">
        <v>6060.01</v>
      </c>
      <c r="J148" s="286">
        <v>6080.39</v>
      </c>
      <c r="K148" s="286">
        <v>6083.24</v>
      </c>
      <c r="L148" s="286">
        <v>6071.79</v>
      </c>
      <c r="M148" s="286">
        <v>6071.01</v>
      </c>
      <c r="N148" s="286">
        <v>6033.35</v>
      </c>
      <c r="O148" s="286">
        <v>6033.69</v>
      </c>
      <c r="P148" s="286">
        <v>6043.9</v>
      </c>
      <c r="Q148" s="286">
        <v>6045.59</v>
      </c>
      <c r="R148" s="286">
        <v>6065.42</v>
      </c>
      <c r="S148" s="286">
        <v>6077.22</v>
      </c>
      <c r="T148" s="286">
        <v>6036.86</v>
      </c>
      <c r="U148" s="286">
        <v>6067.44</v>
      </c>
      <c r="V148" s="286">
        <v>6090.42</v>
      </c>
      <c r="W148" s="286">
        <v>6069.56</v>
      </c>
      <c r="X148" s="286">
        <v>5987.08</v>
      </c>
      <c r="Y148" s="286">
        <v>5969.13</v>
      </c>
    </row>
    <row r="149" spans="1:25">
      <c r="A149" s="261">
        <v>26</v>
      </c>
      <c r="B149" s="286">
        <v>6156.55</v>
      </c>
      <c r="C149" s="286">
        <v>6158.56</v>
      </c>
      <c r="D149" s="286">
        <v>6215.99</v>
      </c>
      <c r="E149" s="286">
        <v>6230.17</v>
      </c>
      <c r="F149" s="286">
        <v>6206.49</v>
      </c>
      <c r="G149" s="286">
        <v>6254.03</v>
      </c>
      <c r="H149" s="286">
        <v>6322.28</v>
      </c>
      <c r="I149" s="286">
        <v>6312.95</v>
      </c>
      <c r="J149" s="286">
        <v>6332.59</v>
      </c>
      <c r="K149" s="286">
        <v>6339.16</v>
      </c>
      <c r="L149" s="286">
        <v>6329.1</v>
      </c>
      <c r="M149" s="286">
        <v>6332.57</v>
      </c>
      <c r="N149" s="286">
        <v>6222.62</v>
      </c>
      <c r="O149" s="286">
        <v>6312.53</v>
      </c>
      <c r="P149" s="286">
        <v>6311.42</v>
      </c>
      <c r="Q149" s="286">
        <v>6325.11</v>
      </c>
      <c r="R149" s="286">
        <v>6337.16</v>
      </c>
      <c r="S149" s="286">
        <v>6351.75</v>
      </c>
      <c r="T149" s="286">
        <v>6278.45</v>
      </c>
      <c r="U149" s="286">
        <v>6295.09</v>
      </c>
      <c r="V149" s="286">
        <v>6339.39</v>
      </c>
      <c r="W149" s="286">
        <v>6325</v>
      </c>
      <c r="X149" s="286">
        <v>6198.83</v>
      </c>
      <c r="Y149" s="286">
        <v>6169.96</v>
      </c>
    </row>
    <row r="150" spans="1:25">
      <c r="A150" s="261">
        <v>27</v>
      </c>
      <c r="B150" s="286">
        <v>6140.2</v>
      </c>
      <c r="C150" s="286">
        <v>6152.56</v>
      </c>
      <c r="D150" s="286">
        <v>6255.06</v>
      </c>
      <c r="E150" s="286">
        <v>6252.1</v>
      </c>
      <c r="F150" s="286">
        <v>6163.48</v>
      </c>
      <c r="G150" s="286">
        <v>6261.23</v>
      </c>
      <c r="H150" s="286">
        <v>6327.71</v>
      </c>
      <c r="I150" s="286">
        <v>6355.68</v>
      </c>
      <c r="J150" s="286">
        <v>6310.08</v>
      </c>
      <c r="K150" s="286">
        <v>6382.43</v>
      </c>
      <c r="L150" s="286">
        <v>6328.59</v>
      </c>
      <c r="M150" s="286">
        <v>6346.66</v>
      </c>
      <c r="N150" s="286">
        <v>6232.82</v>
      </c>
      <c r="O150" s="286">
        <v>6229.54</v>
      </c>
      <c r="P150" s="286">
        <v>6242.88</v>
      </c>
      <c r="Q150" s="286">
        <v>6241.04</v>
      </c>
      <c r="R150" s="286">
        <v>6282.88</v>
      </c>
      <c r="S150" s="286">
        <v>6299.37</v>
      </c>
      <c r="T150" s="286">
        <v>6331.2</v>
      </c>
      <c r="U150" s="286">
        <v>6292.33</v>
      </c>
      <c r="V150" s="286">
        <v>6403.36</v>
      </c>
      <c r="W150" s="286">
        <v>6380.79</v>
      </c>
      <c r="X150" s="286">
        <v>6210.8</v>
      </c>
      <c r="Y150" s="286">
        <v>6190.45</v>
      </c>
    </row>
    <row r="151" spans="1:25">
      <c r="A151" s="261">
        <v>28</v>
      </c>
      <c r="B151" s="286">
        <v>6120.92</v>
      </c>
      <c r="C151" s="286">
        <v>6108.49</v>
      </c>
      <c r="D151" s="286">
        <v>6129.85</v>
      </c>
      <c r="E151" s="286">
        <v>6084.57</v>
      </c>
      <c r="F151" s="286">
        <v>6076.09</v>
      </c>
      <c r="G151" s="286">
        <v>6174.88</v>
      </c>
      <c r="H151" s="286">
        <v>6227.39</v>
      </c>
      <c r="I151" s="286">
        <v>6291.77</v>
      </c>
      <c r="J151" s="286">
        <v>6327.37</v>
      </c>
      <c r="K151" s="286">
        <v>6326.99</v>
      </c>
      <c r="L151" s="286">
        <v>6281.24</v>
      </c>
      <c r="M151" s="286">
        <v>6283.51</v>
      </c>
      <c r="N151" s="286">
        <v>6264.58</v>
      </c>
      <c r="O151" s="286">
        <v>6275.74</v>
      </c>
      <c r="P151" s="286">
        <v>6276.5</v>
      </c>
      <c r="Q151" s="286">
        <v>6296.73</v>
      </c>
      <c r="R151" s="286">
        <v>6322.57</v>
      </c>
      <c r="S151" s="286">
        <v>6318.01</v>
      </c>
      <c r="T151" s="286">
        <v>6279.07</v>
      </c>
      <c r="U151" s="286">
        <v>6313.72</v>
      </c>
      <c r="V151" s="286">
        <v>6319.62</v>
      </c>
      <c r="W151" s="286">
        <v>6292.95</v>
      </c>
      <c r="X151" s="286">
        <v>6177.79</v>
      </c>
      <c r="Y151" s="286">
        <v>6140.74</v>
      </c>
    </row>
    <row r="152" spans="1:25">
      <c r="A152" s="261">
        <v>29</v>
      </c>
      <c r="B152" s="286">
        <v>6016.74</v>
      </c>
      <c r="C152" s="286">
        <v>5981.93</v>
      </c>
      <c r="D152" s="286">
        <v>5997.41</v>
      </c>
      <c r="E152" s="286">
        <v>5928.61</v>
      </c>
      <c r="F152" s="286">
        <v>5908.87</v>
      </c>
      <c r="G152" s="286">
        <v>5979.42</v>
      </c>
      <c r="H152" s="286">
        <v>6035.08</v>
      </c>
      <c r="I152" s="286">
        <v>6067.99</v>
      </c>
      <c r="J152" s="286">
        <v>6152.01</v>
      </c>
      <c r="K152" s="286">
        <v>6146.32</v>
      </c>
      <c r="L152" s="286">
        <v>6141.68</v>
      </c>
      <c r="M152" s="286">
        <v>6139.42</v>
      </c>
      <c r="N152" s="286">
        <v>6096.85</v>
      </c>
      <c r="O152" s="286">
        <v>6101.59</v>
      </c>
      <c r="P152" s="286">
        <v>6134.49</v>
      </c>
      <c r="Q152" s="286">
        <v>6147.53</v>
      </c>
      <c r="R152" s="286">
        <v>6126.12</v>
      </c>
      <c r="S152" s="286">
        <v>6173.92</v>
      </c>
      <c r="T152" s="286">
        <v>6135.24</v>
      </c>
      <c r="U152" s="286">
        <v>6154.16</v>
      </c>
      <c r="V152" s="286">
        <v>6173.11</v>
      </c>
      <c r="W152" s="286">
        <v>6121.55</v>
      </c>
      <c r="X152" s="286">
        <v>6022.58</v>
      </c>
      <c r="Y152" s="286">
        <v>5993.98</v>
      </c>
    </row>
    <row r="153" spans="1:25">
      <c r="A153" s="261">
        <v>30</v>
      </c>
      <c r="B153" s="286">
        <v>5947.14</v>
      </c>
      <c r="C153" s="286">
        <v>5932.88</v>
      </c>
      <c r="D153" s="286">
        <v>5962.92</v>
      </c>
      <c r="E153" s="286">
        <v>5944.12</v>
      </c>
      <c r="F153" s="286">
        <v>5916.1</v>
      </c>
      <c r="G153" s="286">
        <v>6009.45</v>
      </c>
      <c r="H153" s="286">
        <v>6126.74</v>
      </c>
      <c r="I153" s="286">
        <v>6139.82</v>
      </c>
      <c r="J153" s="286">
        <v>6157.64</v>
      </c>
      <c r="K153" s="286">
        <v>6163.27</v>
      </c>
      <c r="L153" s="286">
        <v>6151.98</v>
      </c>
      <c r="M153" s="286">
        <v>6102.37</v>
      </c>
      <c r="N153" s="286">
        <v>6070.42</v>
      </c>
      <c r="O153" s="286">
        <v>6073.49</v>
      </c>
      <c r="P153" s="286">
        <v>6102.56</v>
      </c>
      <c r="Q153" s="286">
        <v>6121.37</v>
      </c>
      <c r="R153" s="286">
        <v>6170.21</v>
      </c>
      <c r="S153" s="286">
        <v>6195.18</v>
      </c>
      <c r="T153" s="286">
        <v>6145.41</v>
      </c>
      <c r="U153" s="286">
        <v>6145.74</v>
      </c>
      <c r="V153" s="286">
        <v>6172.37</v>
      </c>
      <c r="W153" s="286">
        <v>6123.24</v>
      </c>
      <c r="X153" s="286">
        <v>6015.91</v>
      </c>
      <c r="Y153" s="286">
        <v>5965.38</v>
      </c>
    </row>
    <row r="154" spans="1:25">
      <c r="A154" s="261">
        <v>31</v>
      </c>
      <c r="B154" s="286">
        <v>5837.91</v>
      </c>
      <c r="C154" s="286">
        <v>5837.64</v>
      </c>
      <c r="D154" s="286">
        <v>5850.13</v>
      </c>
      <c r="E154" s="286">
        <v>5842.63</v>
      </c>
      <c r="F154" s="286">
        <v>5898.28</v>
      </c>
      <c r="G154" s="286">
        <v>5965.05</v>
      </c>
      <c r="H154" s="286">
        <v>6025.51</v>
      </c>
      <c r="I154" s="286">
        <v>6029.22</v>
      </c>
      <c r="J154" s="286">
        <v>6062.58</v>
      </c>
      <c r="K154" s="286">
        <v>6071.21</v>
      </c>
      <c r="L154" s="286">
        <v>6058.32</v>
      </c>
      <c r="M154" s="286">
        <v>6055.87</v>
      </c>
      <c r="N154" s="286">
        <v>6007.17</v>
      </c>
      <c r="O154" s="286">
        <v>6009.81</v>
      </c>
      <c r="P154" s="286">
        <v>6030.92</v>
      </c>
      <c r="Q154" s="286">
        <v>6097.59</v>
      </c>
      <c r="R154" s="286">
        <v>6117.71</v>
      </c>
      <c r="S154" s="286">
        <v>6136.26</v>
      </c>
      <c r="T154" s="286">
        <v>6096.32</v>
      </c>
      <c r="U154" s="286">
        <v>6060.47</v>
      </c>
      <c r="V154" s="286">
        <v>6027.26</v>
      </c>
      <c r="W154" s="286">
        <v>6024.29</v>
      </c>
      <c r="X154" s="286">
        <v>5892.43</v>
      </c>
      <c r="Y154" s="286">
        <v>5874.95</v>
      </c>
    </row>
    <row r="156" spans="1:25">
      <c r="A156" s="431" t="s">
        <v>218</v>
      </c>
      <c r="B156" s="505" t="s">
        <v>223</v>
      </c>
      <c r="C156" s="505"/>
      <c r="D156" s="505"/>
      <c r="E156" s="505"/>
      <c r="F156" s="505"/>
      <c r="G156" s="505"/>
      <c r="H156" s="505"/>
      <c r="I156" s="505"/>
      <c r="J156" s="505"/>
      <c r="K156" s="505"/>
      <c r="L156" s="505"/>
      <c r="M156" s="505"/>
      <c r="N156" s="505"/>
      <c r="O156" s="505"/>
      <c r="P156" s="505"/>
      <c r="Q156" s="505"/>
      <c r="R156" s="505"/>
      <c r="S156" s="505"/>
      <c r="T156" s="505"/>
      <c r="U156" s="505"/>
      <c r="V156" s="505"/>
      <c r="W156" s="505"/>
      <c r="X156" s="505"/>
      <c r="Y156" s="505"/>
    </row>
    <row r="157" spans="1:25" ht="30">
      <c r="A157" s="431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7604.55</v>
      </c>
      <c r="C158" s="286">
        <v>7616.62</v>
      </c>
      <c r="D158" s="286">
        <v>7627.63</v>
      </c>
      <c r="E158" s="286">
        <v>7460.39</v>
      </c>
      <c r="F158" s="286">
        <v>7448.81</v>
      </c>
      <c r="G158" s="286">
        <v>7575.46</v>
      </c>
      <c r="H158" s="286">
        <v>7649.39</v>
      </c>
      <c r="I158" s="286">
        <v>7675.34</v>
      </c>
      <c r="J158" s="286">
        <v>7718.85</v>
      </c>
      <c r="K158" s="286">
        <v>7718.24</v>
      </c>
      <c r="L158" s="286">
        <v>7713.83</v>
      </c>
      <c r="M158" s="286">
        <v>7709.52</v>
      </c>
      <c r="N158" s="286">
        <v>7709.01</v>
      </c>
      <c r="O158" s="286">
        <v>7717.63</v>
      </c>
      <c r="P158" s="286">
        <v>7727.53</v>
      </c>
      <c r="Q158" s="286">
        <v>7714.52</v>
      </c>
      <c r="R158" s="286">
        <v>7742.55</v>
      </c>
      <c r="S158" s="286">
        <v>7724.95</v>
      </c>
      <c r="T158" s="286">
        <v>7772.87</v>
      </c>
      <c r="U158" s="286">
        <v>7817.74</v>
      </c>
      <c r="V158" s="286">
        <v>7740.31</v>
      </c>
      <c r="W158" s="286">
        <v>7721.5</v>
      </c>
      <c r="X158" s="286">
        <v>7645.76</v>
      </c>
      <c r="Y158" s="286">
        <v>7609.37</v>
      </c>
    </row>
    <row r="159" spans="1:25">
      <c r="A159" s="261">
        <v>2</v>
      </c>
      <c r="B159" s="286">
        <v>7628.69</v>
      </c>
      <c r="C159" s="286">
        <v>7671.62</v>
      </c>
      <c r="D159" s="286">
        <v>7676.57</v>
      </c>
      <c r="E159" s="286">
        <v>7609.97</v>
      </c>
      <c r="F159" s="286">
        <v>7617.48</v>
      </c>
      <c r="G159" s="286">
        <v>7745.53</v>
      </c>
      <c r="H159" s="286">
        <v>7787.83</v>
      </c>
      <c r="I159" s="286">
        <v>7796.9</v>
      </c>
      <c r="J159" s="286">
        <v>7811.38</v>
      </c>
      <c r="K159" s="286">
        <v>7811.39</v>
      </c>
      <c r="L159" s="286">
        <v>7809.7</v>
      </c>
      <c r="M159" s="286">
        <v>7797.17</v>
      </c>
      <c r="N159" s="286">
        <v>7738.64</v>
      </c>
      <c r="O159" s="286">
        <v>7722.63</v>
      </c>
      <c r="P159" s="286">
        <v>7712.3</v>
      </c>
      <c r="Q159" s="286">
        <v>7735.01</v>
      </c>
      <c r="R159" s="286">
        <v>7734.89</v>
      </c>
      <c r="S159" s="286">
        <v>7753</v>
      </c>
      <c r="T159" s="286">
        <v>7872.14</v>
      </c>
      <c r="U159" s="286">
        <v>7891.83</v>
      </c>
      <c r="V159" s="286">
        <v>7774.02</v>
      </c>
      <c r="W159" s="286">
        <v>7789.52</v>
      </c>
      <c r="X159" s="286">
        <v>7733.38</v>
      </c>
      <c r="Y159" s="286">
        <v>7594.77</v>
      </c>
    </row>
    <row r="160" spans="1:25">
      <c r="A160" s="261">
        <v>3</v>
      </c>
      <c r="B160" s="286">
        <v>7464</v>
      </c>
      <c r="C160" s="286">
        <v>7499.61</v>
      </c>
      <c r="D160" s="286">
        <v>7646.4</v>
      </c>
      <c r="E160" s="286">
        <v>7507.93</v>
      </c>
      <c r="F160" s="286">
        <v>7507.18</v>
      </c>
      <c r="G160" s="286">
        <v>7683.96</v>
      </c>
      <c r="H160" s="286">
        <v>7731.29</v>
      </c>
      <c r="I160" s="286">
        <v>7690.12</v>
      </c>
      <c r="J160" s="286">
        <v>7723.78</v>
      </c>
      <c r="K160" s="286">
        <v>7706.09</v>
      </c>
      <c r="L160" s="286">
        <v>7753.32</v>
      </c>
      <c r="M160" s="286">
        <v>7713.61</v>
      </c>
      <c r="N160" s="286">
        <v>7709.54</v>
      </c>
      <c r="O160" s="286">
        <v>7714.69</v>
      </c>
      <c r="P160" s="286">
        <v>7690.93</v>
      </c>
      <c r="Q160" s="286">
        <v>7714.17</v>
      </c>
      <c r="R160" s="286">
        <v>7724.16</v>
      </c>
      <c r="S160" s="286">
        <v>7752.66</v>
      </c>
      <c r="T160" s="286">
        <v>7814.99</v>
      </c>
      <c r="U160" s="286">
        <v>7792.81</v>
      </c>
      <c r="V160" s="286">
        <v>7729.28</v>
      </c>
      <c r="W160" s="286">
        <v>7700.99</v>
      </c>
      <c r="X160" s="286">
        <v>7618.49</v>
      </c>
      <c r="Y160" s="286">
        <v>7522.38</v>
      </c>
    </row>
    <row r="161" spans="1:25">
      <c r="A161" s="261">
        <v>4</v>
      </c>
      <c r="B161" s="286">
        <v>7460.2</v>
      </c>
      <c r="C161" s="286">
        <v>7494.83</v>
      </c>
      <c r="D161" s="286">
        <v>7696.94</v>
      </c>
      <c r="E161" s="286">
        <v>7494.98</v>
      </c>
      <c r="F161" s="286">
        <v>7522.28</v>
      </c>
      <c r="G161" s="286">
        <v>7655.7</v>
      </c>
      <c r="H161" s="286">
        <v>7711.84</v>
      </c>
      <c r="I161" s="286">
        <v>7797.16</v>
      </c>
      <c r="J161" s="286">
        <v>7888.59</v>
      </c>
      <c r="K161" s="286">
        <v>7805.66</v>
      </c>
      <c r="L161" s="286">
        <v>7800.8</v>
      </c>
      <c r="M161" s="286">
        <v>7766.33</v>
      </c>
      <c r="N161" s="286">
        <v>7850.8</v>
      </c>
      <c r="O161" s="286">
        <v>7837.15</v>
      </c>
      <c r="P161" s="286">
        <v>7864.6</v>
      </c>
      <c r="Q161" s="286">
        <v>7894.41</v>
      </c>
      <c r="R161" s="286">
        <v>7892.61</v>
      </c>
      <c r="S161" s="286">
        <v>7900.86</v>
      </c>
      <c r="T161" s="286">
        <v>7941.42</v>
      </c>
      <c r="U161" s="286">
        <v>7964.01</v>
      </c>
      <c r="V161" s="286">
        <v>7880.65</v>
      </c>
      <c r="W161" s="286">
        <v>7760.24</v>
      </c>
      <c r="X161" s="286">
        <v>7659.51</v>
      </c>
      <c r="Y161" s="286">
        <v>7565.36</v>
      </c>
    </row>
    <row r="162" spans="1:25">
      <c r="A162" s="261">
        <v>5</v>
      </c>
      <c r="B162" s="286">
        <v>7528.23</v>
      </c>
      <c r="C162" s="286">
        <v>7506.48</v>
      </c>
      <c r="D162" s="286">
        <v>7749.2</v>
      </c>
      <c r="E162" s="286">
        <v>7611.65</v>
      </c>
      <c r="F162" s="286">
        <v>7594.22</v>
      </c>
      <c r="G162" s="286">
        <v>7729.55</v>
      </c>
      <c r="H162" s="286">
        <v>7762.77</v>
      </c>
      <c r="I162" s="286">
        <v>7747.24</v>
      </c>
      <c r="J162" s="286">
        <v>7776.89</v>
      </c>
      <c r="K162" s="286">
        <v>7776.99</v>
      </c>
      <c r="L162" s="286">
        <v>7763.86</v>
      </c>
      <c r="M162" s="286">
        <v>7813.27</v>
      </c>
      <c r="N162" s="286">
        <v>7687.34</v>
      </c>
      <c r="O162" s="286">
        <v>7651.47</v>
      </c>
      <c r="P162" s="286">
        <v>7818.08</v>
      </c>
      <c r="Q162" s="286">
        <v>7630.9</v>
      </c>
      <c r="R162" s="286">
        <v>7685.29</v>
      </c>
      <c r="S162" s="286">
        <v>7734.56</v>
      </c>
      <c r="T162" s="286">
        <v>7888.27</v>
      </c>
      <c r="U162" s="286">
        <v>7876.45</v>
      </c>
      <c r="V162" s="286">
        <v>7790.94</v>
      </c>
      <c r="W162" s="286">
        <v>7756.23</v>
      </c>
      <c r="X162" s="286">
        <v>7708.84</v>
      </c>
      <c r="Y162" s="286">
        <v>7628.16</v>
      </c>
    </row>
    <row r="163" spans="1:25">
      <c r="A163" s="261">
        <v>6</v>
      </c>
      <c r="B163" s="286">
        <v>7601.22</v>
      </c>
      <c r="C163" s="286">
        <v>7600.81</v>
      </c>
      <c r="D163" s="286">
        <v>7617.68</v>
      </c>
      <c r="E163" s="286">
        <v>7587.31</v>
      </c>
      <c r="F163" s="286">
        <v>7576.64</v>
      </c>
      <c r="G163" s="286">
        <v>7623.07</v>
      </c>
      <c r="H163" s="286">
        <v>7706.91</v>
      </c>
      <c r="I163" s="286">
        <v>7701.74</v>
      </c>
      <c r="J163" s="286">
        <v>7724.98</v>
      </c>
      <c r="K163" s="286">
        <v>7718.75</v>
      </c>
      <c r="L163" s="286">
        <v>7711.76</v>
      </c>
      <c r="M163" s="286">
        <v>7711.36</v>
      </c>
      <c r="N163" s="286">
        <v>7680.4</v>
      </c>
      <c r="O163" s="286">
        <v>7683.58</v>
      </c>
      <c r="P163" s="286">
        <v>7696.56</v>
      </c>
      <c r="Q163" s="286">
        <v>7721.97</v>
      </c>
      <c r="R163" s="286">
        <v>7702.86</v>
      </c>
      <c r="S163" s="286">
        <v>7718.46</v>
      </c>
      <c r="T163" s="286">
        <v>7763.1</v>
      </c>
      <c r="U163" s="286">
        <v>7812.43</v>
      </c>
      <c r="V163" s="286">
        <v>7727.65</v>
      </c>
      <c r="W163" s="286">
        <v>7671</v>
      </c>
      <c r="X163" s="286">
        <v>7604.48</v>
      </c>
      <c r="Y163" s="286">
        <v>7599.73</v>
      </c>
    </row>
    <row r="164" spans="1:25">
      <c r="A164" s="261">
        <v>7</v>
      </c>
      <c r="B164" s="286">
        <v>7468.76</v>
      </c>
      <c r="C164" s="286">
        <v>7490.66</v>
      </c>
      <c r="D164" s="286">
        <v>7559.99</v>
      </c>
      <c r="E164" s="286">
        <v>7603.13</v>
      </c>
      <c r="F164" s="286">
        <v>7595.42</v>
      </c>
      <c r="G164" s="286">
        <v>7760.36</v>
      </c>
      <c r="H164" s="286">
        <v>7813.49</v>
      </c>
      <c r="I164" s="286">
        <v>7829.81</v>
      </c>
      <c r="J164" s="286">
        <v>7835.91</v>
      </c>
      <c r="K164" s="286">
        <v>7829.62</v>
      </c>
      <c r="L164" s="286">
        <v>7813.87</v>
      </c>
      <c r="M164" s="286">
        <v>7812.78</v>
      </c>
      <c r="N164" s="286">
        <v>7791.31</v>
      </c>
      <c r="O164" s="286">
        <v>7791.15</v>
      </c>
      <c r="P164" s="286">
        <v>7789.92</v>
      </c>
      <c r="Q164" s="286">
        <v>7789.19</v>
      </c>
      <c r="R164" s="286">
        <v>7788.48</v>
      </c>
      <c r="S164" s="286">
        <v>7796.42</v>
      </c>
      <c r="T164" s="286">
        <v>7891.6</v>
      </c>
      <c r="U164" s="286">
        <v>7818.82</v>
      </c>
      <c r="V164" s="286">
        <v>7760.63</v>
      </c>
      <c r="W164" s="286">
        <v>7719.7</v>
      </c>
      <c r="X164" s="286">
        <v>7399.37</v>
      </c>
      <c r="Y164" s="286">
        <v>7396.05</v>
      </c>
    </row>
    <row r="165" spans="1:25">
      <c r="A165" s="261">
        <v>8</v>
      </c>
      <c r="B165" s="286">
        <v>7413.04</v>
      </c>
      <c r="C165" s="286">
        <v>7417.94</v>
      </c>
      <c r="D165" s="286">
        <v>7465.24</v>
      </c>
      <c r="E165" s="286">
        <v>7525.35</v>
      </c>
      <c r="F165" s="286">
        <v>7561.13</v>
      </c>
      <c r="G165" s="286">
        <v>7655.41</v>
      </c>
      <c r="H165" s="286">
        <v>7697.11</v>
      </c>
      <c r="I165" s="286">
        <v>7755.89</v>
      </c>
      <c r="J165" s="286">
        <v>7763.77</v>
      </c>
      <c r="K165" s="286">
        <v>7757.53</v>
      </c>
      <c r="L165" s="286">
        <v>7746.85</v>
      </c>
      <c r="M165" s="286">
        <v>7739.32</v>
      </c>
      <c r="N165" s="286">
        <v>7734.12</v>
      </c>
      <c r="O165" s="286">
        <v>7724.75</v>
      </c>
      <c r="P165" s="286">
        <v>7755.22</v>
      </c>
      <c r="Q165" s="286">
        <v>7723.05</v>
      </c>
      <c r="R165" s="286">
        <v>7768.19</v>
      </c>
      <c r="S165" s="286">
        <v>7732.33</v>
      </c>
      <c r="T165" s="286">
        <v>7808.93</v>
      </c>
      <c r="U165" s="286">
        <v>7767.89</v>
      </c>
      <c r="V165" s="286">
        <v>7722.76</v>
      </c>
      <c r="W165" s="286">
        <v>7648.92</v>
      </c>
      <c r="X165" s="286">
        <v>7399.26</v>
      </c>
      <c r="Y165" s="286">
        <v>7369.76</v>
      </c>
    </row>
    <row r="166" spans="1:25">
      <c r="A166" s="261">
        <v>9</v>
      </c>
      <c r="B166" s="286">
        <v>7408.38</v>
      </c>
      <c r="C166" s="286">
        <v>7401.35</v>
      </c>
      <c r="D166" s="286">
        <v>7425.71</v>
      </c>
      <c r="E166" s="286">
        <v>7491.88</v>
      </c>
      <c r="F166" s="286">
        <v>7566.63</v>
      </c>
      <c r="G166" s="286">
        <v>7651.65</v>
      </c>
      <c r="H166" s="286">
        <v>7614.31</v>
      </c>
      <c r="I166" s="286">
        <v>7655.62</v>
      </c>
      <c r="J166" s="286">
        <v>7655.05</v>
      </c>
      <c r="K166" s="286">
        <v>7654.12</v>
      </c>
      <c r="L166" s="286">
        <v>7653.35</v>
      </c>
      <c r="M166" s="286">
        <v>7652.9</v>
      </c>
      <c r="N166" s="286">
        <v>7653.31</v>
      </c>
      <c r="O166" s="286">
        <v>7653.9</v>
      </c>
      <c r="P166" s="286">
        <v>7654.78</v>
      </c>
      <c r="Q166" s="286">
        <v>7655.06</v>
      </c>
      <c r="R166" s="286">
        <v>7777.37</v>
      </c>
      <c r="S166" s="286">
        <v>7882.76</v>
      </c>
      <c r="T166" s="286">
        <v>7867.84</v>
      </c>
      <c r="U166" s="286">
        <v>7800.47</v>
      </c>
      <c r="V166" s="286">
        <v>7737.46</v>
      </c>
      <c r="W166" s="286">
        <v>7658.34</v>
      </c>
      <c r="X166" s="286">
        <v>7493.85</v>
      </c>
      <c r="Y166" s="286">
        <v>7398.88</v>
      </c>
    </row>
    <row r="167" spans="1:25">
      <c r="A167" s="261">
        <v>10</v>
      </c>
      <c r="B167" s="286">
        <v>7545.52</v>
      </c>
      <c r="C167" s="286">
        <v>7334.84</v>
      </c>
      <c r="D167" s="286">
        <v>7390.59</v>
      </c>
      <c r="E167" s="286">
        <v>7545.19</v>
      </c>
      <c r="F167" s="286">
        <v>7541.95</v>
      </c>
      <c r="G167" s="286">
        <v>7675.45</v>
      </c>
      <c r="H167" s="286">
        <v>7556.74</v>
      </c>
      <c r="I167" s="286">
        <v>7561.89</v>
      </c>
      <c r="J167" s="286">
        <v>7573.95</v>
      </c>
      <c r="K167" s="286">
        <v>7559.08</v>
      </c>
      <c r="L167" s="286">
        <v>7555.91</v>
      </c>
      <c r="M167" s="286">
        <v>7555.93</v>
      </c>
      <c r="N167" s="286">
        <v>7554.53</v>
      </c>
      <c r="O167" s="286">
        <v>7554.78</v>
      </c>
      <c r="P167" s="286">
        <v>7555.61</v>
      </c>
      <c r="Q167" s="286">
        <v>7563.24</v>
      </c>
      <c r="R167" s="286">
        <v>7816.26</v>
      </c>
      <c r="S167" s="286">
        <v>7941.67</v>
      </c>
      <c r="T167" s="286">
        <v>7835.84</v>
      </c>
      <c r="U167" s="286">
        <v>7770.3</v>
      </c>
      <c r="V167" s="286">
        <v>7483.79</v>
      </c>
      <c r="W167" s="286">
        <v>7314.72</v>
      </c>
      <c r="X167" s="286">
        <v>7166.98</v>
      </c>
      <c r="Y167" s="286">
        <v>7255.89</v>
      </c>
    </row>
    <row r="168" spans="1:25">
      <c r="A168" s="261">
        <v>11</v>
      </c>
      <c r="B168" s="286">
        <v>7302.7</v>
      </c>
      <c r="C168" s="286">
        <v>7283.4</v>
      </c>
      <c r="D168" s="286">
        <v>7381.38</v>
      </c>
      <c r="E168" s="286">
        <v>7523.92</v>
      </c>
      <c r="F168" s="286">
        <v>7526.72</v>
      </c>
      <c r="G168" s="286">
        <v>7562.57</v>
      </c>
      <c r="H168" s="286">
        <v>7532.38</v>
      </c>
      <c r="I168" s="286">
        <v>7529.89</v>
      </c>
      <c r="J168" s="286">
        <v>7539.68</v>
      </c>
      <c r="K168" s="286">
        <v>7544.46</v>
      </c>
      <c r="L168" s="286">
        <v>7541.76</v>
      </c>
      <c r="M168" s="286">
        <v>7533.09</v>
      </c>
      <c r="N168" s="286">
        <v>7530.52</v>
      </c>
      <c r="O168" s="286">
        <v>7531.08</v>
      </c>
      <c r="P168" s="286">
        <v>7528.86</v>
      </c>
      <c r="Q168" s="286">
        <v>7560.51</v>
      </c>
      <c r="R168" s="286">
        <v>7681.98</v>
      </c>
      <c r="S168" s="286">
        <v>7805</v>
      </c>
      <c r="T168" s="286">
        <v>7736.1</v>
      </c>
      <c r="U168" s="286">
        <v>7625.78</v>
      </c>
      <c r="V168" s="286">
        <v>7555.59</v>
      </c>
      <c r="W168" s="286">
        <v>7355.41</v>
      </c>
      <c r="X168" s="286">
        <v>7334.22</v>
      </c>
      <c r="Y168" s="286">
        <v>7325.14</v>
      </c>
    </row>
    <row r="169" spans="1:25">
      <c r="A169" s="261">
        <v>12</v>
      </c>
      <c r="B169" s="286">
        <v>7559.67</v>
      </c>
      <c r="C169" s="286">
        <v>7615.79</v>
      </c>
      <c r="D169" s="286">
        <v>7588.23</v>
      </c>
      <c r="E169" s="286">
        <v>7535.51</v>
      </c>
      <c r="F169" s="286">
        <v>7528.4</v>
      </c>
      <c r="G169" s="286">
        <v>7531.61</v>
      </c>
      <c r="H169" s="286">
        <v>7532.16</v>
      </c>
      <c r="I169" s="286">
        <v>7565.88</v>
      </c>
      <c r="J169" s="286">
        <v>7568.06</v>
      </c>
      <c r="K169" s="286">
        <v>7635.17</v>
      </c>
      <c r="L169" s="286">
        <v>7622.67</v>
      </c>
      <c r="M169" s="286">
        <v>7613.89</v>
      </c>
      <c r="N169" s="286">
        <v>7586.35</v>
      </c>
      <c r="O169" s="286">
        <v>7568.33</v>
      </c>
      <c r="P169" s="286">
        <v>7558.98</v>
      </c>
      <c r="Q169" s="286">
        <v>7608.36</v>
      </c>
      <c r="R169" s="286">
        <v>7594.03</v>
      </c>
      <c r="S169" s="286">
        <v>7699.71</v>
      </c>
      <c r="T169" s="286">
        <v>7760.2</v>
      </c>
      <c r="U169" s="286">
        <v>7809.2</v>
      </c>
      <c r="V169" s="286">
        <v>7715.6</v>
      </c>
      <c r="W169" s="286">
        <v>7638.89</v>
      </c>
      <c r="X169" s="286">
        <v>7616.76</v>
      </c>
      <c r="Y169" s="286">
        <v>7607.68</v>
      </c>
    </row>
    <row r="170" spans="1:25">
      <c r="A170" s="261">
        <v>13</v>
      </c>
      <c r="B170" s="286">
        <v>7616.56</v>
      </c>
      <c r="C170" s="286">
        <v>7609.33</v>
      </c>
      <c r="D170" s="286">
        <v>7561.6</v>
      </c>
      <c r="E170" s="286">
        <v>7500.44</v>
      </c>
      <c r="F170" s="286">
        <v>7477.73</v>
      </c>
      <c r="G170" s="286">
        <v>7552.06</v>
      </c>
      <c r="H170" s="286">
        <v>7583.2</v>
      </c>
      <c r="I170" s="286">
        <v>7573.93</v>
      </c>
      <c r="J170" s="286">
        <v>7583.01</v>
      </c>
      <c r="K170" s="286">
        <v>7575.63</v>
      </c>
      <c r="L170" s="286">
        <v>7559.47</v>
      </c>
      <c r="M170" s="286">
        <v>7540.26</v>
      </c>
      <c r="N170" s="286">
        <v>7521.43</v>
      </c>
      <c r="O170" s="286">
        <v>7522.44</v>
      </c>
      <c r="P170" s="286">
        <v>7527.84</v>
      </c>
      <c r="Q170" s="286">
        <v>7551.84</v>
      </c>
      <c r="R170" s="286">
        <v>7548.68</v>
      </c>
      <c r="S170" s="286">
        <v>7651.4</v>
      </c>
      <c r="T170" s="286">
        <v>7708.18</v>
      </c>
      <c r="U170" s="286">
        <v>7749.43</v>
      </c>
      <c r="V170" s="286">
        <v>7698.94</v>
      </c>
      <c r="W170" s="286">
        <v>7668.13</v>
      </c>
      <c r="X170" s="286">
        <v>7589.88</v>
      </c>
      <c r="Y170" s="286">
        <v>7573.02</v>
      </c>
    </row>
    <row r="171" spans="1:25">
      <c r="A171" s="261">
        <v>14</v>
      </c>
      <c r="B171" s="286">
        <v>7653.42</v>
      </c>
      <c r="C171" s="286">
        <v>7622.44</v>
      </c>
      <c r="D171" s="286">
        <v>7486.33</v>
      </c>
      <c r="E171" s="286">
        <v>7391.83</v>
      </c>
      <c r="F171" s="286">
        <v>7393.85</v>
      </c>
      <c r="G171" s="286">
        <v>7518.27</v>
      </c>
      <c r="H171" s="286">
        <v>7537.89</v>
      </c>
      <c r="I171" s="286">
        <v>7587.94</v>
      </c>
      <c r="J171" s="286">
        <v>7570.93</v>
      </c>
      <c r="K171" s="286">
        <v>7567.45</v>
      </c>
      <c r="L171" s="286">
        <v>7557</v>
      </c>
      <c r="M171" s="286">
        <v>7544.31</v>
      </c>
      <c r="N171" s="286">
        <v>7580.38</v>
      </c>
      <c r="O171" s="286">
        <v>7550.85</v>
      </c>
      <c r="P171" s="286">
        <v>7551.99</v>
      </c>
      <c r="Q171" s="286">
        <v>7550.44</v>
      </c>
      <c r="R171" s="286">
        <v>7587.37</v>
      </c>
      <c r="S171" s="286">
        <v>7663.13</v>
      </c>
      <c r="T171" s="286">
        <v>7723.31</v>
      </c>
      <c r="U171" s="286">
        <v>7729.66</v>
      </c>
      <c r="V171" s="286">
        <v>7705.56</v>
      </c>
      <c r="W171" s="286">
        <v>7693.7</v>
      </c>
      <c r="X171" s="286">
        <v>7657.13</v>
      </c>
      <c r="Y171" s="286">
        <v>7635.33</v>
      </c>
    </row>
    <row r="172" spans="1:25">
      <c r="A172" s="261">
        <v>15</v>
      </c>
      <c r="B172" s="286">
        <v>7734.9</v>
      </c>
      <c r="C172" s="286">
        <v>7611.83</v>
      </c>
      <c r="D172" s="286">
        <v>7457.64</v>
      </c>
      <c r="E172" s="286">
        <v>7344.92</v>
      </c>
      <c r="F172" s="286">
        <v>7338.14</v>
      </c>
      <c r="G172" s="286">
        <v>7368.1</v>
      </c>
      <c r="H172" s="286">
        <v>7471.48</v>
      </c>
      <c r="I172" s="286">
        <v>7652.25</v>
      </c>
      <c r="J172" s="286">
        <v>7678.35</v>
      </c>
      <c r="K172" s="286">
        <v>7678.91</v>
      </c>
      <c r="L172" s="286">
        <v>7681.33</v>
      </c>
      <c r="M172" s="286">
        <v>7673.48</v>
      </c>
      <c r="N172" s="286">
        <v>7686.54</v>
      </c>
      <c r="O172" s="286">
        <v>7701.93</v>
      </c>
      <c r="P172" s="286">
        <v>7716.51</v>
      </c>
      <c r="Q172" s="286">
        <v>7748.15</v>
      </c>
      <c r="R172" s="286">
        <v>7776.33</v>
      </c>
      <c r="S172" s="286">
        <v>7856.59</v>
      </c>
      <c r="T172" s="286">
        <v>7922.78</v>
      </c>
      <c r="U172" s="286">
        <v>7984.18</v>
      </c>
      <c r="V172" s="286">
        <v>7903.72</v>
      </c>
      <c r="W172" s="286">
        <v>7838.2</v>
      </c>
      <c r="X172" s="286">
        <v>7822.21</v>
      </c>
      <c r="Y172" s="286">
        <v>7777.21</v>
      </c>
    </row>
    <row r="173" spans="1:25">
      <c r="A173" s="261">
        <v>16</v>
      </c>
      <c r="B173" s="286">
        <v>7673.12</v>
      </c>
      <c r="C173" s="286">
        <v>7660.42</v>
      </c>
      <c r="D173" s="286">
        <v>7564.62</v>
      </c>
      <c r="E173" s="286">
        <v>7480.77</v>
      </c>
      <c r="F173" s="286">
        <v>7426.4</v>
      </c>
      <c r="G173" s="286">
        <v>7567.63</v>
      </c>
      <c r="H173" s="286">
        <v>7619.37</v>
      </c>
      <c r="I173" s="286">
        <v>7618.96</v>
      </c>
      <c r="J173" s="286">
        <v>7635.39</v>
      </c>
      <c r="K173" s="286">
        <v>7623.81</v>
      </c>
      <c r="L173" s="286">
        <v>7620.13</v>
      </c>
      <c r="M173" s="286">
        <v>7605.51</v>
      </c>
      <c r="N173" s="286">
        <v>7563.3</v>
      </c>
      <c r="O173" s="286">
        <v>7564.57</v>
      </c>
      <c r="P173" s="286">
        <v>7570.68</v>
      </c>
      <c r="Q173" s="286">
        <v>7591.49</v>
      </c>
      <c r="R173" s="286">
        <v>7552.25</v>
      </c>
      <c r="S173" s="286">
        <v>7683.28</v>
      </c>
      <c r="T173" s="286">
        <v>7727.69</v>
      </c>
      <c r="U173" s="286">
        <v>7771.14</v>
      </c>
      <c r="V173" s="286">
        <v>7722.38</v>
      </c>
      <c r="W173" s="286">
        <v>7673.31</v>
      </c>
      <c r="X173" s="286">
        <v>7616.26</v>
      </c>
      <c r="Y173" s="286">
        <v>7599.91</v>
      </c>
    </row>
    <row r="174" spans="1:25">
      <c r="A174" s="261">
        <v>17</v>
      </c>
      <c r="B174" s="286">
        <v>7688.65</v>
      </c>
      <c r="C174" s="286">
        <v>7685.93</v>
      </c>
      <c r="D174" s="286">
        <v>7659.9</v>
      </c>
      <c r="E174" s="286">
        <v>7585.87</v>
      </c>
      <c r="F174" s="286">
        <v>7523.26</v>
      </c>
      <c r="G174" s="286">
        <v>7668.48</v>
      </c>
      <c r="H174" s="286">
        <v>7682.52</v>
      </c>
      <c r="I174" s="286">
        <v>7696.46</v>
      </c>
      <c r="J174" s="286">
        <v>7716.44</v>
      </c>
      <c r="K174" s="286">
        <v>7721.65</v>
      </c>
      <c r="L174" s="286">
        <v>7704.45</v>
      </c>
      <c r="M174" s="286">
        <v>7683.94</v>
      </c>
      <c r="N174" s="286">
        <v>7687.73</v>
      </c>
      <c r="O174" s="286">
        <v>7685.5</v>
      </c>
      <c r="P174" s="286">
        <v>7688.39</v>
      </c>
      <c r="Q174" s="286">
        <v>7708.27</v>
      </c>
      <c r="R174" s="286">
        <v>7738.02</v>
      </c>
      <c r="S174" s="286">
        <v>7827.69</v>
      </c>
      <c r="T174" s="286">
        <v>7895.02</v>
      </c>
      <c r="U174" s="286">
        <v>7969.89</v>
      </c>
      <c r="V174" s="286">
        <v>7792.63</v>
      </c>
      <c r="W174" s="286">
        <v>7791.17</v>
      </c>
      <c r="X174" s="286">
        <v>7783.44</v>
      </c>
      <c r="Y174" s="286">
        <v>7746.91</v>
      </c>
    </row>
    <row r="175" spans="1:25">
      <c r="A175" s="261">
        <v>18</v>
      </c>
      <c r="B175" s="286">
        <v>7725.07</v>
      </c>
      <c r="C175" s="286">
        <v>7710.16</v>
      </c>
      <c r="D175" s="286">
        <v>7653.17</v>
      </c>
      <c r="E175" s="286">
        <v>7629.05</v>
      </c>
      <c r="F175" s="286">
        <v>7633.12</v>
      </c>
      <c r="G175" s="286">
        <v>7682.02</v>
      </c>
      <c r="H175" s="286">
        <v>7694.74</v>
      </c>
      <c r="I175" s="286">
        <v>7707.43</v>
      </c>
      <c r="J175" s="286">
        <v>7736.52</v>
      </c>
      <c r="K175" s="286">
        <v>7735.14</v>
      </c>
      <c r="L175" s="286">
        <v>7723.09</v>
      </c>
      <c r="M175" s="286">
        <v>7716.83</v>
      </c>
      <c r="N175" s="286">
        <v>7692.57</v>
      </c>
      <c r="O175" s="286">
        <v>7695.42</v>
      </c>
      <c r="P175" s="286">
        <v>7694.94</v>
      </c>
      <c r="Q175" s="286">
        <v>7725.8</v>
      </c>
      <c r="R175" s="286">
        <v>7735.25</v>
      </c>
      <c r="S175" s="286">
        <v>7845.94</v>
      </c>
      <c r="T175" s="286">
        <v>7888.92</v>
      </c>
      <c r="U175" s="286">
        <v>7816.19</v>
      </c>
      <c r="V175" s="286">
        <v>7828.94</v>
      </c>
      <c r="W175" s="286">
        <v>7800.17</v>
      </c>
      <c r="X175" s="286">
        <v>7723.86</v>
      </c>
      <c r="Y175" s="286">
        <v>7689.86</v>
      </c>
    </row>
    <row r="176" spans="1:25">
      <c r="A176" s="261">
        <v>19</v>
      </c>
      <c r="B176" s="286">
        <v>7664.34</v>
      </c>
      <c r="C176" s="286">
        <v>7652.32</v>
      </c>
      <c r="D176" s="286">
        <v>7616.15</v>
      </c>
      <c r="E176" s="286">
        <v>7573.55</v>
      </c>
      <c r="F176" s="286">
        <v>7551.84</v>
      </c>
      <c r="G176" s="286">
        <v>7607.76</v>
      </c>
      <c r="H176" s="286">
        <v>7661.94</v>
      </c>
      <c r="I176" s="286">
        <v>7647.42</v>
      </c>
      <c r="J176" s="286">
        <v>7666.62</v>
      </c>
      <c r="K176" s="286">
        <v>7663.75</v>
      </c>
      <c r="L176" s="286">
        <v>7671.08</v>
      </c>
      <c r="M176" s="286">
        <v>7665.17</v>
      </c>
      <c r="N176" s="286">
        <v>7616.77</v>
      </c>
      <c r="O176" s="286">
        <v>7615.13</v>
      </c>
      <c r="P176" s="286">
        <v>7627.16</v>
      </c>
      <c r="Q176" s="286">
        <v>7664.36</v>
      </c>
      <c r="R176" s="286">
        <v>7678.09</v>
      </c>
      <c r="S176" s="286">
        <v>7785.55</v>
      </c>
      <c r="T176" s="286">
        <v>7835.1</v>
      </c>
      <c r="U176" s="286">
        <v>7779.75</v>
      </c>
      <c r="V176" s="286">
        <v>7800.73</v>
      </c>
      <c r="W176" s="286">
        <v>7710.24</v>
      </c>
      <c r="X176" s="286">
        <v>7594.6</v>
      </c>
      <c r="Y176" s="286">
        <v>7593.89</v>
      </c>
    </row>
    <row r="177" spans="1:25">
      <c r="A177" s="261">
        <v>20</v>
      </c>
      <c r="B177" s="286">
        <v>7599.92</v>
      </c>
      <c r="C177" s="286">
        <v>7602.56</v>
      </c>
      <c r="D177" s="286">
        <v>7567.07</v>
      </c>
      <c r="E177" s="286">
        <v>7523.91</v>
      </c>
      <c r="F177" s="286">
        <v>7466.09</v>
      </c>
      <c r="G177" s="286">
        <v>7541.7</v>
      </c>
      <c r="H177" s="286">
        <v>7619.48</v>
      </c>
      <c r="I177" s="286">
        <v>7605.54</v>
      </c>
      <c r="J177" s="286">
        <v>7617.87</v>
      </c>
      <c r="K177" s="286">
        <v>7617.36</v>
      </c>
      <c r="L177" s="286">
        <v>7605.29</v>
      </c>
      <c r="M177" s="286">
        <v>7599.64</v>
      </c>
      <c r="N177" s="286">
        <v>7574.47</v>
      </c>
      <c r="O177" s="286">
        <v>7567.61</v>
      </c>
      <c r="P177" s="286">
        <v>7576.29</v>
      </c>
      <c r="Q177" s="286">
        <v>7598.75</v>
      </c>
      <c r="R177" s="286">
        <v>7611.51</v>
      </c>
      <c r="S177" s="286">
        <v>7697.65</v>
      </c>
      <c r="T177" s="286">
        <v>7763.63</v>
      </c>
      <c r="U177" s="286">
        <v>7714.74</v>
      </c>
      <c r="V177" s="286">
        <v>7733.88</v>
      </c>
      <c r="W177" s="286">
        <v>7696.42</v>
      </c>
      <c r="X177" s="286">
        <v>7619.36</v>
      </c>
      <c r="Y177" s="286">
        <v>7620.59</v>
      </c>
    </row>
    <row r="178" spans="1:25">
      <c r="A178" s="261">
        <v>21</v>
      </c>
      <c r="B178" s="286">
        <v>7778.97</v>
      </c>
      <c r="C178" s="286">
        <v>7777.89</v>
      </c>
      <c r="D178" s="286">
        <v>7674.44</v>
      </c>
      <c r="E178" s="286">
        <v>7591.71</v>
      </c>
      <c r="F178" s="286">
        <v>7569.31</v>
      </c>
      <c r="G178" s="286">
        <v>7671.06</v>
      </c>
      <c r="H178" s="286">
        <v>7712.5</v>
      </c>
      <c r="I178" s="286">
        <v>7743.03</v>
      </c>
      <c r="J178" s="286">
        <v>7741.6</v>
      </c>
      <c r="K178" s="286">
        <v>7790.08</v>
      </c>
      <c r="L178" s="286">
        <v>7838.01</v>
      </c>
      <c r="M178" s="286">
        <v>7854.02</v>
      </c>
      <c r="N178" s="286">
        <v>7844.21</v>
      </c>
      <c r="O178" s="286">
        <v>7828.8</v>
      </c>
      <c r="P178" s="286">
        <v>7833.33</v>
      </c>
      <c r="Q178" s="286">
        <v>7833.55</v>
      </c>
      <c r="R178" s="286">
        <v>7844.44</v>
      </c>
      <c r="S178" s="286">
        <v>7831.05</v>
      </c>
      <c r="T178" s="286">
        <v>7899.78</v>
      </c>
      <c r="U178" s="286">
        <v>7957.79</v>
      </c>
      <c r="V178" s="286">
        <v>7984.02</v>
      </c>
      <c r="W178" s="286">
        <v>7940.49</v>
      </c>
      <c r="X178" s="286">
        <v>7852.51</v>
      </c>
      <c r="Y178" s="286">
        <v>7792.31</v>
      </c>
    </row>
    <row r="179" spans="1:25">
      <c r="A179" s="261">
        <v>22</v>
      </c>
      <c r="B179" s="286">
        <v>7831.46</v>
      </c>
      <c r="C179" s="286">
        <v>7814.88</v>
      </c>
      <c r="D179" s="286">
        <v>7662.75</v>
      </c>
      <c r="E179" s="286">
        <v>7525.91</v>
      </c>
      <c r="F179" s="286">
        <v>7491.69</v>
      </c>
      <c r="G179" s="286">
        <v>7626.75</v>
      </c>
      <c r="H179" s="286">
        <v>7731.18</v>
      </c>
      <c r="I179" s="286">
        <v>7822.71</v>
      </c>
      <c r="J179" s="286">
        <v>7822.88</v>
      </c>
      <c r="K179" s="286">
        <v>7821.26</v>
      </c>
      <c r="L179" s="286">
        <v>7819.48</v>
      </c>
      <c r="M179" s="286">
        <v>7820.63</v>
      </c>
      <c r="N179" s="286">
        <v>7821.88</v>
      </c>
      <c r="O179" s="286">
        <v>7824.19</v>
      </c>
      <c r="P179" s="286">
        <v>7841.04</v>
      </c>
      <c r="Q179" s="286">
        <v>7867.21</v>
      </c>
      <c r="R179" s="286">
        <v>7909.61</v>
      </c>
      <c r="S179" s="286">
        <v>7864.24</v>
      </c>
      <c r="T179" s="286">
        <v>7933.6</v>
      </c>
      <c r="U179" s="286">
        <v>7927.28</v>
      </c>
      <c r="V179" s="286">
        <v>7970.55</v>
      </c>
      <c r="W179" s="286">
        <v>7947.37</v>
      </c>
      <c r="X179" s="286">
        <v>7870.21</v>
      </c>
      <c r="Y179" s="286">
        <v>7820.71</v>
      </c>
    </row>
    <row r="180" spans="1:25">
      <c r="A180" s="261">
        <v>23</v>
      </c>
      <c r="B180" s="286">
        <v>7660.02</v>
      </c>
      <c r="C180" s="286">
        <v>7686.52</v>
      </c>
      <c r="D180" s="286">
        <v>7638.68</v>
      </c>
      <c r="E180" s="286">
        <v>7591.99</v>
      </c>
      <c r="F180" s="286">
        <v>7560.5</v>
      </c>
      <c r="G180" s="286">
        <v>7621.47</v>
      </c>
      <c r="H180" s="286">
        <v>7678.7</v>
      </c>
      <c r="I180" s="286">
        <v>7660.33</v>
      </c>
      <c r="J180" s="286">
        <v>7666.45</v>
      </c>
      <c r="K180" s="286">
        <v>7665.32</v>
      </c>
      <c r="L180" s="286">
        <v>7672.67</v>
      </c>
      <c r="M180" s="286">
        <v>7674.32</v>
      </c>
      <c r="N180" s="286">
        <v>7621.34</v>
      </c>
      <c r="O180" s="286">
        <v>7597.32</v>
      </c>
      <c r="P180" s="286">
        <v>7567.36</v>
      </c>
      <c r="Q180" s="286">
        <v>7667.41</v>
      </c>
      <c r="R180" s="286">
        <v>7662.16</v>
      </c>
      <c r="S180" s="286">
        <v>7665.53</v>
      </c>
      <c r="T180" s="286">
        <v>7747.5</v>
      </c>
      <c r="U180" s="286">
        <v>7768.09</v>
      </c>
      <c r="V180" s="286">
        <v>7745.53</v>
      </c>
      <c r="W180" s="286">
        <v>7739.94</v>
      </c>
      <c r="X180" s="286">
        <v>7675.89</v>
      </c>
      <c r="Y180" s="286">
        <v>7645.41</v>
      </c>
    </row>
    <row r="181" spans="1:25">
      <c r="A181" s="261">
        <v>24</v>
      </c>
      <c r="B181" s="286">
        <v>7542.79</v>
      </c>
      <c r="C181" s="286">
        <v>7548.97</v>
      </c>
      <c r="D181" s="286">
        <v>7521.64</v>
      </c>
      <c r="E181" s="286">
        <v>7455.75</v>
      </c>
      <c r="F181" s="286">
        <v>7442.74</v>
      </c>
      <c r="G181" s="286">
        <v>7480.81</v>
      </c>
      <c r="H181" s="286">
        <v>7485.06</v>
      </c>
      <c r="I181" s="286">
        <v>7481.22</v>
      </c>
      <c r="J181" s="286">
        <v>7483.53</v>
      </c>
      <c r="K181" s="286">
        <v>7534.13</v>
      </c>
      <c r="L181" s="286">
        <v>7521.03</v>
      </c>
      <c r="M181" s="286">
        <v>7516.43</v>
      </c>
      <c r="N181" s="286">
        <v>7480.96</v>
      </c>
      <c r="O181" s="286">
        <v>7481.32</v>
      </c>
      <c r="P181" s="286">
        <v>7480.41</v>
      </c>
      <c r="Q181" s="286">
        <v>7497.88</v>
      </c>
      <c r="R181" s="286">
        <v>7509.92</v>
      </c>
      <c r="S181" s="286">
        <v>7528.01</v>
      </c>
      <c r="T181" s="286">
        <v>7579.68</v>
      </c>
      <c r="U181" s="286">
        <v>7618.62</v>
      </c>
      <c r="V181" s="286">
        <v>7670.75</v>
      </c>
      <c r="W181" s="286">
        <v>7663.61</v>
      </c>
      <c r="X181" s="286">
        <v>7555.11</v>
      </c>
      <c r="Y181" s="286">
        <v>7534.56</v>
      </c>
    </row>
    <row r="182" spans="1:25">
      <c r="A182" s="261">
        <v>25</v>
      </c>
      <c r="B182" s="286">
        <v>7570</v>
      </c>
      <c r="C182" s="286">
        <v>7578.12</v>
      </c>
      <c r="D182" s="286">
        <v>7632.96</v>
      </c>
      <c r="E182" s="286">
        <v>7583.58</v>
      </c>
      <c r="F182" s="286">
        <v>7557.93</v>
      </c>
      <c r="G182" s="286">
        <v>7613.2</v>
      </c>
      <c r="H182" s="286">
        <v>7682.28</v>
      </c>
      <c r="I182" s="286">
        <v>7685.64</v>
      </c>
      <c r="J182" s="286">
        <v>7706.02</v>
      </c>
      <c r="K182" s="286">
        <v>7708.87</v>
      </c>
      <c r="L182" s="286">
        <v>7697.42</v>
      </c>
      <c r="M182" s="286">
        <v>7696.64</v>
      </c>
      <c r="N182" s="286">
        <v>7658.98</v>
      </c>
      <c r="O182" s="286">
        <v>7659.32</v>
      </c>
      <c r="P182" s="286">
        <v>7669.53</v>
      </c>
      <c r="Q182" s="286">
        <v>7671.22</v>
      </c>
      <c r="R182" s="286">
        <v>7691.05</v>
      </c>
      <c r="S182" s="286">
        <v>7702.85</v>
      </c>
      <c r="T182" s="286">
        <v>7662.49</v>
      </c>
      <c r="U182" s="286">
        <v>7693.07</v>
      </c>
      <c r="V182" s="286">
        <v>7716.05</v>
      </c>
      <c r="W182" s="286">
        <v>7695.19</v>
      </c>
      <c r="X182" s="286">
        <v>7612.71</v>
      </c>
      <c r="Y182" s="286">
        <v>7594.76</v>
      </c>
    </row>
    <row r="183" spans="1:25">
      <c r="A183" s="261">
        <v>26</v>
      </c>
      <c r="B183" s="286">
        <v>7782.18</v>
      </c>
      <c r="C183" s="286">
        <v>7784.19</v>
      </c>
      <c r="D183" s="286">
        <v>7841.62</v>
      </c>
      <c r="E183" s="286">
        <v>7855.8</v>
      </c>
      <c r="F183" s="286">
        <v>7832.12</v>
      </c>
      <c r="G183" s="286">
        <v>7879.66</v>
      </c>
      <c r="H183" s="286">
        <v>7947.91</v>
      </c>
      <c r="I183" s="286">
        <v>7938.58</v>
      </c>
      <c r="J183" s="286">
        <v>7958.22</v>
      </c>
      <c r="K183" s="286">
        <v>7964.79</v>
      </c>
      <c r="L183" s="286">
        <v>7954.73</v>
      </c>
      <c r="M183" s="286">
        <v>7958.2</v>
      </c>
      <c r="N183" s="286">
        <v>7848.25</v>
      </c>
      <c r="O183" s="286">
        <v>7938.16</v>
      </c>
      <c r="P183" s="286">
        <v>7937.05</v>
      </c>
      <c r="Q183" s="286">
        <v>7950.74</v>
      </c>
      <c r="R183" s="286">
        <v>7962.79</v>
      </c>
      <c r="S183" s="286">
        <v>7977.38</v>
      </c>
      <c r="T183" s="286">
        <v>7904.08</v>
      </c>
      <c r="U183" s="286">
        <v>7920.72</v>
      </c>
      <c r="V183" s="286">
        <v>7965.02</v>
      </c>
      <c r="W183" s="286">
        <v>7950.63</v>
      </c>
      <c r="X183" s="286">
        <v>7824.46</v>
      </c>
      <c r="Y183" s="286">
        <v>7795.59</v>
      </c>
    </row>
    <row r="184" spans="1:25">
      <c r="A184" s="261">
        <v>27</v>
      </c>
      <c r="B184" s="286">
        <v>7765.83</v>
      </c>
      <c r="C184" s="286">
        <v>7778.19</v>
      </c>
      <c r="D184" s="286">
        <v>7880.69</v>
      </c>
      <c r="E184" s="286">
        <v>7877.73</v>
      </c>
      <c r="F184" s="286">
        <v>7789.11</v>
      </c>
      <c r="G184" s="286">
        <v>7886.86</v>
      </c>
      <c r="H184" s="286">
        <v>7953.34</v>
      </c>
      <c r="I184" s="286">
        <v>7981.31</v>
      </c>
      <c r="J184" s="286">
        <v>7935.71</v>
      </c>
      <c r="K184" s="286">
        <v>8008.06</v>
      </c>
      <c r="L184" s="286">
        <v>7954.22</v>
      </c>
      <c r="M184" s="286">
        <v>7972.29</v>
      </c>
      <c r="N184" s="286">
        <v>7858.45</v>
      </c>
      <c r="O184" s="286">
        <v>7855.17</v>
      </c>
      <c r="P184" s="286">
        <v>7868.51</v>
      </c>
      <c r="Q184" s="286">
        <v>7866.67</v>
      </c>
      <c r="R184" s="286">
        <v>7908.51</v>
      </c>
      <c r="S184" s="286">
        <v>7925</v>
      </c>
      <c r="T184" s="286">
        <v>7956.83</v>
      </c>
      <c r="U184" s="286">
        <v>7917.96</v>
      </c>
      <c r="V184" s="286">
        <v>8028.99</v>
      </c>
      <c r="W184" s="286">
        <v>8006.42</v>
      </c>
      <c r="X184" s="286">
        <v>7836.43</v>
      </c>
      <c r="Y184" s="286">
        <v>7816.08</v>
      </c>
    </row>
    <row r="185" spans="1:25">
      <c r="A185" s="261">
        <v>28</v>
      </c>
      <c r="B185" s="286">
        <v>7746.55</v>
      </c>
      <c r="C185" s="286">
        <v>7734.12</v>
      </c>
      <c r="D185" s="286">
        <v>7755.48</v>
      </c>
      <c r="E185" s="286">
        <v>7710.2</v>
      </c>
      <c r="F185" s="286">
        <v>7701.72</v>
      </c>
      <c r="G185" s="286">
        <v>7800.51</v>
      </c>
      <c r="H185" s="286">
        <v>7853.02</v>
      </c>
      <c r="I185" s="286">
        <v>7917.4</v>
      </c>
      <c r="J185" s="286">
        <v>7953</v>
      </c>
      <c r="K185" s="286">
        <v>7952.62</v>
      </c>
      <c r="L185" s="286">
        <v>7906.87</v>
      </c>
      <c r="M185" s="286">
        <v>7909.14</v>
      </c>
      <c r="N185" s="286">
        <v>7890.21</v>
      </c>
      <c r="O185" s="286">
        <v>7901.37</v>
      </c>
      <c r="P185" s="286">
        <v>7902.13</v>
      </c>
      <c r="Q185" s="286">
        <v>7922.36</v>
      </c>
      <c r="R185" s="286">
        <v>7948.2</v>
      </c>
      <c r="S185" s="286">
        <v>7943.64</v>
      </c>
      <c r="T185" s="286">
        <v>7904.7</v>
      </c>
      <c r="U185" s="286">
        <v>7939.35</v>
      </c>
      <c r="V185" s="286">
        <v>7945.25</v>
      </c>
      <c r="W185" s="286">
        <v>7918.58</v>
      </c>
      <c r="X185" s="286">
        <v>7803.42</v>
      </c>
      <c r="Y185" s="286">
        <v>7766.37</v>
      </c>
    </row>
    <row r="186" spans="1:25">
      <c r="A186" s="261">
        <v>29</v>
      </c>
      <c r="B186" s="286">
        <v>7642.37</v>
      </c>
      <c r="C186" s="286">
        <v>7607.56</v>
      </c>
      <c r="D186" s="286">
        <v>7623.04</v>
      </c>
      <c r="E186" s="286">
        <v>7554.24</v>
      </c>
      <c r="F186" s="286">
        <v>7534.5</v>
      </c>
      <c r="G186" s="286">
        <v>7605.05</v>
      </c>
      <c r="H186" s="286">
        <v>7660.71</v>
      </c>
      <c r="I186" s="286">
        <v>7693.62</v>
      </c>
      <c r="J186" s="286">
        <v>7777.64</v>
      </c>
      <c r="K186" s="286">
        <v>7771.95</v>
      </c>
      <c r="L186" s="286">
        <v>7767.31</v>
      </c>
      <c r="M186" s="286">
        <v>7765.05</v>
      </c>
      <c r="N186" s="286">
        <v>7722.48</v>
      </c>
      <c r="O186" s="286">
        <v>7727.22</v>
      </c>
      <c r="P186" s="286">
        <v>7760.12</v>
      </c>
      <c r="Q186" s="286">
        <v>7773.16</v>
      </c>
      <c r="R186" s="286">
        <v>7751.75</v>
      </c>
      <c r="S186" s="286">
        <v>7799.55</v>
      </c>
      <c r="T186" s="286">
        <v>7760.87</v>
      </c>
      <c r="U186" s="286">
        <v>7779.79</v>
      </c>
      <c r="V186" s="286">
        <v>7798.74</v>
      </c>
      <c r="W186" s="286">
        <v>7747.18</v>
      </c>
      <c r="X186" s="286">
        <v>7648.21</v>
      </c>
      <c r="Y186" s="286">
        <v>7619.61</v>
      </c>
    </row>
    <row r="187" spans="1:25">
      <c r="A187" s="261">
        <v>30</v>
      </c>
      <c r="B187" s="286">
        <v>7572.77</v>
      </c>
      <c r="C187" s="286">
        <v>7558.51</v>
      </c>
      <c r="D187" s="286">
        <v>7588.55</v>
      </c>
      <c r="E187" s="286">
        <v>7569.75</v>
      </c>
      <c r="F187" s="286">
        <v>7541.73</v>
      </c>
      <c r="G187" s="286">
        <v>7635.08</v>
      </c>
      <c r="H187" s="286">
        <v>7752.37</v>
      </c>
      <c r="I187" s="286">
        <v>7765.45</v>
      </c>
      <c r="J187" s="286">
        <v>7783.27</v>
      </c>
      <c r="K187" s="286">
        <v>7788.9</v>
      </c>
      <c r="L187" s="286">
        <v>7777.61</v>
      </c>
      <c r="M187" s="286">
        <v>7728</v>
      </c>
      <c r="N187" s="286">
        <v>7696.05</v>
      </c>
      <c r="O187" s="286">
        <v>7699.12</v>
      </c>
      <c r="P187" s="286">
        <v>7728.19</v>
      </c>
      <c r="Q187" s="286">
        <v>7747</v>
      </c>
      <c r="R187" s="286">
        <v>7795.84</v>
      </c>
      <c r="S187" s="286">
        <v>7820.81</v>
      </c>
      <c r="T187" s="286">
        <v>7771.04</v>
      </c>
      <c r="U187" s="286">
        <v>7771.37</v>
      </c>
      <c r="V187" s="286">
        <v>7798</v>
      </c>
      <c r="W187" s="286">
        <v>7748.87</v>
      </c>
      <c r="X187" s="286">
        <v>7641.54</v>
      </c>
      <c r="Y187" s="286">
        <v>7591.01</v>
      </c>
    </row>
    <row r="188" spans="1:25">
      <c r="A188" s="261">
        <v>31</v>
      </c>
      <c r="B188" s="286">
        <v>7463.54</v>
      </c>
      <c r="C188" s="286">
        <v>7463.27</v>
      </c>
      <c r="D188" s="286">
        <v>7475.76</v>
      </c>
      <c r="E188" s="286">
        <v>7468.26</v>
      </c>
      <c r="F188" s="286">
        <v>7523.91</v>
      </c>
      <c r="G188" s="286">
        <v>7590.68</v>
      </c>
      <c r="H188" s="286">
        <v>7651.14</v>
      </c>
      <c r="I188" s="286">
        <v>7654.85</v>
      </c>
      <c r="J188" s="286">
        <v>7688.21</v>
      </c>
      <c r="K188" s="286">
        <v>7696.84</v>
      </c>
      <c r="L188" s="286">
        <v>7683.95</v>
      </c>
      <c r="M188" s="286">
        <v>7681.5</v>
      </c>
      <c r="N188" s="286">
        <v>7632.8</v>
      </c>
      <c r="O188" s="286">
        <v>7635.44</v>
      </c>
      <c r="P188" s="286">
        <v>7656.55</v>
      </c>
      <c r="Q188" s="286">
        <v>7723.22</v>
      </c>
      <c r="R188" s="286">
        <v>7743.34</v>
      </c>
      <c r="S188" s="286">
        <v>7761.89</v>
      </c>
      <c r="T188" s="286">
        <v>7721.95</v>
      </c>
      <c r="U188" s="286">
        <v>7686.1</v>
      </c>
      <c r="V188" s="286">
        <v>7652.89</v>
      </c>
      <c r="W188" s="286">
        <v>7649.92</v>
      </c>
      <c r="X188" s="286">
        <v>7518.06</v>
      </c>
      <c r="Y188" s="286">
        <v>7500.58</v>
      </c>
    </row>
    <row r="190" spans="1:25" s="332" customFormat="1" ht="15.75" thickBot="1">
      <c r="A190" s="353" t="s">
        <v>224</v>
      </c>
      <c r="B190" s="353"/>
      <c r="C190" s="353"/>
      <c r="D190" s="353"/>
      <c r="E190" s="353"/>
      <c r="F190" s="353"/>
      <c r="G190" s="353"/>
      <c r="H190" s="353"/>
      <c r="I190" s="353"/>
      <c r="J190" s="353"/>
      <c r="K190" s="353"/>
      <c r="L190" s="353"/>
      <c r="M190" s="353"/>
      <c r="N190" s="354">
        <v>1002236.25</v>
      </c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55"/>
    </row>
    <row r="191" spans="1:25" s="357" customFormat="1" ht="15" customHeight="1">
      <c r="A191" s="447" t="s">
        <v>338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359">
        <v>999432.39</v>
      </c>
      <c r="O191" s="356"/>
      <c r="P191" s="356"/>
      <c r="Q191" s="356"/>
      <c r="R191" s="356"/>
      <c r="S191" s="356"/>
      <c r="T191" s="356"/>
      <c r="U191" s="356"/>
      <c r="V191" s="356"/>
      <c r="W191" s="356"/>
      <c r="X191" s="356"/>
      <c r="Y191" s="356"/>
    </row>
    <row r="192" spans="1:25" s="357" customFormat="1">
      <c r="A192" s="445" t="s">
        <v>340</v>
      </c>
      <c r="B192" s="446"/>
      <c r="C192" s="446"/>
      <c r="D192" s="446"/>
      <c r="E192" s="446"/>
      <c r="F192" s="446"/>
      <c r="G192" s="446"/>
      <c r="H192" s="446"/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358">
        <v>2803.86</v>
      </c>
      <c r="T192" s="356"/>
      <c r="U192" s="356"/>
      <c r="V192" s="356"/>
      <c r="W192" s="356"/>
      <c r="X192" s="356"/>
      <c r="Y192" s="356"/>
    </row>
    <row r="193" spans="1:167">
      <c r="B193" s="284"/>
      <c r="N193" s="360"/>
    </row>
    <row r="194" spans="1:167" ht="56.25" customHeight="1">
      <c r="A194" s="423" t="s">
        <v>225</v>
      </c>
      <c r="B194" s="423"/>
      <c r="C194" s="423"/>
      <c r="D194" s="423"/>
      <c r="E194" s="423"/>
      <c r="F194" s="423"/>
      <c r="G194" s="423"/>
      <c r="H194" s="423"/>
      <c r="I194" s="423"/>
      <c r="J194" s="423"/>
      <c r="K194" s="423"/>
      <c r="L194" s="423"/>
      <c r="M194" s="423"/>
      <c r="N194" s="423"/>
      <c r="O194" s="423"/>
      <c r="P194" s="423"/>
      <c r="Q194" s="423"/>
      <c r="R194" s="423"/>
      <c r="S194" s="423"/>
      <c r="T194" s="423"/>
      <c r="U194" s="423"/>
      <c r="V194" s="423"/>
      <c r="W194" s="423"/>
      <c r="X194" s="423"/>
      <c r="Y194" s="423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  <c r="DS194" s="287"/>
      <c r="DT194" s="287"/>
      <c r="DU194" s="287"/>
      <c r="DV194" s="287"/>
      <c r="DW194" s="287"/>
      <c r="DX194" s="287"/>
      <c r="DY194" s="287"/>
      <c r="DZ194" s="287"/>
      <c r="EA194" s="287"/>
      <c r="EB194" s="287"/>
      <c r="EC194" s="287"/>
      <c r="ED194" s="287"/>
      <c r="EE194" s="287"/>
      <c r="EF194" s="287"/>
      <c r="EG194" s="287"/>
      <c r="EH194" s="287"/>
      <c r="EI194" s="287"/>
      <c r="EJ194" s="287"/>
      <c r="EK194" s="287"/>
      <c r="EL194" s="287"/>
      <c r="EM194" s="287"/>
      <c r="EN194" s="287"/>
      <c r="EO194" s="287"/>
      <c r="EP194" s="287"/>
      <c r="EQ194" s="287"/>
      <c r="ER194" s="287"/>
      <c r="ES194" s="287"/>
      <c r="ET194" s="287"/>
      <c r="EU194" s="287"/>
      <c r="EV194" s="287"/>
      <c r="EW194" s="287"/>
      <c r="EX194" s="287"/>
      <c r="EY194" s="287"/>
      <c r="EZ194" s="287"/>
      <c r="FA194" s="287"/>
      <c r="FB194" s="287"/>
      <c r="FC194" s="287"/>
      <c r="FD194" s="287"/>
      <c r="FE194" s="287"/>
      <c r="FF194" s="287"/>
      <c r="FG194" s="287"/>
      <c r="FH194" s="287"/>
      <c r="FI194" s="287"/>
      <c r="FJ194" s="287"/>
      <c r="FK194" s="287"/>
    </row>
    <row r="195" spans="1:167">
      <c r="A195" s="284"/>
      <c r="B195" s="272" t="s">
        <v>219</v>
      </c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</row>
    <row r="196" spans="1:167">
      <c r="A196" s="431" t="s">
        <v>218</v>
      </c>
      <c r="B196" s="504" t="s">
        <v>95</v>
      </c>
      <c r="C196" s="504"/>
      <c r="D196" s="504"/>
      <c r="E196" s="504"/>
      <c r="F196" s="504"/>
      <c r="G196" s="504"/>
      <c r="H196" s="504"/>
      <c r="I196" s="504"/>
      <c r="J196" s="504"/>
      <c r="K196" s="504"/>
      <c r="L196" s="504"/>
      <c r="M196" s="504"/>
      <c r="N196" s="504"/>
      <c r="O196" s="504"/>
      <c r="P196" s="504"/>
      <c r="Q196" s="504"/>
      <c r="R196" s="504"/>
      <c r="S196" s="504"/>
      <c r="T196" s="504"/>
      <c r="U196" s="504"/>
      <c r="V196" s="504"/>
      <c r="W196" s="504"/>
      <c r="X196" s="504"/>
      <c r="Y196" s="504"/>
    </row>
    <row r="197" spans="1:167" ht="30">
      <c r="A197" s="431"/>
      <c r="B197" s="285" t="s">
        <v>1</v>
      </c>
      <c r="C197" s="285" t="s">
        <v>2</v>
      </c>
      <c r="D197" s="285" t="s">
        <v>3</v>
      </c>
      <c r="E197" s="285" t="s">
        <v>4</v>
      </c>
      <c r="F197" s="285" t="s">
        <v>5</v>
      </c>
      <c r="G197" s="285" t="s">
        <v>6</v>
      </c>
      <c r="H197" s="285" t="s">
        <v>7</v>
      </c>
      <c r="I197" s="285" t="s">
        <v>8</v>
      </c>
      <c r="J197" s="285" t="s">
        <v>9</v>
      </c>
      <c r="K197" s="285" t="s">
        <v>10</v>
      </c>
      <c r="L197" s="285" t="s">
        <v>11</v>
      </c>
      <c r="M197" s="285" t="s">
        <v>12</v>
      </c>
      <c r="N197" s="285" t="s">
        <v>13</v>
      </c>
      <c r="O197" s="285" t="s">
        <v>14</v>
      </c>
      <c r="P197" s="285" t="s">
        <v>15</v>
      </c>
      <c r="Q197" s="285" t="s">
        <v>16</v>
      </c>
      <c r="R197" s="285" t="s">
        <v>17</v>
      </c>
      <c r="S197" s="285" t="s">
        <v>18</v>
      </c>
      <c r="T197" s="285" t="s">
        <v>19</v>
      </c>
      <c r="U197" s="285" t="s">
        <v>20</v>
      </c>
      <c r="V197" s="285" t="s">
        <v>21</v>
      </c>
      <c r="W197" s="285" t="s">
        <v>22</v>
      </c>
      <c r="X197" s="285" t="s">
        <v>23</v>
      </c>
      <c r="Y197" s="285" t="s">
        <v>24</v>
      </c>
    </row>
    <row r="198" spans="1:167">
      <c r="A198" s="261">
        <v>1</v>
      </c>
      <c r="B198" s="286">
        <v>2301.4</v>
      </c>
      <c r="C198" s="286">
        <v>2313.4699999999998</v>
      </c>
      <c r="D198" s="286">
        <v>2324.48</v>
      </c>
      <c r="E198" s="286">
        <v>2157.2399999999998</v>
      </c>
      <c r="F198" s="286">
        <v>2145.66</v>
      </c>
      <c r="G198" s="286">
        <v>2272.31</v>
      </c>
      <c r="H198" s="286">
        <v>2346.2399999999998</v>
      </c>
      <c r="I198" s="286">
        <v>2372.19</v>
      </c>
      <c r="J198" s="286">
        <v>2415.6999999999998</v>
      </c>
      <c r="K198" s="286">
        <v>2415.09</v>
      </c>
      <c r="L198" s="286">
        <v>2410.6799999999998</v>
      </c>
      <c r="M198" s="286">
        <v>2406.37</v>
      </c>
      <c r="N198" s="286">
        <v>2405.86</v>
      </c>
      <c r="O198" s="286">
        <v>2414.48</v>
      </c>
      <c r="P198" s="286">
        <v>2424.38</v>
      </c>
      <c r="Q198" s="286">
        <v>2411.37</v>
      </c>
      <c r="R198" s="286">
        <v>2439.4</v>
      </c>
      <c r="S198" s="286">
        <v>2421.8000000000002</v>
      </c>
      <c r="T198" s="286">
        <v>2469.7199999999998</v>
      </c>
      <c r="U198" s="286">
        <v>2514.59</v>
      </c>
      <c r="V198" s="286">
        <v>2437.16</v>
      </c>
      <c r="W198" s="286">
        <v>2418.35</v>
      </c>
      <c r="X198" s="286">
        <v>2342.61</v>
      </c>
      <c r="Y198" s="286">
        <v>2306.2199999999998</v>
      </c>
    </row>
    <row r="199" spans="1:167">
      <c r="A199" s="261">
        <v>2</v>
      </c>
      <c r="B199" s="286">
        <v>2325.54</v>
      </c>
      <c r="C199" s="286">
        <v>2368.4699999999998</v>
      </c>
      <c r="D199" s="286">
        <v>2373.42</v>
      </c>
      <c r="E199" s="286">
        <v>2306.8200000000002</v>
      </c>
      <c r="F199" s="286">
        <v>2314.33</v>
      </c>
      <c r="G199" s="286">
        <v>2442.38</v>
      </c>
      <c r="H199" s="286">
        <v>2484.6799999999998</v>
      </c>
      <c r="I199" s="286">
        <v>2493.75</v>
      </c>
      <c r="J199" s="286">
        <v>2508.23</v>
      </c>
      <c r="K199" s="286">
        <v>2508.2399999999998</v>
      </c>
      <c r="L199" s="286">
        <v>2506.5500000000002</v>
      </c>
      <c r="M199" s="286">
        <v>2494.02</v>
      </c>
      <c r="N199" s="286">
        <v>2435.4899999999998</v>
      </c>
      <c r="O199" s="286">
        <v>2419.48</v>
      </c>
      <c r="P199" s="286">
        <v>2409.15</v>
      </c>
      <c r="Q199" s="286">
        <v>2431.86</v>
      </c>
      <c r="R199" s="286">
        <v>2431.7399999999998</v>
      </c>
      <c r="S199" s="286">
        <v>2449.85</v>
      </c>
      <c r="T199" s="286">
        <v>2568.9899999999998</v>
      </c>
      <c r="U199" s="286">
        <v>2588.6799999999998</v>
      </c>
      <c r="V199" s="286">
        <v>2470.87</v>
      </c>
      <c r="W199" s="286">
        <v>2486.37</v>
      </c>
      <c r="X199" s="286">
        <v>2430.23</v>
      </c>
      <c r="Y199" s="286">
        <v>2291.62</v>
      </c>
    </row>
    <row r="200" spans="1:167">
      <c r="A200" s="261">
        <v>3</v>
      </c>
      <c r="B200" s="286">
        <v>2160.85</v>
      </c>
      <c r="C200" s="286">
        <v>2196.46</v>
      </c>
      <c r="D200" s="286">
        <v>2343.25</v>
      </c>
      <c r="E200" s="286">
        <v>2204.7800000000002</v>
      </c>
      <c r="F200" s="286">
        <v>2204.0300000000002</v>
      </c>
      <c r="G200" s="286">
        <v>2380.81</v>
      </c>
      <c r="H200" s="286">
        <v>2428.14</v>
      </c>
      <c r="I200" s="286">
        <v>2386.9699999999998</v>
      </c>
      <c r="J200" s="286">
        <v>2420.63</v>
      </c>
      <c r="K200" s="286">
        <v>2402.94</v>
      </c>
      <c r="L200" s="286">
        <v>2450.17</v>
      </c>
      <c r="M200" s="286">
        <v>2410.46</v>
      </c>
      <c r="N200" s="286">
        <v>2406.39</v>
      </c>
      <c r="O200" s="286">
        <v>2411.54</v>
      </c>
      <c r="P200" s="286">
        <v>2387.7800000000002</v>
      </c>
      <c r="Q200" s="286">
        <v>2411.02</v>
      </c>
      <c r="R200" s="286">
        <v>2421.0100000000002</v>
      </c>
      <c r="S200" s="286">
        <v>2449.5100000000002</v>
      </c>
      <c r="T200" s="286">
        <v>2511.84</v>
      </c>
      <c r="U200" s="286">
        <v>2489.66</v>
      </c>
      <c r="V200" s="286">
        <v>2426.13</v>
      </c>
      <c r="W200" s="286">
        <v>2397.84</v>
      </c>
      <c r="X200" s="286">
        <v>2315.34</v>
      </c>
      <c r="Y200" s="286">
        <v>2219.23</v>
      </c>
    </row>
    <row r="201" spans="1:167">
      <c r="A201" s="261">
        <v>4</v>
      </c>
      <c r="B201" s="286">
        <v>2157.0500000000002</v>
      </c>
      <c r="C201" s="286">
        <v>2191.6799999999998</v>
      </c>
      <c r="D201" s="286">
        <v>2393.79</v>
      </c>
      <c r="E201" s="286">
        <v>2191.83</v>
      </c>
      <c r="F201" s="286">
        <v>2219.13</v>
      </c>
      <c r="G201" s="286">
        <v>2352.5500000000002</v>
      </c>
      <c r="H201" s="286">
        <v>2408.69</v>
      </c>
      <c r="I201" s="286">
        <v>2494.0100000000002</v>
      </c>
      <c r="J201" s="286">
        <v>2585.44</v>
      </c>
      <c r="K201" s="286">
        <v>2502.5100000000002</v>
      </c>
      <c r="L201" s="286">
        <v>2497.65</v>
      </c>
      <c r="M201" s="286">
        <v>2463.1799999999998</v>
      </c>
      <c r="N201" s="286">
        <v>2547.65</v>
      </c>
      <c r="O201" s="286">
        <v>2534</v>
      </c>
      <c r="P201" s="286">
        <v>2561.4499999999998</v>
      </c>
      <c r="Q201" s="286">
        <v>2591.2600000000002</v>
      </c>
      <c r="R201" s="286">
        <v>2589.46</v>
      </c>
      <c r="S201" s="286">
        <v>2597.71</v>
      </c>
      <c r="T201" s="286">
        <v>2638.27</v>
      </c>
      <c r="U201" s="286">
        <v>2660.86</v>
      </c>
      <c r="V201" s="286">
        <v>2577.5</v>
      </c>
      <c r="W201" s="286">
        <v>2457.09</v>
      </c>
      <c r="X201" s="286">
        <v>2356.36</v>
      </c>
      <c r="Y201" s="286">
        <v>2262.21</v>
      </c>
    </row>
    <row r="202" spans="1:167">
      <c r="A202" s="261">
        <v>5</v>
      </c>
      <c r="B202" s="286">
        <v>2225.08</v>
      </c>
      <c r="C202" s="286">
        <v>2203.33</v>
      </c>
      <c r="D202" s="286">
        <v>2446.0500000000002</v>
      </c>
      <c r="E202" s="286">
        <v>2308.5</v>
      </c>
      <c r="F202" s="286">
        <v>2291.0700000000002</v>
      </c>
      <c r="G202" s="286">
        <v>2426.4</v>
      </c>
      <c r="H202" s="286">
        <v>2459.62</v>
      </c>
      <c r="I202" s="286">
        <v>2444.09</v>
      </c>
      <c r="J202" s="286">
        <v>2473.7399999999998</v>
      </c>
      <c r="K202" s="286">
        <v>2473.84</v>
      </c>
      <c r="L202" s="286">
        <v>2460.71</v>
      </c>
      <c r="M202" s="286">
        <v>2510.12</v>
      </c>
      <c r="N202" s="286">
        <v>2384.19</v>
      </c>
      <c r="O202" s="286">
        <v>2348.3200000000002</v>
      </c>
      <c r="P202" s="286">
        <v>2514.9299999999998</v>
      </c>
      <c r="Q202" s="286">
        <v>2327.75</v>
      </c>
      <c r="R202" s="286">
        <v>2382.14</v>
      </c>
      <c r="S202" s="286">
        <v>2431.41</v>
      </c>
      <c r="T202" s="286">
        <v>2585.12</v>
      </c>
      <c r="U202" s="286">
        <v>2573.3000000000002</v>
      </c>
      <c r="V202" s="286">
        <v>2487.79</v>
      </c>
      <c r="W202" s="286">
        <v>2453.08</v>
      </c>
      <c r="X202" s="286">
        <v>2405.69</v>
      </c>
      <c r="Y202" s="286">
        <v>2325.0100000000002</v>
      </c>
    </row>
    <row r="203" spans="1:167">
      <c r="A203" s="261">
        <v>6</v>
      </c>
      <c r="B203" s="286">
        <v>2298.0700000000002</v>
      </c>
      <c r="C203" s="286">
        <v>2297.66</v>
      </c>
      <c r="D203" s="286">
        <v>2314.5300000000002</v>
      </c>
      <c r="E203" s="286">
        <v>2284.16</v>
      </c>
      <c r="F203" s="286">
        <v>2273.4899999999998</v>
      </c>
      <c r="G203" s="286">
        <v>2319.92</v>
      </c>
      <c r="H203" s="286">
        <v>2403.7600000000002</v>
      </c>
      <c r="I203" s="286">
        <v>2398.59</v>
      </c>
      <c r="J203" s="286">
        <v>2421.83</v>
      </c>
      <c r="K203" s="286">
        <v>2415.6</v>
      </c>
      <c r="L203" s="286">
        <v>2408.61</v>
      </c>
      <c r="M203" s="286">
        <v>2408.21</v>
      </c>
      <c r="N203" s="286">
        <v>2377.25</v>
      </c>
      <c r="O203" s="286">
        <v>2380.4299999999998</v>
      </c>
      <c r="P203" s="286">
        <v>2393.41</v>
      </c>
      <c r="Q203" s="286">
        <v>2418.8200000000002</v>
      </c>
      <c r="R203" s="286">
        <v>2399.71</v>
      </c>
      <c r="S203" s="286">
        <v>2415.31</v>
      </c>
      <c r="T203" s="286">
        <v>2459.9499999999998</v>
      </c>
      <c r="U203" s="286">
        <v>2509.2800000000002</v>
      </c>
      <c r="V203" s="286">
        <v>2424.5</v>
      </c>
      <c r="W203" s="286">
        <v>2367.85</v>
      </c>
      <c r="X203" s="286">
        <v>2301.33</v>
      </c>
      <c r="Y203" s="286">
        <v>2296.58</v>
      </c>
    </row>
    <row r="204" spans="1:167">
      <c r="A204" s="261">
        <v>7</v>
      </c>
      <c r="B204" s="286">
        <v>2165.61</v>
      </c>
      <c r="C204" s="286">
        <v>2187.5100000000002</v>
      </c>
      <c r="D204" s="286">
        <v>2256.84</v>
      </c>
      <c r="E204" s="286">
        <v>2299.98</v>
      </c>
      <c r="F204" s="286">
        <v>2292.27</v>
      </c>
      <c r="G204" s="286">
        <v>2457.21</v>
      </c>
      <c r="H204" s="286">
        <v>2510.34</v>
      </c>
      <c r="I204" s="286">
        <v>2526.66</v>
      </c>
      <c r="J204" s="286">
        <v>2532.7600000000002</v>
      </c>
      <c r="K204" s="286">
        <v>2526.4699999999998</v>
      </c>
      <c r="L204" s="286">
        <v>2510.7199999999998</v>
      </c>
      <c r="M204" s="286">
        <v>2509.63</v>
      </c>
      <c r="N204" s="286">
        <v>2488.16</v>
      </c>
      <c r="O204" s="286">
        <v>2488</v>
      </c>
      <c r="P204" s="286">
        <v>2486.77</v>
      </c>
      <c r="Q204" s="286">
        <v>2486.04</v>
      </c>
      <c r="R204" s="286">
        <v>2485.33</v>
      </c>
      <c r="S204" s="286">
        <v>2493.27</v>
      </c>
      <c r="T204" s="286">
        <v>2588.4499999999998</v>
      </c>
      <c r="U204" s="286">
        <v>2515.67</v>
      </c>
      <c r="V204" s="286">
        <v>2457.48</v>
      </c>
      <c r="W204" s="286">
        <v>2416.5500000000002</v>
      </c>
      <c r="X204" s="286">
        <v>2096.2199999999998</v>
      </c>
      <c r="Y204" s="286">
        <v>2092.9</v>
      </c>
    </row>
    <row r="205" spans="1:167">
      <c r="A205" s="261">
        <v>8</v>
      </c>
      <c r="B205" s="286">
        <v>2109.89</v>
      </c>
      <c r="C205" s="286">
        <v>2114.79</v>
      </c>
      <c r="D205" s="286">
        <v>2162.09</v>
      </c>
      <c r="E205" s="286">
        <v>2222.1999999999998</v>
      </c>
      <c r="F205" s="286">
        <v>2257.98</v>
      </c>
      <c r="G205" s="286">
        <v>2352.2600000000002</v>
      </c>
      <c r="H205" s="286">
        <v>2393.96</v>
      </c>
      <c r="I205" s="286">
        <v>2452.7399999999998</v>
      </c>
      <c r="J205" s="286">
        <v>2460.62</v>
      </c>
      <c r="K205" s="286">
        <v>2454.38</v>
      </c>
      <c r="L205" s="286">
        <v>2443.6999999999998</v>
      </c>
      <c r="M205" s="286">
        <v>2436.17</v>
      </c>
      <c r="N205" s="286">
        <v>2430.9699999999998</v>
      </c>
      <c r="O205" s="286">
        <v>2421.6</v>
      </c>
      <c r="P205" s="286">
        <v>2452.0700000000002</v>
      </c>
      <c r="Q205" s="286">
        <v>2419.9</v>
      </c>
      <c r="R205" s="286">
        <v>2465.04</v>
      </c>
      <c r="S205" s="286">
        <v>2429.1799999999998</v>
      </c>
      <c r="T205" s="286">
        <v>2505.7800000000002</v>
      </c>
      <c r="U205" s="286">
        <v>2464.7399999999998</v>
      </c>
      <c r="V205" s="286">
        <v>2419.61</v>
      </c>
      <c r="W205" s="286">
        <v>2345.77</v>
      </c>
      <c r="X205" s="286">
        <v>2096.11</v>
      </c>
      <c r="Y205" s="286">
        <v>2066.61</v>
      </c>
    </row>
    <row r="206" spans="1:167">
      <c r="A206" s="261">
        <v>9</v>
      </c>
      <c r="B206" s="286">
        <v>2105.23</v>
      </c>
      <c r="C206" s="286">
        <v>2098.1999999999998</v>
      </c>
      <c r="D206" s="286">
        <v>2122.56</v>
      </c>
      <c r="E206" s="286">
        <v>2188.73</v>
      </c>
      <c r="F206" s="286">
        <v>2263.48</v>
      </c>
      <c r="G206" s="286">
        <v>2348.5</v>
      </c>
      <c r="H206" s="286">
        <v>2311.16</v>
      </c>
      <c r="I206" s="286">
        <v>2352.4699999999998</v>
      </c>
      <c r="J206" s="286">
        <v>2351.9</v>
      </c>
      <c r="K206" s="286">
        <v>2350.9699999999998</v>
      </c>
      <c r="L206" s="286">
        <v>2350.1999999999998</v>
      </c>
      <c r="M206" s="286">
        <v>2349.75</v>
      </c>
      <c r="N206" s="286">
        <v>2350.16</v>
      </c>
      <c r="O206" s="286">
        <v>2350.75</v>
      </c>
      <c r="P206" s="286">
        <v>2351.63</v>
      </c>
      <c r="Q206" s="286">
        <v>2351.91</v>
      </c>
      <c r="R206" s="286">
        <v>2474.2199999999998</v>
      </c>
      <c r="S206" s="286">
        <v>2579.61</v>
      </c>
      <c r="T206" s="286">
        <v>2564.69</v>
      </c>
      <c r="U206" s="286">
        <v>2497.3200000000002</v>
      </c>
      <c r="V206" s="286">
        <v>2434.31</v>
      </c>
      <c r="W206" s="286">
        <v>2355.19</v>
      </c>
      <c r="X206" s="286">
        <v>2190.6999999999998</v>
      </c>
      <c r="Y206" s="286">
        <v>2095.73</v>
      </c>
    </row>
    <row r="207" spans="1:167">
      <c r="A207" s="261">
        <v>10</v>
      </c>
      <c r="B207" s="286">
        <v>2242.37</v>
      </c>
      <c r="C207" s="286">
        <v>2031.69</v>
      </c>
      <c r="D207" s="286">
        <v>2087.44</v>
      </c>
      <c r="E207" s="286">
        <v>2242.04</v>
      </c>
      <c r="F207" s="286">
        <v>2238.8000000000002</v>
      </c>
      <c r="G207" s="286">
        <v>2372.3000000000002</v>
      </c>
      <c r="H207" s="286">
        <v>2253.59</v>
      </c>
      <c r="I207" s="286">
        <v>2258.7399999999998</v>
      </c>
      <c r="J207" s="286">
        <v>2270.8000000000002</v>
      </c>
      <c r="K207" s="286">
        <v>2255.9299999999998</v>
      </c>
      <c r="L207" s="286">
        <v>2252.7600000000002</v>
      </c>
      <c r="M207" s="286">
        <v>2252.7800000000002</v>
      </c>
      <c r="N207" s="286">
        <v>2251.38</v>
      </c>
      <c r="O207" s="286">
        <v>2251.63</v>
      </c>
      <c r="P207" s="286">
        <v>2252.46</v>
      </c>
      <c r="Q207" s="286">
        <v>2260.09</v>
      </c>
      <c r="R207" s="286">
        <v>2513.11</v>
      </c>
      <c r="S207" s="286">
        <v>2638.52</v>
      </c>
      <c r="T207" s="286">
        <v>2532.69</v>
      </c>
      <c r="U207" s="286">
        <v>2467.15</v>
      </c>
      <c r="V207" s="286">
        <v>2180.64</v>
      </c>
      <c r="W207" s="286">
        <v>2011.57</v>
      </c>
      <c r="X207" s="286">
        <v>1863.83</v>
      </c>
      <c r="Y207" s="286">
        <v>1952.74</v>
      </c>
    </row>
    <row r="208" spans="1:167">
      <c r="A208" s="261">
        <v>11</v>
      </c>
      <c r="B208" s="286">
        <v>1999.55</v>
      </c>
      <c r="C208" s="286">
        <v>1980.25</v>
      </c>
      <c r="D208" s="286">
        <v>2078.23</v>
      </c>
      <c r="E208" s="286">
        <v>2220.77</v>
      </c>
      <c r="F208" s="286">
        <v>2223.5700000000002</v>
      </c>
      <c r="G208" s="286">
        <v>2259.42</v>
      </c>
      <c r="H208" s="286">
        <v>2229.23</v>
      </c>
      <c r="I208" s="286">
        <v>2226.7399999999998</v>
      </c>
      <c r="J208" s="286">
        <v>2236.5300000000002</v>
      </c>
      <c r="K208" s="286">
        <v>2241.31</v>
      </c>
      <c r="L208" s="286">
        <v>2238.61</v>
      </c>
      <c r="M208" s="286">
        <v>2229.94</v>
      </c>
      <c r="N208" s="286">
        <v>2227.37</v>
      </c>
      <c r="O208" s="286">
        <v>2227.9299999999998</v>
      </c>
      <c r="P208" s="286">
        <v>2225.71</v>
      </c>
      <c r="Q208" s="286">
        <v>2257.36</v>
      </c>
      <c r="R208" s="286">
        <v>2378.83</v>
      </c>
      <c r="S208" s="286">
        <v>2501.85</v>
      </c>
      <c r="T208" s="286">
        <v>2432.9499999999998</v>
      </c>
      <c r="U208" s="286">
        <v>2322.63</v>
      </c>
      <c r="V208" s="286">
        <v>2252.44</v>
      </c>
      <c r="W208" s="286">
        <v>2052.2600000000002</v>
      </c>
      <c r="X208" s="286">
        <v>2031.07</v>
      </c>
      <c r="Y208" s="286">
        <v>2021.99</v>
      </c>
    </row>
    <row r="209" spans="1:25">
      <c r="A209" s="261">
        <v>12</v>
      </c>
      <c r="B209" s="286">
        <v>2256.52</v>
      </c>
      <c r="C209" s="286">
        <v>2312.64</v>
      </c>
      <c r="D209" s="286">
        <v>2285.08</v>
      </c>
      <c r="E209" s="286">
        <v>2232.36</v>
      </c>
      <c r="F209" s="286">
        <v>2225.25</v>
      </c>
      <c r="G209" s="286">
        <v>2228.46</v>
      </c>
      <c r="H209" s="286">
        <v>2229.0100000000002</v>
      </c>
      <c r="I209" s="286">
        <v>2262.73</v>
      </c>
      <c r="J209" s="286">
        <v>2264.91</v>
      </c>
      <c r="K209" s="286">
        <v>2332.02</v>
      </c>
      <c r="L209" s="286">
        <v>2319.52</v>
      </c>
      <c r="M209" s="286">
        <v>2310.7399999999998</v>
      </c>
      <c r="N209" s="286">
        <v>2283.1999999999998</v>
      </c>
      <c r="O209" s="286">
        <v>2265.1799999999998</v>
      </c>
      <c r="P209" s="286">
        <v>2255.83</v>
      </c>
      <c r="Q209" s="286">
        <v>2305.21</v>
      </c>
      <c r="R209" s="286">
        <v>2290.88</v>
      </c>
      <c r="S209" s="286">
        <v>2396.56</v>
      </c>
      <c r="T209" s="286">
        <v>2457.0500000000002</v>
      </c>
      <c r="U209" s="286">
        <v>2506.0500000000002</v>
      </c>
      <c r="V209" s="286">
        <v>2412.4499999999998</v>
      </c>
      <c r="W209" s="286">
        <v>2335.7399999999998</v>
      </c>
      <c r="X209" s="286">
        <v>2313.61</v>
      </c>
      <c r="Y209" s="286">
        <v>2304.5300000000002</v>
      </c>
    </row>
    <row r="210" spans="1:25">
      <c r="A210" s="261">
        <v>13</v>
      </c>
      <c r="B210" s="286">
        <v>2313.41</v>
      </c>
      <c r="C210" s="286">
        <v>2306.1799999999998</v>
      </c>
      <c r="D210" s="286">
        <v>2258.4499999999998</v>
      </c>
      <c r="E210" s="286">
        <v>2197.29</v>
      </c>
      <c r="F210" s="286">
        <v>2174.58</v>
      </c>
      <c r="G210" s="286">
        <v>2248.91</v>
      </c>
      <c r="H210" s="286">
        <v>2280.0500000000002</v>
      </c>
      <c r="I210" s="286">
        <v>2270.7800000000002</v>
      </c>
      <c r="J210" s="286">
        <v>2279.86</v>
      </c>
      <c r="K210" s="286">
        <v>2272.48</v>
      </c>
      <c r="L210" s="286">
        <v>2256.3200000000002</v>
      </c>
      <c r="M210" s="286">
        <v>2237.11</v>
      </c>
      <c r="N210" s="286">
        <v>2218.2800000000002</v>
      </c>
      <c r="O210" s="286">
        <v>2219.29</v>
      </c>
      <c r="P210" s="286">
        <v>2224.69</v>
      </c>
      <c r="Q210" s="286">
        <v>2248.69</v>
      </c>
      <c r="R210" s="286">
        <v>2245.5300000000002</v>
      </c>
      <c r="S210" s="286">
        <v>2348.25</v>
      </c>
      <c r="T210" s="286">
        <v>2405.0300000000002</v>
      </c>
      <c r="U210" s="286">
        <v>2446.2800000000002</v>
      </c>
      <c r="V210" s="286">
        <v>2395.79</v>
      </c>
      <c r="W210" s="286">
        <v>2364.98</v>
      </c>
      <c r="X210" s="286">
        <v>2286.73</v>
      </c>
      <c r="Y210" s="286">
        <v>2269.87</v>
      </c>
    </row>
    <row r="211" spans="1:25">
      <c r="A211" s="261">
        <v>14</v>
      </c>
      <c r="B211" s="286">
        <v>2350.27</v>
      </c>
      <c r="C211" s="286">
        <v>2319.29</v>
      </c>
      <c r="D211" s="286">
        <v>2183.1799999999998</v>
      </c>
      <c r="E211" s="286">
        <v>2088.6799999999998</v>
      </c>
      <c r="F211" s="286">
        <v>2090.6999999999998</v>
      </c>
      <c r="G211" s="286">
        <v>2215.12</v>
      </c>
      <c r="H211" s="286">
        <v>2234.7399999999998</v>
      </c>
      <c r="I211" s="286">
        <v>2284.79</v>
      </c>
      <c r="J211" s="286">
        <v>2267.7800000000002</v>
      </c>
      <c r="K211" s="286">
        <v>2264.3000000000002</v>
      </c>
      <c r="L211" s="286">
        <v>2253.85</v>
      </c>
      <c r="M211" s="286">
        <v>2241.16</v>
      </c>
      <c r="N211" s="286">
        <v>2277.23</v>
      </c>
      <c r="O211" s="286">
        <v>2247.6999999999998</v>
      </c>
      <c r="P211" s="286">
        <v>2248.84</v>
      </c>
      <c r="Q211" s="286">
        <v>2247.29</v>
      </c>
      <c r="R211" s="286">
        <v>2284.2199999999998</v>
      </c>
      <c r="S211" s="286">
        <v>2359.98</v>
      </c>
      <c r="T211" s="286">
        <v>2420.16</v>
      </c>
      <c r="U211" s="286">
        <v>2426.5100000000002</v>
      </c>
      <c r="V211" s="286">
        <v>2402.41</v>
      </c>
      <c r="W211" s="286">
        <v>2390.5500000000002</v>
      </c>
      <c r="X211" s="286">
        <v>2353.98</v>
      </c>
      <c r="Y211" s="286">
        <v>2332.1799999999998</v>
      </c>
    </row>
    <row r="212" spans="1:25">
      <c r="A212" s="261">
        <v>15</v>
      </c>
      <c r="B212" s="286">
        <v>2431.75</v>
      </c>
      <c r="C212" s="286">
        <v>2308.6799999999998</v>
      </c>
      <c r="D212" s="286">
        <v>2154.4899999999998</v>
      </c>
      <c r="E212" s="286">
        <v>2041.77</v>
      </c>
      <c r="F212" s="286">
        <v>2034.99</v>
      </c>
      <c r="G212" s="286">
        <v>2064.9499999999998</v>
      </c>
      <c r="H212" s="286">
        <v>2168.33</v>
      </c>
      <c r="I212" s="286">
        <v>2349.1</v>
      </c>
      <c r="J212" s="286">
        <v>2375.1999999999998</v>
      </c>
      <c r="K212" s="286">
        <v>2375.7600000000002</v>
      </c>
      <c r="L212" s="286">
        <v>2378.1799999999998</v>
      </c>
      <c r="M212" s="286">
        <v>2370.33</v>
      </c>
      <c r="N212" s="286">
        <v>2383.39</v>
      </c>
      <c r="O212" s="286">
        <v>2398.7800000000002</v>
      </c>
      <c r="P212" s="286">
        <v>2413.36</v>
      </c>
      <c r="Q212" s="286">
        <v>2445</v>
      </c>
      <c r="R212" s="286">
        <v>2473.1799999999998</v>
      </c>
      <c r="S212" s="286">
        <v>2553.44</v>
      </c>
      <c r="T212" s="286">
        <v>2619.63</v>
      </c>
      <c r="U212" s="286">
        <v>2681.03</v>
      </c>
      <c r="V212" s="286">
        <v>2600.5700000000002</v>
      </c>
      <c r="W212" s="286">
        <v>2535.0500000000002</v>
      </c>
      <c r="X212" s="286">
        <v>2519.06</v>
      </c>
      <c r="Y212" s="286">
        <v>2474.06</v>
      </c>
    </row>
    <row r="213" spans="1:25">
      <c r="A213" s="261">
        <v>16</v>
      </c>
      <c r="B213" s="286">
        <v>2369.9699999999998</v>
      </c>
      <c r="C213" s="286">
        <v>2357.27</v>
      </c>
      <c r="D213" s="286">
        <v>2261.4699999999998</v>
      </c>
      <c r="E213" s="286">
        <v>2177.62</v>
      </c>
      <c r="F213" s="286">
        <v>2123.25</v>
      </c>
      <c r="G213" s="286">
        <v>2264.48</v>
      </c>
      <c r="H213" s="286">
        <v>2316.2199999999998</v>
      </c>
      <c r="I213" s="286">
        <v>2315.81</v>
      </c>
      <c r="J213" s="286">
        <v>2332.2399999999998</v>
      </c>
      <c r="K213" s="286">
        <v>2320.66</v>
      </c>
      <c r="L213" s="286">
        <v>2316.98</v>
      </c>
      <c r="M213" s="286">
        <v>2302.36</v>
      </c>
      <c r="N213" s="286">
        <v>2260.15</v>
      </c>
      <c r="O213" s="286">
        <v>2261.42</v>
      </c>
      <c r="P213" s="286">
        <v>2267.5300000000002</v>
      </c>
      <c r="Q213" s="286">
        <v>2288.34</v>
      </c>
      <c r="R213" s="286">
        <v>2249.1</v>
      </c>
      <c r="S213" s="286">
        <v>2380.13</v>
      </c>
      <c r="T213" s="286">
        <v>2424.54</v>
      </c>
      <c r="U213" s="286">
        <v>2467.9899999999998</v>
      </c>
      <c r="V213" s="286">
        <v>2419.23</v>
      </c>
      <c r="W213" s="286">
        <v>2370.16</v>
      </c>
      <c r="X213" s="286">
        <v>2313.11</v>
      </c>
      <c r="Y213" s="286">
        <v>2296.7600000000002</v>
      </c>
    </row>
    <row r="214" spans="1:25">
      <c r="A214" s="261">
        <v>17</v>
      </c>
      <c r="B214" s="286">
        <v>2385.5</v>
      </c>
      <c r="C214" s="286">
        <v>2382.7800000000002</v>
      </c>
      <c r="D214" s="286">
        <v>2356.75</v>
      </c>
      <c r="E214" s="286">
        <v>2282.7199999999998</v>
      </c>
      <c r="F214" s="286">
        <v>2220.11</v>
      </c>
      <c r="G214" s="286">
        <v>2365.33</v>
      </c>
      <c r="H214" s="286">
        <v>2379.37</v>
      </c>
      <c r="I214" s="286">
        <v>2393.31</v>
      </c>
      <c r="J214" s="286">
        <v>2413.29</v>
      </c>
      <c r="K214" s="286">
        <v>2418.5</v>
      </c>
      <c r="L214" s="286">
        <v>2401.3000000000002</v>
      </c>
      <c r="M214" s="286">
        <v>2380.79</v>
      </c>
      <c r="N214" s="286">
        <v>2384.58</v>
      </c>
      <c r="O214" s="286">
        <v>2382.35</v>
      </c>
      <c r="P214" s="286">
        <v>2385.2399999999998</v>
      </c>
      <c r="Q214" s="286">
        <v>2405.12</v>
      </c>
      <c r="R214" s="286">
        <v>2434.87</v>
      </c>
      <c r="S214" s="286">
        <v>2524.54</v>
      </c>
      <c r="T214" s="286">
        <v>2591.87</v>
      </c>
      <c r="U214" s="286">
        <v>2666.74</v>
      </c>
      <c r="V214" s="286">
        <v>2489.48</v>
      </c>
      <c r="W214" s="286">
        <v>2488.02</v>
      </c>
      <c r="X214" s="286">
        <v>2480.29</v>
      </c>
      <c r="Y214" s="286">
        <v>2443.7600000000002</v>
      </c>
    </row>
    <row r="215" spans="1:25">
      <c r="A215" s="261">
        <v>18</v>
      </c>
      <c r="B215" s="286">
        <v>2421.92</v>
      </c>
      <c r="C215" s="286">
        <v>2407.0100000000002</v>
      </c>
      <c r="D215" s="286">
        <v>2350.02</v>
      </c>
      <c r="E215" s="286">
        <v>2325.9</v>
      </c>
      <c r="F215" s="286">
        <v>2329.9699999999998</v>
      </c>
      <c r="G215" s="286">
        <v>2378.87</v>
      </c>
      <c r="H215" s="286">
        <v>2391.59</v>
      </c>
      <c r="I215" s="286">
        <v>2404.2800000000002</v>
      </c>
      <c r="J215" s="286">
        <v>2433.37</v>
      </c>
      <c r="K215" s="286">
        <v>2431.9899999999998</v>
      </c>
      <c r="L215" s="286">
        <v>2419.94</v>
      </c>
      <c r="M215" s="286">
        <v>2413.6799999999998</v>
      </c>
      <c r="N215" s="286">
        <v>2389.42</v>
      </c>
      <c r="O215" s="286">
        <v>2392.27</v>
      </c>
      <c r="P215" s="286">
        <v>2391.79</v>
      </c>
      <c r="Q215" s="286">
        <v>2422.65</v>
      </c>
      <c r="R215" s="286">
        <v>2432.1</v>
      </c>
      <c r="S215" s="286">
        <v>2542.79</v>
      </c>
      <c r="T215" s="286">
        <v>2585.77</v>
      </c>
      <c r="U215" s="286">
        <v>2513.04</v>
      </c>
      <c r="V215" s="286">
        <v>2525.79</v>
      </c>
      <c r="W215" s="286">
        <v>2497.02</v>
      </c>
      <c r="X215" s="286">
        <v>2420.71</v>
      </c>
      <c r="Y215" s="286">
        <v>2386.71</v>
      </c>
    </row>
    <row r="216" spans="1:25">
      <c r="A216" s="261">
        <v>19</v>
      </c>
      <c r="B216" s="286">
        <v>2361.19</v>
      </c>
      <c r="C216" s="286">
        <v>2349.17</v>
      </c>
      <c r="D216" s="286">
        <v>2313</v>
      </c>
      <c r="E216" s="286">
        <v>2270.4</v>
      </c>
      <c r="F216" s="286">
        <v>2248.69</v>
      </c>
      <c r="G216" s="286">
        <v>2304.61</v>
      </c>
      <c r="H216" s="286">
        <v>2358.79</v>
      </c>
      <c r="I216" s="286">
        <v>2344.27</v>
      </c>
      <c r="J216" s="286">
        <v>2363.4699999999998</v>
      </c>
      <c r="K216" s="286">
        <v>2360.6</v>
      </c>
      <c r="L216" s="286">
        <v>2367.9299999999998</v>
      </c>
      <c r="M216" s="286">
        <v>2362.02</v>
      </c>
      <c r="N216" s="286">
        <v>2313.62</v>
      </c>
      <c r="O216" s="286">
        <v>2311.98</v>
      </c>
      <c r="P216" s="286">
        <v>2324.0100000000002</v>
      </c>
      <c r="Q216" s="286">
        <v>2361.21</v>
      </c>
      <c r="R216" s="286">
        <v>2374.94</v>
      </c>
      <c r="S216" s="286">
        <v>2482.4</v>
      </c>
      <c r="T216" s="286">
        <v>2531.9499999999998</v>
      </c>
      <c r="U216" s="286">
        <v>2476.6</v>
      </c>
      <c r="V216" s="286">
        <v>2497.58</v>
      </c>
      <c r="W216" s="286">
        <v>2407.09</v>
      </c>
      <c r="X216" s="286">
        <v>2291.4499999999998</v>
      </c>
      <c r="Y216" s="286">
        <v>2290.7399999999998</v>
      </c>
    </row>
    <row r="217" spans="1:25">
      <c r="A217" s="261">
        <v>20</v>
      </c>
      <c r="B217" s="286">
        <v>2296.77</v>
      </c>
      <c r="C217" s="286">
        <v>2299.41</v>
      </c>
      <c r="D217" s="286">
        <v>2263.92</v>
      </c>
      <c r="E217" s="286">
        <v>2220.7600000000002</v>
      </c>
      <c r="F217" s="286">
        <v>2162.94</v>
      </c>
      <c r="G217" s="286">
        <v>2238.5500000000002</v>
      </c>
      <c r="H217" s="286">
        <v>2316.33</v>
      </c>
      <c r="I217" s="286">
        <v>2302.39</v>
      </c>
      <c r="J217" s="286">
        <v>2314.7199999999998</v>
      </c>
      <c r="K217" s="286">
        <v>2314.21</v>
      </c>
      <c r="L217" s="286">
        <v>2302.14</v>
      </c>
      <c r="M217" s="286">
        <v>2296.4899999999998</v>
      </c>
      <c r="N217" s="286">
        <v>2271.3200000000002</v>
      </c>
      <c r="O217" s="286">
        <v>2264.46</v>
      </c>
      <c r="P217" s="286">
        <v>2273.14</v>
      </c>
      <c r="Q217" s="286">
        <v>2295.6</v>
      </c>
      <c r="R217" s="286">
        <v>2308.36</v>
      </c>
      <c r="S217" s="286">
        <v>2394.5</v>
      </c>
      <c r="T217" s="286">
        <v>2460.48</v>
      </c>
      <c r="U217" s="286">
        <v>2411.59</v>
      </c>
      <c r="V217" s="286">
        <v>2430.73</v>
      </c>
      <c r="W217" s="286">
        <v>2393.27</v>
      </c>
      <c r="X217" s="286">
        <v>2316.21</v>
      </c>
      <c r="Y217" s="286">
        <v>2317.44</v>
      </c>
    </row>
    <row r="218" spans="1:25">
      <c r="A218" s="261">
        <v>21</v>
      </c>
      <c r="B218" s="286">
        <v>2475.8200000000002</v>
      </c>
      <c r="C218" s="286">
        <v>2474.7399999999998</v>
      </c>
      <c r="D218" s="286">
        <v>2371.29</v>
      </c>
      <c r="E218" s="286">
        <v>2288.56</v>
      </c>
      <c r="F218" s="286">
        <v>2266.16</v>
      </c>
      <c r="G218" s="286">
        <v>2367.91</v>
      </c>
      <c r="H218" s="286">
        <v>2409.35</v>
      </c>
      <c r="I218" s="286">
        <v>2439.88</v>
      </c>
      <c r="J218" s="286">
        <v>2438.4499999999998</v>
      </c>
      <c r="K218" s="286">
        <v>2486.9299999999998</v>
      </c>
      <c r="L218" s="286">
        <v>2534.86</v>
      </c>
      <c r="M218" s="286">
        <v>2550.87</v>
      </c>
      <c r="N218" s="286">
        <v>2541.06</v>
      </c>
      <c r="O218" s="286">
        <v>2525.65</v>
      </c>
      <c r="P218" s="286">
        <v>2530.1799999999998</v>
      </c>
      <c r="Q218" s="286">
        <v>2530.4</v>
      </c>
      <c r="R218" s="286">
        <v>2541.29</v>
      </c>
      <c r="S218" s="286">
        <v>2527.9</v>
      </c>
      <c r="T218" s="286">
        <v>2596.63</v>
      </c>
      <c r="U218" s="286">
        <v>2654.64</v>
      </c>
      <c r="V218" s="286">
        <v>2680.87</v>
      </c>
      <c r="W218" s="286">
        <v>2637.34</v>
      </c>
      <c r="X218" s="286">
        <v>2549.36</v>
      </c>
      <c r="Y218" s="286">
        <v>2489.16</v>
      </c>
    </row>
    <row r="219" spans="1:25">
      <c r="A219" s="261">
        <v>22</v>
      </c>
      <c r="B219" s="286">
        <v>2528.31</v>
      </c>
      <c r="C219" s="286">
        <v>2511.73</v>
      </c>
      <c r="D219" s="286">
        <v>2359.6</v>
      </c>
      <c r="E219" s="286">
        <v>2222.7600000000002</v>
      </c>
      <c r="F219" s="286">
        <v>2188.54</v>
      </c>
      <c r="G219" s="286">
        <v>2323.6</v>
      </c>
      <c r="H219" s="286">
        <v>2428.0300000000002</v>
      </c>
      <c r="I219" s="286">
        <v>2519.56</v>
      </c>
      <c r="J219" s="286">
        <v>2519.73</v>
      </c>
      <c r="K219" s="286">
        <v>2518.11</v>
      </c>
      <c r="L219" s="286">
        <v>2516.33</v>
      </c>
      <c r="M219" s="286">
        <v>2517.48</v>
      </c>
      <c r="N219" s="286">
        <v>2518.73</v>
      </c>
      <c r="O219" s="286">
        <v>2521.04</v>
      </c>
      <c r="P219" s="286">
        <v>2537.89</v>
      </c>
      <c r="Q219" s="286">
        <v>2564.06</v>
      </c>
      <c r="R219" s="286">
        <v>2606.46</v>
      </c>
      <c r="S219" s="286">
        <v>2561.09</v>
      </c>
      <c r="T219" s="286">
        <v>2630.45</v>
      </c>
      <c r="U219" s="286">
        <v>2624.13</v>
      </c>
      <c r="V219" s="286">
        <v>2667.4</v>
      </c>
      <c r="W219" s="286">
        <v>2644.22</v>
      </c>
      <c r="X219" s="286">
        <v>2567.06</v>
      </c>
      <c r="Y219" s="286">
        <v>2517.56</v>
      </c>
    </row>
    <row r="220" spans="1:25">
      <c r="A220" s="261">
        <v>23</v>
      </c>
      <c r="B220" s="286">
        <v>2356.87</v>
      </c>
      <c r="C220" s="286">
        <v>2383.37</v>
      </c>
      <c r="D220" s="286">
        <v>2335.5300000000002</v>
      </c>
      <c r="E220" s="286">
        <v>2288.84</v>
      </c>
      <c r="F220" s="286">
        <v>2257.35</v>
      </c>
      <c r="G220" s="286">
        <v>2318.3200000000002</v>
      </c>
      <c r="H220" s="286">
        <v>2375.5500000000002</v>
      </c>
      <c r="I220" s="286">
        <v>2357.1799999999998</v>
      </c>
      <c r="J220" s="286">
        <v>2363.3000000000002</v>
      </c>
      <c r="K220" s="286">
        <v>2362.17</v>
      </c>
      <c r="L220" s="286">
        <v>2369.52</v>
      </c>
      <c r="M220" s="286">
        <v>2371.17</v>
      </c>
      <c r="N220" s="286">
        <v>2318.19</v>
      </c>
      <c r="O220" s="286">
        <v>2294.17</v>
      </c>
      <c r="P220" s="286">
        <v>2264.21</v>
      </c>
      <c r="Q220" s="286">
        <v>2364.2600000000002</v>
      </c>
      <c r="R220" s="286">
        <v>2359.0100000000002</v>
      </c>
      <c r="S220" s="286">
        <v>2362.38</v>
      </c>
      <c r="T220" s="286">
        <v>2444.35</v>
      </c>
      <c r="U220" s="286">
        <v>2464.94</v>
      </c>
      <c r="V220" s="286">
        <v>2442.38</v>
      </c>
      <c r="W220" s="286">
        <v>2436.79</v>
      </c>
      <c r="X220" s="286">
        <v>2372.7399999999998</v>
      </c>
      <c r="Y220" s="286">
        <v>2342.2600000000002</v>
      </c>
    </row>
    <row r="221" spans="1:25">
      <c r="A221" s="261">
        <v>24</v>
      </c>
      <c r="B221" s="286">
        <v>2239.64</v>
      </c>
      <c r="C221" s="286">
        <v>2245.8200000000002</v>
      </c>
      <c r="D221" s="286">
        <v>2218.4899999999998</v>
      </c>
      <c r="E221" s="286">
        <v>2152.6</v>
      </c>
      <c r="F221" s="286">
        <v>2139.59</v>
      </c>
      <c r="G221" s="286">
        <v>2177.66</v>
      </c>
      <c r="H221" s="286">
        <v>2181.91</v>
      </c>
      <c r="I221" s="286">
        <v>2178.0700000000002</v>
      </c>
      <c r="J221" s="286">
        <v>2180.38</v>
      </c>
      <c r="K221" s="286">
        <v>2230.98</v>
      </c>
      <c r="L221" s="286">
        <v>2217.88</v>
      </c>
      <c r="M221" s="286">
        <v>2213.2800000000002</v>
      </c>
      <c r="N221" s="286">
        <v>2177.81</v>
      </c>
      <c r="O221" s="286">
        <v>2178.17</v>
      </c>
      <c r="P221" s="286">
        <v>2177.2600000000002</v>
      </c>
      <c r="Q221" s="286">
        <v>2194.73</v>
      </c>
      <c r="R221" s="286">
        <v>2206.77</v>
      </c>
      <c r="S221" s="286">
        <v>2224.86</v>
      </c>
      <c r="T221" s="286">
        <v>2276.5300000000002</v>
      </c>
      <c r="U221" s="286">
        <v>2315.4699999999998</v>
      </c>
      <c r="V221" s="286">
        <v>2367.6</v>
      </c>
      <c r="W221" s="286">
        <v>2360.46</v>
      </c>
      <c r="X221" s="286">
        <v>2251.96</v>
      </c>
      <c r="Y221" s="286">
        <v>2231.41</v>
      </c>
    </row>
    <row r="222" spans="1:25">
      <c r="A222" s="261">
        <v>25</v>
      </c>
      <c r="B222" s="286">
        <v>2266.85</v>
      </c>
      <c r="C222" s="286">
        <v>2274.9699999999998</v>
      </c>
      <c r="D222" s="286">
        <v>2329.81</v>
      </c>
      <c r="E222" s="286">
        <v>2280.4299999999998</v>
      </c>
      <c r="F222" s="286">
        <v>2254.7800000000002</v>
      </c>
      <c r="G222" s="286">
        <v>2310.0500000000002</v>
      </c>
      <c r="H222" s="286">
        <v>2379.13</v>
      </c>
      <c r="I222" s="286">
        <v>2382.4899999999998</v>
      </c>
      <c r="J222" s="286">
        <v>2402.87</v>
      </c>
      <c r="K222" s="286">
        <v>2405.7199999999998</v>
      </c>
      <c r="L222" s="286">
        <v>2394.27</v>
      </c>
      <c r="M222" s="286">
        <v>2393.4899999999998</v>
      </c>
      <c r="N222" s="286">
        <v>2355.83</v>
      </c>
      <c r="O222" s="286">
        <v>2356.17</v>
      </c>
      <c r="P222" s="286">
        <v>2366.38</v>
      </c>
      <c r="Q222" s="286">
        <v>2368.0700000000002</v>
      </c>
      <c r="R222" s="286">
        <v>2387.9</v>
      </c>
      <c r="S222" s="286">
        <v>2399.6999999999998</v>
      </c>
      <c r="T222" s="286">
        <v>2359.34</v>
      </c>
      <c r="U222" s="286">
        <v>2389.92</v>
      </c>
      <c r="V222" s="286">
        <v>2412.9</v>
      </c>
      <c r="W222" s="286">
        <v>2392.04</v>
      </c>
      <c r="X222" s="286">
        <v>2309.56</v>
      </c>
      <c r="Y222" s="286">
        <v>2291.61</v>
      </c>
    </row>
    <row r="223" spans="1:25">
      <c r="A223" s="261">
        <v>26</v>
      </c>
      <c r="B223" s="286">
        <v>2479.0300000000002</v>
      </c>
      <c r="C223" s="286">
        <v>2481.04</v>
      </c>
      <c r="D223" s="286">
        <v>2538.4699999999998</v>
      </c>
      <c r="E223" s="286">
        <v>2552.65</v>
      </c>
      <c r="F223" s="286">
        <v>2528.9699999999998</v>
      </c>
      <c r="G223" s="286">
        <v>2576.5100000000002</v>
      </c>
      <c r="H223" s="286">
        <v>2644.76</v>
      </c>
      <c r="I223" s="286">
        <v>2635.43</v>
      </c>
      <c r="J223" s="286">
        <v>2655.07</v>
      </c>
      <c r="K223" s="286">
        <v>2661.64</v>
      </c>
      <c r="L223" s="286">
        <v>2651.58</v>
      </c>
      <c r="M223" s="286">
        <v>2655.05</v>
      </c>
      <c r="N223" s="286">
        <v>2545.1</v>
      </c>
      <c r="O223" s="286">
        <v>2635.01</v>
      </c>
      <c r="P223" s="286">
        <v>2633.9</v>
      </c>
      <c r="Q223" s="286">
        <v>2647.59</v>
      </c>
      <c r="R223" s="286">
        <v>2659.64</v>
      </c>
      <c r="S223" s="286">
        <v>2674.23</v>
      </c>
      <c r="T223" s="286">
        <v>2600.9299999999998</v>
      </c>
      <c r="U223" s="286">
        <v>2617.5700000000002</v>
      </c>
      <c r="V223" s="286">
        <v>2661.87</v>
      </c>
      <c r="W223" s="286">
        <v>2647.48</v>
      </c>
      <c r="X223" s="286">
        <v>2521.31</v>
      </c>
      <c r="Y223" s="286">
        <v>2492.44</v>
      </c>
    </row>
    <row r="224" spans="1:25">
      <c r="A224" s="261">
        <v>27</v>
      </c>
      <c r="B224" s="286">
        <v>2462.6799999999998</v>
      </c>
      <c r="C224" s="286">
        <v>2475.04</v>
      </c>
      <c r="D224" s="286">
        <v>2577.54</v>
      </c>
      <c r="E224" s="286">
        <v>2574.58</v>
      </c>
      <c r="F224" s="286">
        <v>2485.96</v>
      </c>
      <c r="G224" s="286">
        <v>2583.71</v>
      </c>
      <c r="H224" s="286">
        <v>2650.19</v>
      </c>
      <c r="I224" s="286">
        <v>2678.16</v>
      </c>
      <c r="J224" s="286">
        <v>2632.56</v>
      </c>
      <c r="K224" s="286">
        <v>2704.91</v>
      </c>
      <c r="L224" s="286">
        <v>2651.07</v>
      </c>
      <c r="M224" s="286">
        <v>2669.14</v>
      </c>
      <c r="N224" s="286">
        <v>2555.3000000000002</v>
      </c>
      <c r="O224" s="286">
        <v>2552.02</v>
      </c>
      <c r="P224" s="286">
        <v>2565.36</v>
      </c>
      <c r="Q224" s="286">
        <v>2563.52</v>
      </c>
      <c r="R224" s="286">
        <v>2605.36</v>
      </c>
      <c r="S224" s="286">
        <v>2621.85</v>
      </c>
      <c r="T224" s="286">
        <v>2653.68</v>
      </c>
      <c r="U224" s="286">
        <v>2614.81</v>
      </c>
      <c r="V224" s="286">
        <v>2725.84</v>
      </c>
      <c r="W224" s="286">
        <v>2703.27</v>
      </c>
      <c r="X224" s="286">
        <v>2533.2800000000002</v>
      </c>
      <c r="Y224" s="286">
        <v>2512.9299999999998</v>
      </c>
    </row>
    <row r="225" spans="1:25">
      <c r="A225" s="261">
        <v>28</v>
      </c>
      <c r="B225" s="286">
        <v>2443.4</v>
      </c>
      <c r="C225" s="286">
        <v>2430.9699999999998</v>
      </c>
      <c r="D225" s="286">
        <v>2452.33</v>
      </c>
      <c r="E225" s="286">
        <v>2407.0500000000002</v>
      </c>
      <c r="F225" s="286">
        <v>2398.5700000000002</v>
      </c>
      <c r="G225" s="286">
        <v>2497.36</v>
      </c>
      <c r="H225" s="286">
        <v>2549.87</v>
      </c>
      <c r="I225" s="286">
        <v>2614.25</v>
      </c>
      <c r="J225" s="286">
        <v>2649.85</v>
      </c>
      <c r="K225" s="286">
        <v>2649.47</v>
      </c>
      <c r="L225" s="286">
        <v>2603.7199999999998</v>
      </c>
      <c r="M225" s="286">
        <v>2605.9899999999998</v>
      </c>
      <c r="N225" s="286">
        <v>2587.06</v>
      </c>
      <c r="O225" s="286">
        <v>2598.2199999999998</v>
      </c>
      <c r="P225" s="286">
        <v>2598.98</v>
      </c>
      <c r="Q225" s="286">
        <v>2619.21</v>
      </c>
      <c r="R225" s="286">
        <v>2645.05</v>
      </c>
      <c r="S225" s="286">
        <v>2640.49</v>
      </c>
      <c r="T225" s="286">
        <v>2601.5500000000002</v>
      </c>
      <c r="U225" s="286">
        <v>2636.2</v>
      </c>
      <c r="V225" s="286">
        <v>2642.1</v>
      </c>
      <c r="W225" s="286">
        <v>2615.4299999999998</v>
      </c>
      <c r="X225" s="286">
        <v>2500.27</v>
      </c>
      <c r="Y225" s="286">
        <v>2463.2199999999998</v>
      </c>
    </row>
    <row r="226" spans="1:25">
      <c r="A226" s="261">
        <v>29</v>
      </c>
      <c r="B226" s="286">
        <v>2339.2199999999998</v>
      </c>
      <c r="C226" s="286">
        <v>2304.41</v>
      </c>
      <c r="D226" s="286">
        <v>2319.89</v>
      </c>
      <c r="E226" s="286">
        <v>2251.09</v>
      </c>
      <c r="F226" s="286">
        <v>2231.35</v>
      </c>
      <c r="G226" s="286">
        <v>2301.9</v>
      </c>
      <c r="H226" s="286">
        <v>2357.56</v>
      </c>
      <c r="I226" s="286">
        <v>2390.4699999999998</v>
      </c>
      <c r="J226" s="286">
        <v>2474.4899999999998</v>
      </c>
      <c r="K226" s="286">
        <v>2468.8000000000002</v>
      </c>
      <c r="L226" s="286">
        <v>2464.16</v>
      </c>
      <c r="M226" s="286">
        <v>2461.9</v>
      </c>
      <c r="N226" s="286">
        <v>2419.33</v>
      </c>
      <c r="O226" s="286">
        <v>2424.0700000000002</v>
      </c>
      <c r="P226" s="286">
        <v>2456.9699999999998</v>
      </c>
      <c r="Q226" s="286">
        <v>2470.0100000000002</v>
      </c>
      <c r="R226" s="286">
        <v>2448.6</v>
      </c>
      <c r="S226" s="286">
        <v>2496.4</v>
      </c>
      <c r="T226" s="286">
        <v>2457.7199999999998</v>
      </c>
      <c r="U226" s="286">
        <v>2476.64</v>
      </c>
      <c r="V226" s="286">
        <v>2495.59</v>
      </c>
      <c r="W226" s="286">
        <v>2444.0300000000002</v>
      </c>
      <c r="X226" s="286">
        <v>2345.06</v>
      </c>
      <c r="Y226" s="286">
        <v>2316.46</v>
      </c>
    </row>
    <row r="227" spans="1:25">
      <c r="A227" s="261">
        <v>30</v>
      </c>
      <c r="B227" s="286">
        <v>2269.62</v>
      </c>
      <c r="C227" s="286">
        <v>2255.36</v>
      </c>
      <c r="D227" s="286">
        <v>2285.4</v>
      </c>
      <c r="E227" s="286">
        <v>2266.6</v>
      </c>
      <c r="F227" s="286">
        <v>2238.58</v>
      </c>
      <c r="G227" s="286">
        <v>2331.9299999999998</v>
      </c>
      <c r="H227" s="286">
        <v>2449.2199999999998</v>
      </c>
      <c r="I227" s="286">
        <v>2462.3000000000002</v>
      </c>
      <c r="J227" s="286">
        <v>2480.12</v>
      </c>
      <c r="K227" s="286">
        <v>2485.75</v>
      </c>
      <c r="L227" s="286">
        <v>2474.46</v>
      </c>
      <c r="M227" s="286">
        <v>2424.85</v>
      </c>
      <c r="N227" s="286">
        <v>2392.9</v>
      </c>
      <c r="O227" s="286">
        <v>2395.9699999999998</v>
      </c>
      <c r="P227" s="286">
        <v>2425.04</v>
      </c>
      <c r="Q227" s="286">
        <v>2443.85</v>
      </c>
      <c r="R227" s="286">
        <v>2492.69</v>
      </c>
      <c r="S227" s="286">
        <v>2517.66</v>
      </c>
      <c r="T227" s="286">
        <v>2467.89</v>
      </c>
      <c r="U227" s="286">
        <v>2468.2199999999998</v>
      </c>
      <c r="V227" s="286">
        <v>2494.85</v>
      </c>
      <c r="W227" s="286">
        <v>2445.7199999999998</v>
      </c>
      <c r="X227" s="286">
        <v>2338.39</v>
      </c>
      <c r="Y227" s="286">
        <v>2287.86</v>
      </c>
    </row>
    <row r="228" spans="1:25">
      <c r="A228" s="261">
        <v>31</v>
      </c>
      <c r="B228" s="286">
        <v>2160.39</v>
      </c>
      <c r="C228" s="286">
        <v>2160.12</v>
      </c>
      <c r="D228" s="286">
        <v>2172.61</v>
      </c>
      <c r="E228" s="286">
        <v>2165.11</v>
      </c>
      <c r="F228" s="286">
        <v>2220.7600000000002</v>
      </c>
      <c r="G228" s="286">
        <v>2287.5300000000002</v>
      </c>
      <c r="H228" s="286">
        <v>2347.9899999999998</v>
      </c>
      <c r="I228" s="286">
        <v>2351.6999999999998</v>
      </c>
      <c r="J228" s="286">
        <v>2385.06</v>
      </c>
      <c r="K228" s="286">
        <v>2393.69</v>
      </c>
      <c r="L228" s="286">
        <v>2380.8000000000002</v>
      </c>
      <c r="M228" s="286">
        <v>2378.35</v>
      </c>
      <c r="N228" s="286">
        <v>2329.65</v>
      </c>
      <c r="O228" s="286">
        <v>2332.29</v>
      </c>
      <c r="P228" s="286">
        <v>2353.4</v>
      </c>
      <c r="Q228" s="286">
        <v>2420.0700000000002</v>
      </c>
      <c r="R228" s="286">
        <v>2440.19</v>
      </c>
      <c r="S228" s="286">
        <v>2458.7399999999998</v>
      </c>
      <c r="T228" s="286">
        <v>2418.8000000000002</v>
      </c>
      <c r="U228" s="286">
        <v>2382.9499999999998</v>
      </c>
      <c r="V228" s="286">
        <v>2349.7399999999998</v>
      </c>
      <c r="W228" s="286">
        <v>2346.77</v>
      </c>
      <c r="X228" s="286">
        <v>2214.91</v>
      </c>
      <c r="Y228" s="286">
        <v>2197.4299999999998</v>
      </c>
    </row>
    <row r="230" spans="1:25">
      <c r="A230" s="431" t="s">
        <v>218</v>
      </c>
      <c r="B230" s="505" t="s">
        <v>220</v>
      </c>
      <c r="C230" s="505"/>
      <c r="D230" s="505"/>
      <c r="E230" s="505"/>
      <c r="F230" s="505"/>
      <c r="G230" s="505"/>
      <c r="H230" s="505"/>
      <c r="I230" s="505"/>
      <c r="J230" s="505"/>
      <c r="K230" s="505"/>
      <c r="L230" s="505"/>
      <c r="M230" s="505"/>
      <c r="N230" s="505"/>
      <c r="O230" s="505"/>
      <c r="P230" s="505"/>
      <c r="Q230" s="505"/>
      <c r="R230" s="505"/>
      <c r="S230" s="505"/>
      <c r="T230" s="505"/>
      <c r="U230" s="505"/>
      <c r="V230" s="505"/>
      <c r="W230" s="505"/>
      <c r="X230" s="505"/>
      <c r="Y230" s="505"/>
    </row>
    <row r="231" spans="1:25" ht="30">
      <c r="A231" s="431"/>
      <c r="B231" s="285" t="s">
        <v>1</v>
      </c>
      <c r="C231" s="285" t="s">
        <v>2</v>
      </c>
      <c r="D231" s="285" t="s">
        <v>3</v>
      </c>
      <c r="E231" s="285" t="s">
        <v>4</v>
      </c>
      <c r="F231" s="285" t="s">
        <v>5</v>
      </c>
      <c r="G231" s="285" t="s">
        <v>6</v>
      </c>
      <c r="H231" s="285" t="s">
        <v>7</v>
      </c>
      <c r="I231" s="285" t="s">
        <v>8</v>
      </c>
      <c r="J231" s="285" t="s">
        <v>9</v>
      </c>
      <c r="K231" s="285" t="s">
        <v>10</v>
      </c>
      <c r="L231" s="285" t="s">
        <v>11</v>
      </c>
      <c r="M231" s="285" t="s">
        <v>12</v>
      </c>
      <c r="N231" s="285" t="s">
        <v>13</v>
      </c>
      <c r="O231" s="285" t="s">
        <v>14</v>
      </c>
      <c r="P231" s="285" t="s">
        <v>15</v>
      </c>
      <c r="Q231" s="285" t="s">
        <v>16</v>
      </c>
      <c r="R231" s="285" t="s">
        <v>17</v>
      </c>
      <c r="S231" s="285" t="s">
        <v>18</v>
      </c>
      <c r="T231" s="285" t="s">
        <v>19</v>
      </c>
      <c r="U231" s="285" t="s">
        <v>20</v>
      </c>
      <c r="V231" s="285" t="s">
        <v>21</v>
      </c>
      <c r="W231" s="285" t="s">
        <v>22</v>
      </c>
      <c r="X231" s="285" t="s">
        <v>23</v>
      </c>
      <c r="Y231" s="285" t="s">
        <v>24</v>
      </c>
    </row>
    <row r="232" spans="1:25">
      <c r="A232" s="261">
        <v>1</v>
      </c>
      <c r="B232" s="286">
        <v>2375.5700000000002</v>
      </c>
      <c r="C232" s="286">
        <v>2387.64</v>
      </c>
      <c r="D232" s="286">
        <v>2398.65</v>
      </c>
      <c r="E232" s="286">
        <v>2231.41</v>
      </c>
      <c r="F232" s="286">
        <v>2219.83</v>
      </c>
      <c r="G232" s="286">
        <v>2346.48</v>
      </c>
      <c r="H232" s="286">
        <v>2420.41</v>
      </c>
      <c r="I232" s="286">
        <v>2446.36</v>
      </c>
      <c r="J232" s="286">
        <v>2489.87</v>
      </c>
      <c r="K232" s="286">
        <v>2489.2600000000002</v>
      </c>
      <c r="L232" s="286">
        <v>2484.85</v>
      </c>
      <c r="M232" s="286">
        <v>2480.54</v>
      </c>
      <c r="N232" s="286">
        <v>2480.0300000000002</v>
      </c>
      <c r="O232" s="286">
        <v>2488.65</v>
      </c>
      <c r="P232" s="286">
        <v>2498.5500000000002</v>
      </c>
      <c r="Q232" s="286">
        <v>2485.54</v>
      </c>
      <c r="R232" s="286">
        <v>2513.5700000000002</v>
      </c>
      <c r="S232" s="286">
        <v>2495.9699999999998</v>
      </c>
      <c r="T232" s="286">
        <v>2543.89</v>
      </c>
      <c r="U232" s="286">
        <v>2588.7600000000002</v>
      </c>
      <c r="V232" s="286">
        <v>2511.33</v>
      </c>
      <c r="W232" s="286">
        <v>2492.52</v>
      </c>
      <c r="X232" s="286">
        <v>2416.7800000000002</v>
      </c>
      <c r="Y232" s="286">
        <v>2380.39</v>
      </c>
    </row>
    <row r="233" spans="1:25">
      <c r="A233" s="261">
        <v>2</v>
      </c>
      <c r="B233" s="286">
        <v>2399.71</v>
      </c>
      <c r="C233" s="286">
        <v>2442.64</v>
      </c>
      <c r="D233" s="286">
        <v>2447.59</v>
      </c>
      <c r="E233" s="286">
        <v>2380.9899999999998</v>
      </c>
      <c r="F233" s="286">
        <v>2388.5</v>
      </c>
      <c r="G233" s="286">
        <v>2516.5500000000002</v>
      </c>
      <c r="H233" s="286">
        <v>2558.85</v>
      </c>
      <c r="I233" s="286">
        <v>2567.92</v>
      </c>
      <c r="J233" s="286">
        <v>2582.4</v>
      </c>
      <c r="K233" s="286">
        <v>2582.41</v>
      </c>
      <c r="L233" s="286">
        <v>2580.7199999999998</v>
      </c>
      <c r="M233" s="286">
        <v>2568.19</v>
      </c>
      <c r="N233" s="286">
        <v>2509.66</v>
      </c>
      <c r="O233" s="286">
        <v>2493.65</v>
      </c>
      <c r="P233" s="286">
        <v>2483.3200000000002</v>
      </c>
      <c r="Q233" s="286">
        <v>2506.0300000000002</v>
      </c>
      <c r="R233" s="286">
        <v>2505.91</v>
      </c>
      <c r="S233" s="286">
        <v>2524.02</v>
      </c>
      <c r="T233" s="286">
        <v>2643.16</v>
      </c>
      <c r="U233" s="286">
        <v>2662.85</v>
      </c>
      <c r="V233" s="286">
        <v>2545.04</v>
      </c>
      <c r="W233" s="286">
        <v>2560.54</v>
      </c>
      <c r="X233" s="286">
        <v>2504.4</v>
      </c>
      <c r="Y233" s="286">
        <v>2365.79</v>
      </c>
    </row>
    <row r="234" spans="1:25">
      <c r="A234" s="261">
        <v>3</v>
      </c>
      <c r="B234" s="286">
        <v>2235.02</v>
      </c>
      <c r="C234" s="286">
        <v>2270.63</v>
      </c>
      <c r="D234" s="286">
        <v>2417.42</v>
      </c>
      <c r="E234" s="286">
        <v>2278.9499999999998</v>
      </c>
      <c r="F234" s="286">
        <v>2278.1999999999998</v>
      </c>
      <c r="G234" s="286">
        <v>2454.98</v>
      </c>
      <c r="H234" s="286">
        <v>2502.31</v>
      </c>
      <c r="I234" s="286">
        <v>2461.14</v>
      </c>
      <c r="J234" s="286">
        <v>2494.8000000000002</v>
      </c>
      <c r="K234" s="286">
        <v>2477.11</v>
      </c>
      <c r="L234" s="286">
        <v>2524.34</v>
      </c>
      <c r="M234" s="286">
        <v>2484.63</v>
      </c>
      <c r="N234" s="286">
        <v>2480.56</v>
      </c>
      <c r="O234" s="286">
        <v>2485.71</v>
      </c>
      <c r="P234" s="286">
        <v>2461.9499999999998</v>
      </c>
      <c r="Q234" s="286">
        <v>2485.19</v>
      </c>
      <c r="R234" s="286">
        <v>2495.1799999999998</v>
      </c>
      <c r="S234" s="286">
        <v>2523.6799999999998</v>
      </c>
      <c r="T234" s="286">
        <v>2586.0100000000002</v>
      </c>
      <c r="U234" s="286">
        <v>2563.83</v>
      </c>
      <c r="V234" s="286">
        <v>2500.3000000000002</v>
      </c>
      <c r="W234" s="286">
        <v>2472.0100000000002</v>
      </c>
      <c r="X234" s="286">
        <v>2389.5100000000002</v>
      </c>
      <c r="Y234" s="286">
        <v>2293.4</v>
      </c>
    </row>
    <row r="235" spans="1:25">
      <c r="A235" s="261">
        <v>4</v>
      </c>
      <c r="B235" s="286">
        <v>2231.2199999999998</v>
      </c>
      <c r="C235" s="286">
        <v>2265.85</v>
      </c>
      <c r="D235" s="286">
        <v>2467.96</v>
      </c>
      <c r="E235" s="286">
        <v>2266</v>
      </c>
      <c r="F235" s="286">
        <v>2293.3000000000002</v>
      </c>
      <c r="G235" s="286">
        <v>2426.7199999999998</v>
      </c>
      <c r="H235" s="286">
        <v>2482.86</v>
      </c>
      <c r="I235" s="286">
        <v>2568.1799999999998</v>
      </c>
      <c r="J235" s="286">
        <v>2659.61</v>
      </c>
      <c r="K235" s="286">
        <v>2576.6799999999998</v>
      </c>
      <c r="L235" s="286">
        <v>2571.8200000000002</v>
      </c>
      <c r="M235" s="286">
        <v>2537.35</v>
      </c>
      <c r="N235" s="286">
        <v>2621.82</v>
      </c>
      <c r="O235" s="286">
        <v>2608.17</v>
      </c>
      <c r="P235" s="286">
        <v>2635.62</v>
      </c>
      <c r="Q235" s="286">
        <v>2665.43</v>
      </c>
      <c r="R235" s="286">
        <v>2663.63</v>
      </c>
      <c r="S235" s="286">
        <v>2671.88</v>
      </c>
      <c r="T235" s="286">
        <v>2712.44</v>
      </c>
      <c r="U235" s="286">
        <v>2735.03</v>
      </c>
      <c r="V235" s="286">
        <v>2651.67</v>
      </c>
      <c r="W235" s="286">
        <v>2531.2600000000002</v>
      </c>
      <c r="X235" s="286">
        <v>2430.5300000000002</v>
      </c>
      <c r="Y235" s="286">
        <v>2336.38</v>
      </c>
    </row>
    <row r="236" spans="1:25">
      <c r="A236" s="261">
        <v>5</v>
      </c>
      <c r="B236" s="286">
        <v>2299.25</v>
      </c>
      <c r="C236" s="286">
        <v>2277.5</v>
      </c>
      <c r="D236" s="286">
        <v>2520.2199999999998</v>
      </c>
      <c r="E236" s="286">
        <v>2382.67</v>
      </c>
      <c r="F236" s="286">
        <v>2365.2399999999998</v>
      </c>
      <c r="G236" s="286">
        <v>2500.5700000000002</v>
      </c>
      <c r="H236" s="286">
        <v>2533.79</v>
      </c>
      <c r="I236" s="286">
        <v>2518.2600000000002</v>
      </c>
      <c r="J236" s="286">
        <v>2547.91</v>
      </c>
      <c r="K236" s="286">
        <v>2548.0100000000002</v>
      </c>
      <c r="L236" s="286">
        <v>2534.88</v>
      </c>
      <c r="M236" s="286">
        <v>2584.29</v>
      </c>
      <c r="N236" s="286">
        <v>2458.36</v>
      </c>
      <c r="O236" s="286">
        <v>2422.4899999999998</v>
      </c>
      <c r="P236" s="286">
        <v>2589.1</v>
      </c>
      <c r="Q236" s="286">
        <v>2401.92</v>
      </c>
      <c r="R236" s="286">
        <v>2456.31</v>
      </c>
      <c r="S236" s="286">
        <v>2505.58</v>
      </c>
      <c r="T236" s="286">
        <v>2659.29</v>
      </c>
      <c r="U236" s="286">
        <v>2647.47</v>
      </c>
      <c r="V236" s="286">
        <v>2561.96</v>
      </c>
      <c r="W236" s="286">
        <v>2527.25</v>
      </c>
      <c r="X236" s="286">
        <v>2479.86</v>
      </c>
      <c r="Y236" s="286">
        <v>2399.1799999999998</v>
      </c>
    </row>
    <row r="237" spans="1:25">
      <c r="A237" s="261">
        <v>6</v>
      </c>
      <c r="B237" s="286">
        <v>2372.2399999999998</v>
      </c>
      <c r="C237" s="286">
        <v>2371.83</v>
      </c>
      <c r="D237" s="286">
        <v>2388.6999999999998</v>
      </c>
      <c r="E237" s="286">
        <v>2358.33</v>
      </c>
      <c r="F237" s="286">
        <v>2347.66</v>
      </c>
      <c r="G237" s="286">
        <v>2394.09</v>
      </c>
      <c r="H237" s="286">
        <v>2477.9299999999998</v>
      </c>
      <c r="I237" s="286">
        <v>2472.7600000000002</v>
      </c>
      <c r="J237" s="286">
        <v>2496</v>
      </c>
      <c r="K237" s="286">
        <v>2489.77</v>
      </c>
      <c r="L237" s="286">
        <v>2482.7800000000002</v>
      </c>
      <c r="M237" s="286">
        <v>2482.38</v>
      </c>
      <c r="N237" s="286">
        <v>2451.42</v>
      </c>
      <c r="O237" s="286">
        <v>2454.6</v>
      </c>
      <c r="P237" s="286">
        <v>2467.58</v>
      </c>
      <c r="Q237" s="286">
        <v>2492.9899999999998</v>
      </c>
      <c r="R237" s="286">
        <v>2473.88</v>
      </c>
      <c r="S237" s="286">
        <v>2489.48</v>
      </c>
      <c r="T237" s="286">
        <v>2534.12</v>
      </c>
      <c r="U237" s="286">
        <v>2583.4499999999998</v>
      </c>
      <c r="V237" s="286">
        <v>2498.67</v>
      </c>
      <c r="W237" s="286">
        <v>2442.02</v>
      </c>
      <c r="X237" s="286">
        <v>2375.5</v>
      </c>
      <c r="Y237" s="286">
        <v>2370.75</v>
      </c>
    </row>
    <row r="238" spans="1:25">
      <c r="A238" s="261">
        <v>7</v>
      </c>
      <c r="B238" s="286">
        <v>2239.7800000000002</v>
      </c>
      <c r="C238" s="286">
        <v>2261.6799999999998</v>
      </c>
      <c r="D238" s="286">
        <v>2331.0100000000002</v>
      </c>
      <c r="E238" s="286">
        <v>2374.15</v>
      </c>
      <c r="F238" s="286">
        <v>2366.44</v>
      </c>
      <c r="G238" s="286">
        <v>2531.38</v>
      </c>
      <c r="H238" s="286">
        <v>2584.5100000000002</v>
      </c>
      <c r="I238" s="286">
        <v>2600.83</v>
      </c>
      <c r="J238" s="286">
        <v>2606.9299999999998</v>
      </c>
      <c r="K238" s="286">
        <v>2600.64</v>
      </c>
      <c r="L238" s="286">
        <v>2584.89</v>
      </c>
      <c r="M238" s="286">
        <v>2583.8000000000002</v>
      </c>
      <c r="N238" s="286">
        <v>2562.33</v>
      </c>
      <c r="O238" s="286">
        <v>2562.17</v>
      </c>
      <c r="P238" s="286">
        <v>2560.94</v>
      </c>
      <c r="Q238" s="286">
        <v>2560.21</v>
      </c>
      <c r="R238" s="286">
        <v>2559.5</v>
      </c>
      <c r="S238" s="286">
        <v>2567.44</v>
      </c>
      <c r="T238" s="286">
        <v>2662.62</v>
      </c>
      <c r="U238" s="286">
        <v>2589.84</v>
      </c>
      <c r="V238" s="286">
        <v>2531.65</v>
      </c>
      <c r="W238" s="286">
        <v>2490.7199999999998</v>
      </c>
      <c r="X238" s="286">
        <v>2170.39</v>
      </c>
      <c r="Y238" s="286">
        <v>2167.0700000000002</v>
      </c>
    </row>
    <row r="239" spans="1:25">
      <c r="A239" s="261">
        <v>8</v>
      </c>
      <c r="B239" s="286">
        <v>2184.06</v>
      </c>
      <c r="C239" s="286">
        <v>2188.96</v>
      </c>
      <c r="D239" s="286">
        <v>2236.2600000000002</v>
      </c>
      <c r="E239" s="286">
        <v>2296.37</v>
      </c>
      <c r="F239" s="286">
        <v>2332.15</v>
      </c>
      <c r="G239" s="286">
        <v>2426.4299999999998</v>
      </c>
      <c r="H239" s="286">
        <v>2468.13</v>
      </c>
      <c r="I239" s="286">
        <v>2526.91</v>
      </c>
      <c r="J239" s="286">
        <v>2534.79</v>
      </c>
      <c r="K239" s="286">
        <v>2528.5500000000002</v>
      </c>
      <c r="L239" s="286">
        <v>2517.87</v>
      </c>
      <c r="M239" s="286">
        <v>2510.34</v>
      </c>
      <c r="N239" s="286">
        <v>2505.14</v>
      </c>
      <c r="O239" s="286">
        <v>2495.77</v>
      </c>
      <c r="P239" s="286">
        <v>2526.2399999999998</v>
      </c>
      <c r="Q239" s="286">
        <v>2494.0700000000002</v>
      </c>
      <c r="R239" s="286">
        <v>2539.21</v>
      </c>
      <c r="S239" s="286">
        <v>2503.35</v>
      </c>
      <c r="T239" s="286">
        <v>2579.9499999999998</v>
      </c>
      <c r="U239" s="286">
        <v>2538.91</v>
      </c>
      <c r="V239" s="286">
        <v>2493.7800000000002</v>
      </c>
      <c r="W239" s="286">
        <v>2419.94</v>
      </c>
      <c r="X239" s="286">
        <v>2170.2800000000002</v>
      </c>
      <c r="Y239" s="286">
        <v>2140.7800000000002</v>
      </c>
    </row>
    <row r="240" spans="1:25">
      <c r="A240" s="261">
        <v>9</v>
      </c>
      <c r="B240" s="286">
        <v>2179.4</v>
      </c>
      <c r="C240" s="286">
        <v>2172.37</v>
      </c>
      <c r="D240" s="286">
        <v>2196.73</v>
      </c>
      <c r="E240" s="286">
        <v>2262.9</v>
      </c>
      <c r="F240" s="286">
        <v>2337.65</v>
      </c>
      <c r="G240" s="286">
        <v>2422.67</v>
      </c>
      <c r="H240" s="286">
        <v>2385.33</v>
      </c>
      <c r="I240" s="286">
        <v>2426.64</v>
      </c>
      <c r="J240" s="286">
        <v>2426.0700000000002</v>
      </c>
      <c r="K240" s="286">
        <v>2425.14</v>
      </c>
      <c r="L240" s="286">
        <v>2424.37</v>
      </c>
      <c r="M240" s="286">
        <v>2423.92</v>
      </c>
      <c r="N240" s="286">
        <v>2424.33</v>
      </c>
      <c r="O240" s="286">
        <v>2424.92</v>
      </c>
      <c r="P240" s="286">
        <v>2425.8000000000002</v>
      </c>
      <c r="Q240" s="286">
        <v>2426.08</v>
      </c>
      <c r="R240" s="286">
        <v>2548.39</v>
      </c>
      <c r="S240" s="286">
        <v>2653.78</v>
      </c>
      <c r="T240" s="286">
        <v>2638.86</v>
      </c>
      <c r="U240" s="286">
        <v>2571.4899999999998</v>
      </c>
      <c r="V240" s="286">
        <v>2508.48</v>
      </c>
      <c r="W240" s="286">
        <v>2429.36</v>
      </c>
      <c r="X240" s="286">
        <v>2264.87</v>
      </c>
      <c r="Y240" s="286">
        <v>2169.9</v>
      </c>
    </row>
    <row r="241" spans="1:25">
      <c r="A241" s="261">
        <v>10</v>
      </c>
      <c r="B241" s="286">
        <v>2316.54</v>
      </c>
      <c r="C241" s="286">
        <v>2105.86</v>
      </c>
      <c r="D241" s="286">
        <v>2161.61</v>
      </c>
      <c r="E241" s="286">
        <v>2316.21</v>
      </c>
      <c r="F241" s="286">
        <v>2312.9699999999998</v>
      </c>
      <c r="G241" s="286">
        <v>2446.4699999999998</v>
      </c>
      <c r="H241" s="286">
        <v>2327.7600000000002</v>
      </c>
      <c r="I241" s="286">
        <v>2332.91</v>
      </c>
      <c r="J241" s="286">
        <v>2344.9699999999998</v>
      </c>
      <c r="K241" s="286">
        <v>2330.1</v>
      </c>
      <c r="L241" s="286">
        <v>2326.9299999999998</v>
      </c>
      <c r="M241" s="286">
        <v>2326.9499999999998</v>
      </c>
      <c r="N241" s="286">
        <v>2325.5500000000002</v>
      </c>
      <c r="O241" s="286">
        <v>2325.8000000000002</v>
      </c>
      <c r="P241" s="286">
        <v>2326.63</v>
      </c>
      <c r="Q241" s="286">
        <v>2334.2600000000002</v>
      </c>
      <c r="R241" s="286">
        <v>2587.2800000000002</v>
      </c>
      <c r="S241" s="286">
        <v>2712.69</v>
      </c>
      <c r="T241" s="286">
        <v>2606.86</v>
      </c>
      <c r="U241" s="286">
        <v>2541.3200000000002</v>
      </c>
      <c r="V241" s="286">
        <v>2254.81</v>
      </c>
      <c r="W241" s="286">
        <v>2085.7399999999998</v>
      </c>
      <c r="X241" s="286">
        <v>1938</v>
      </c>
      <c r="Y241" s="286">
        <v>2026.91</v>
      </c>
    </row>
    <row r="242" spans="1:25">
      <c r="A242" s="261">
        <v>11</v>
      </c>
      <c r="B242" s="286">
        <v>2073.7199999999998</v>
      </c>
      <c r="C242" s="286">
        <v>2054.42</v>
      </c>
      <c r="D242" s="286">
        <v>2152.4</v>
      </c>
      <c r="E242" s="286">
        <v>2294.94</v>
      </c>
      <c r="F242" s="286">
        <v>2297.7399999999998</v>
      </c>
      <c r="G242" s="286">
        <v>2333.59</v>
      </c>
      <c r="H242" s="286">
        <v>2303.4</v>
      </c>
      <c r="I242" s="286">
        <v>2300.91</v>
      </c>
      <c r="J242" s="286">
        <v>2310.6999999999998</v>
      </c>
      <c r="K242" s="286">
        <v>2315.48</v>
      </c>
      <c r="L242" s="286">
        <v>2312.7800000000002</v>
      </c>
      <c r="M242" s="286">
        <v>2304.11</v>
      </c>
      <c r="N242" s="286">
        <v>2301.54</v>
      </c>
      <c r="O242" s="286">
        <v>2302.1</v>
      </c>
      <c r="P242" s="286">
        <v>2299.88</v>
      </c>
      <c r="Q242" s="286">
        <v>2331.5300000000002</v>
      </c>
      <c r="R242" s="286">
        <v>2453</v>
      </c>
      <c r="S242" s="286">
        <v>2576.02</v>
      </c>
      <c r="T242" s="286">
        <v>2507.12</v>
      </c>
      <c r="U242" s="286">
        <v>2396.8000000000002</v>
      </c>
      <c r="V242" s="286">
        <v>2326.61</v>
      </c>
      <c r="W242" s="286">
        <v>2126.4299999999998</v>
      </c>
      <c r="X242" s="286">
        <v>2105.2399999999998</v>
      </c>
      <c r="Y242" s="286">
        <v>2096.16</v>
      </c>
    </row>
    <row r="243" spans="1:25">
      <c r="A243" s="261">
        <v>12</v>
      </c>
      <c r="B243" s="286">
        <v>2330.69</v>
      </c>
      <c r="C243" s="286">
        <v>2386.81</v>
      </c>
      <c r="D243" s="286">
        <v>2359.25</v>
      </c>
      <c r="E243" s="286">
        <v>2306.5300000000002</v>
      </c>
      <c r="F243" s="286">
        <v>2299.42</v>
      </c>
      <c r="G243" s="286">
        <v>2302.63</v>
      </c>
      <c r="H243" s="286">
        <v>2303.1799999999998</v>
      </c>
      <c r="I243" s="286">
        <v>2336.9</v>
      </c>
      <c r="J243" s="286">
        <v>2339.08</v>
      </c>
      <c r="K243" s="286">
        <v>2406.19</v>
      </c>
      <c r="L243" s="286">
        <v>2393.69</v>
      </c>
      <c r="M243" s="286">
        <v>2384.91</v>
      </c>
      <c r="N243" s="286">
        <v>2357.37</v>
      </c>
      <c r="O243" s="286">
        <v>2339.35</v>
      </c>
      <c r="P243" s="286">
        <v>2330</v>
      </c>
      <c r="Q243" s="286">
        <v>2379.38</v>
      </c>
      <c r="R243" s="286">
        <v>2365.0500000000002</v>
      </c>
      <c r="S243" s="286">
        <v>2470.73</v>
      </c>
      <c r="T243" s="286">
        <v>2531.2199999999998</v>
      </c>
      <c r="U243" s="286">
        <v>2580.2199999999998</v>
      </c>
      <c r="V243" s="286">
        <v>2486.62</v>
      </c>
      <c r="W243" s="286">
        <v>2409.91</v>
      </c>
      <c r="X243" s="286">
        <v>2387.7800000000002</v>
      </c>
      <c r="Y243" s="286">
        <v>2378.6999999999998</v>
      </c>
    </row>
    <row r="244" spans="1:25">
      <c r="A244" s="261">
        <v>13</v>
      </c>
      <c r="B244" s="286">
        <v>2387.58</v>
      </c>
      <c r="C244" s="286">
        <v>2380.35</v>
      </c>
      <c r="D244" s="286">
        <v>2332.62</v>
      </c>
      <c r="E244" s="286">
        <v>2271.46</v>
      </c>
      <c r="F244" s="286">
        <v>2248.75</v>
      </c>
      <c r="G244" s="286">
        <v>2323.08</v>
      </c>
      <c r="H244" s="286">
        <v>2354.2199999999998</v>
      </c>
      <c r="I244" s="286">
        <v>2344.9499999999998</v>
      </c>
      <c r="J244" s="286">
        <v>2354.0300000000002</v>
      </c>
      <c r="K244" s="286">
        <v>2346.65</v>
      </c>
      <c r="L244" s="286">
        <v>2330.4899999999998</v>
      </c>
      <c r="M244" s="286">
        <v>2311.2800000000002</v>
      </c>
      <c r="N244" s="286">
        <v>2292.4499999999998</v>
      </c>
      <c r="O244" s="286">
        <v>2293.46</v>
      </c>
      <c r="P244" s="286">
        <v>2298.86</v>
      </c>
      <c r="Q244" s="286">
        <v>2322.86</v>
      </c>
      <c r="R244" s="286">
        <v>2319.6999999999998</v>
      </c>
      <c r="S244" s="286">
        <v>2422.42</v>
      </c>
      <c r="T244" s="286">
        <v>2479.1999999999998</v>
      </c>
      <c r="U244" s="286">
        <v>2520.4499999999998</v>
      </c>
      <c r="V244" s="286">
        <v>2469.96</v>
      </c>
      <c r="W244" s="286">
        <v>2439.15</v>
      </c>
      <c r="X244" s="286">
        <v>2360.9</v>
      </c>
      <c r="Y244" s="286">
        <v>2344.04</v>
      </c>
    </row>
    <row r="245" spans="1:25">
      <c r="A245" s="261">
        <v>14</v>
      </c>
      <c r="B245" s="286">
        <v>2424.44</v>
      </c>
      <c r="C245" s="286">
        <v>2393.46</v>
      </c>
      <c r="D245" s="286">
        <v>2257.35</v>
      </c>
      <c r="E245" s="286">
        <v>2162.85</v>
      </c>
      <c r="F245" s="286">
        <v>2164.87</v>
      </c>
      <c r="G245" s="286">
        <v>2289.29</v>
      </c>
      <c r="H245" s="286">
        <v>2308.91</v>
      </c>
      <c r="I245" s="286">
        <v>2358.96</v>
      </c>
      <c r="J245" s="286">
        <v>2341.9499999999998</v>
      </c>
      <c r="K245" s="286">
        <v>2338.4699999999998</v>
      </c>
      <c r="L245" s="286">
        <v>2328.02</v>
      </c>
      <c r="M245" s="286">
        <v>2315.33</v>
      </c>
      <c r="N245" s="286">
        <v>2351.4</v>
      </c>
      <c r="O245" s="286">
        <v>2321.87</v>
      </c>
      <c r="P245" s="286">
        <v>2323.0100000000002</v>
      </c>
      <c r="Q245" s="286">
        <v>2321.46</v>
      </c>
      <c r="R245" s="286">
        <v>2358.39</v>
      </c>
      <c r="S245" s="286">
        <v>2434.15</v>
      </c>
      <c r="T245" s="286">
        <v>2494.33</v>
      </c>
      <c r="U245" s="286">
        <v>2500.6799999999998</v>
      </c>
      <c r="V245" s="286">
        <v>2476.58</v>
      </c>
      <c r="W245" s="286">
        <v>2464.7199999999998</v>
      </c>
      <c r="X245" s="286">
        <v>2428.15</v>
      </c>
      <c r="Y245" s="286">
        <v>2406.35</v>
      </c>
    </row>
    <row r="246" spans="1:25">
      <c r="A246" s="261">
        <v>15</v>
      </c>
      <c r="B246" s="286">
        <v>2505.92</v>
      </c>
      <c r="C246" s="286">
        <v>2382.85</v>
      </c>
      <c r="D246" s="286">
        <v>2228.66</v>
      </c>
      <c r="E246" s="286">
        <v>2115.94</v>
      </c>
      <c r="F246" s="286">
        <v>2109.16</v>
      </c>
      <c r="G246" s="286">
        <v>2139.12</v>
      </c>
      <c r="H246" s="286">
        <v>2242.5</v>
      </c>
      <c r="I246" s="286">
        <v>2423.27</v>
      </c>
      <c r="J246" s="286">
        <v>2449.37</v>
      </c>
      <c r="K246" s="286">
        <v>2449.9299999999998</v>
      </c>
      <c r="L246" s="286">
        <v>2452.35</v>
      </c>
      <c r="M246" s="286">
        <v>2444.5</v>
      </c>
      <c r="N246" s="286">
        <v>2457.56</v>
      </c>
      <c r="O246" s="286">
        <v>2472.9499999999998</v>
      </c>
      <c r="P246" s="286">
        <v>2487.5300000000002</v>
      </c>
      <c r="Q246" s="286">
        <v>2519.17</v>
      </c>
      <c r="R246" s="286">
        <v>2547.35</v>
      </c>
      <c r="S246" s="286">
        <v>2627.61</v>
      </c>
      <c r="T246" s="286">
        <v>2693.8</v>
      </c>
      <c r="U246" s="286">
        <v>2755.2</v>
      </c>
      <c r="V246" s="286">
        <v>2674.74</v>
      </c>
      <c r="W246" s="286">
        <v>2609.2199999999998</v>
      </c>
      <c r="X246" s="286">
        <v>2593.23</v>
      </c>
      <c r="Y246" s="286">
        <v>2548.23</v>
      </c>
    </row>
    <row r="247" spans="1:25">
      <c r="A247" s="261">
        <v>16</v>
      </c>
      <c r="B247" s="286">
        <v>2444.14</v>
      </c>
      <c r="C247" s="286">
        <v>2431.44</v>
      </c>
      <c r="D247" s="286">
        <v>2335.64</v>
      </c>
      <c r="E247" s="286">
        <v>2251.79</v>
      </c>
      <c r="F247" s="286">
        <v>2197.42</v>
      </c>
      <c r="G247" s="286">
        <v>2338.65</v>
      </c>
      <c r="H247" s="286">
        <v>2390.39</v>
      </c>
      <c r="I247" s="286">
        <v>2389.98</v>
      </c>
      <c r="J247" s="286">
        <v>2406.41</v>
      </c>
      <c r="K247" s="286">
        <v>2394.83</v>
      </c>
      <c r="L247" s="286">
        <v>2391.15</v>
      </c>
      <c r="M247" s="286">
        <v>2376.5300000000002</v>
      </c>
      <c r="N247" s="286">
        <v>2334.3200000000002</v>
      </c>
      <c r="O247" s="286">
        <v>2335.59</v>
      </c>
      <c r="P247" s="286">
        <v>2341.6999999999998</v>
      </c>
      <c r="Q247" s="286">
        <v>2362.5100000000002</v>
      </c>
      <c r="R247" s="286">
        <v>2323.27</v>
      </c>
      <c r="S247" s="286">
        <v>2454.3000000000002</v>
      </c>
      <c r="T247" s="286">
        <v>2498.71</v>
      </c>
      <c r="U247" s="286">
        <v>2542.16</v>
      </c>
      <c r="V247" s="286">
        <v>2493.4</v>
      </c>
      <c r="W247" s="286">
        <v>2444.33</v>
      </c>
      <c r="X247" s="286">
        <v>2387.2800000000002</v>
      </c>
      <c r="Y247" s="286">
        <v>2370.9299999999998</v>
      </c>
    </row>
    <row r="248" spans="1:25">
      <c r="A248" s="261">
        <v>17</v>
      </c>
      <c r="B248" s="286">
        <v>2459.67</v>
      </c>
      <c r="C248" s="286">
        <v>2456.9499999999998</v>
      </c>
      <c r="D248" s="286">
        <v>2430.92</v>
      </c>
      <c r="E248" s="286">
        <v>2356.89</v>
      </c>
      <c r="F248" s="286">
        <v>2294.2800000000002</v>
      </c>
      <c r="G248" s="286">
        <v>2439.5</v>
      </c>
      <c r="H248" s="286">
        <v>2453.54</v>
      </c>
      <c r="I248" s="286">
        <v>2467.48</v>
      </c>
      <c r="J248" s="286">
        <v>2487.46</v>
      </c>
      <c r="K248" s="286">
        <v>2492.67</v>
      </c>
      <c r="L248" s="286">
        <v>2475.4699999999998</v>
      </c>
      <c r="M248" s="286">
        <v>2454.96</v>
      </c>
      <c r="N248" s="286">
        <v>2458.75</v>
      </c>
      <c r="O248" s="286">
        <v>2456.52</v>
      </c>
      <c r="P248" s="286">
        <v>2459.41</v>
      </c>
      <c r="Q248" s="286">
        <v>2479.29</v>
      </c>
      <c r="R248" s="286">
        <v>2509.04</v>
      </c>
      <c r="S248" s="286">
        <v>2598.71</v>
      </c>
      <c r="T248" s="286">
        <v>2666.04</v>
      </c>
      <c r="U248" s="286">
        <v>2740.91</v>
      </c>
      <c r="V248" s="286">
        <v>2563.65</v>
      </c>
      <c r="W248" s="286">
        <v>2562.19</v>
      </c>
      <c r="X248" s="286">
        <v>2554.46</v>
      </c>
      <c r="Y248" s="286">
        <v>2517.9299999999998</v>
      </c>
    </row>
    <row r="249" spans="1:25">
      <c r="A249" s="261">
        <v>18</v>
      </c>
      <c r="B249" s="286">
        <v>2496.09</v>
      </c>
      <c r="C249" s="286">
        <v>2481.1799999999998</v>
      </c>
      <c r="D249" s="286">
        <v>2424.19</v>
      </c>
      <c r="E249" s="286">
        <v>2400.0700000000002</v>
      </c>
      <c r="F249" s="286">
        <v>2404.14</v>
      </c>
      <c r="G249" s="286">
        <v>2453.04</v>
      </c>
      <c r="H249" s="286">
        <v>2465.7600000000002</v>
      </c>
      <c r="I249" s="286">
        <v>2478.4499999999998</v>
      </c>
      <c r="J249" s="286">
        <v>2507.54</v>
      </c>
      <c r="K249" s="286">
        <v>2506.16</v>
      </c>
      <c r="L249" s="286">
        <v>2494.11</v>
      </c>
      <c r="M249" s="286">
        <v>2487.85</v>
      </c>
      <c r="N249" s="286">
        <v>2463.59</v>
      </c>
      <c r="O249" s="286">
        <v>2466.44</v>
      </c>
      <c r="P249" s="286">
        <v>2465.96</v>
      </c>
      <c r="Q249" s="286">
        <v>2496.8200000000002</v>
      </c>
      <c r="R249" s="286">
        <v>2506.27</v>
      </c>
      <c r="S249" s="286">
        <v>2616.96</v>
      </c>
      <c r="T249" s="286">
        <v>2659.94</v>
      </c>
      <c r="U249" s="286">
        <v>2587.21</v>
      </c>
      <c r="V249" s="286">
        <v>2599.96</v>
      </c>
      <c r="W249" s="286">
        <v>2571.19</v>
      </c>
      <c r="X249" s="286">
        <v>2494.88</v>
      </c>
      <c r="Y249" s="286">
        <v>2460.88</v>
      </c>
    </row>
    <row r="250" spans="1:25">
      <c r="A250" s="261">
        <v>19</v>
      </c>
      <c r="B250" s="286">
        <v>2435.36</v>
      </c>
      <c r="C250" s="286">
        <v>2423.34</v>
      </c>
      <c r="D250" s="286">
        <v>2387.17</v>
      </c>
      <c r="E250" s="286">
        <v>2344.5700000000002</v>
      </c>
      <c r="F250" s="286">
        <v>2322.86</v>
      </c>
      <c r="G250" s="286">
        <v>2378.7800000000002</v>
      </c>
      <c r="H250" s="286">
        <v>2432.96</v>
      </c>
      <c r="I250" s="286">
        <v>2418.44</v>
      </c>
      <c r="J250" s="286">
        <v>2437.64</v>
      </c>
      <c r="K250" s="286">
        <v>2434.77</v>
      </c>
      <c r="L250" s="286">
        <v>2442.1</v>
      </c>
      <c r="M250" s="286">
        <v>2436.19</v>
      </c>
      <c r="N250" s="286">
        <v>2387.79</v>
      </c>
      <c r="O250" s="286">
        <v>2386.15</v>
      </c>
      <c r="P250" s="286">
        <v>2398.1799999999998</v>
      </c>
      <c r="Q250" s="286">
        <v>2435.38</v>
      </c>
      <c r="R250" s="286">
        <v>2449.11</v>
      </c>
      <c r="S250" s="286">
        <v>2556.5700000000002</v>
      </c>
      <c r="T250" s="286">
        <v>2606.12</v>
      </c>
      <c r="U250" s="286">
        <v>2550.77</v>
      </c>
      <c r="V250" s="286">
        <v>2571.75</v>
      </c>
      <c r="W250" s="286">
        <v>2481.2600000000002</v>
      </c>
      <c r="X250" s="286">
        <v>2365.62</v>
      </c>
      <c r="Y250" s="286">
        <v>2364.91</v>
      </c>
    </row>
    <row r="251" spans="1:25">
      <c r="A251" s="261">
        <v>20</v>
      </c>
      <c r="B251" s="286">
        <v>2370.94</v>
      </c>
      <c r="C251" s="286">
        <v>2373.58</v>
      </c>
      <c r="D251" s="286">
        <v>2338.09</v>
      </c>
      <c r="E251" s="286">
        <v>2294.9299999999998</v>
      </c>
      <c r="F251" s="286">
        <v>2237.11</v>
      </c>
      <c r="G251" s="286">
        <v>2312.7199999999998</v>
      </c>
      <c r="H251" s="286">
        <v>2390.5</v>
      </c>
      <c r="I251" s="286">
        <v>2376.56</v>
      </c>
      <c r="J251" s="286">
        <v>2388.89</v>
      </c>
      <c r="K251" s="286">
        <v>2388.38</v>
      </c>
      <c r="L251" s="286">
        <v>2376.31</v>
      </c>
      <c r="M251" s="286">
        <v>2370.66</v>
      </c>
      <c r="N251" s="286">
        <v>2345.4899999999998</v>
      </c>
      <c r="O251" s="286">
        <v>2338.63</v>
      </c>
      <c r="P251" s="286">
        <v>2347.31</v>
      </c>
      <c r="Q251" s="286">
        <v>2369.77</v>
      </c>
      <c r="R251" s="286">
        <v>2382.5300000000002</v>
      </c>
      <c r="S251" s="286">
        <v>2468.67</v>
      </c>
      <c r="T251" s="286">
        <v>2534.65</v>
      </c>
      <c r="U251" s="286">
        <v>2485.7600000000002</v>
      </c>
      <c r="V251" s="286">
        <v>2504.9</v>
      </c>
      <c r="W251" s="286">
        <v>2467.44</v>
      </c>
      <c r="X251" s="286">
        <v>2390.38</v>
      </c>
      <c r="Y251" s="286">
        <v>2391.61</v>
      </c>
    </row>
    <row r="252" spans="1:25">
      <c r="A252" s="261">
        <v>21</v>
      </c>
      <c r="B252" s="286">
        <v>2549.9899999999998</v>
      </c>
      <c r="C252" s="286">
        <v>2548.91</v>
      </c>
      <c r="D252" s="286">
        <v>2445.46</v>
      </c>
      <c r="E252" s="286">
        <v>2362.73</v>
      </c>
      <c r="F252" s="286">
        <v>2340.33</v>
      </c>
      <c r="G252" s="286">
        <v>2442.08</v>
      </c>
      <c r="H252" s="286">
        <v>2483.52</v>
      </c>
      <c r="I252" s="286">
        <v>2514.0500000000002</v>
      </c>
      <c r="J252" s="286">
        <v>2512.62</v>
      </c>
      <c r="K252" s="286">
        <v>2561.1</v>
      </c>
      <c r="L252" s="286">
        <v>2609.0300000000002</v>
      </c>
      <c r="M252" s="286">
        <v>2625.04</v>
      </c>
      <c r="N252" s="286">
        <v>2615.23</v>
      </c>
      <c r="O252" s="286">
        <v>2599.8200000000002</v>
      </c>
      <c r="P252" s="286">
        <v>2604.35</v>
      </c>
      <c r="Q252" s="286">
        <v>2604.5700000000002</v>
      </c>
      <c r="R252" s="286">
        <v>2615.46</v>
      </c>
      <c r="S252" s="286">
        <v>2602.0700000000002</v>
      </c>
      <c r="T252" s="286">
        <v>2670.8</v>
      </c>
      <c r="U252" s="286">
        <v>2728.81</v>
      </c>
      <c r="V252" s="286">
        <v>2755.04</v>
      </c>
      <c r="W252" s="286">
        <v>2711.51</v>
      </c>
      <c r="X252" s="286">
        <v>2623.53</v>
      </c>
      <c r="Y252" s="286">
        <v>2563.33</v>
      </c>
    </row>
    <row r="253" spans="1:25">
      <c r="A253" s="261">
        <v>22</v>
      </c>
      <c r="B253" s="286">
        <v>2602.48</v>
      </c>
      <c r="C253" s="286">
        <v>2585.9</v>
      </c>
      <c r="D253" s="286">
        <v>2433.77</v>
      </c>
      <c r="E253" s="286">
        <v>2296.9299999999998</v>
      </c>
      <c r="F253" s="286">
        <v>2262.71</v>
      </c>
      <c r="G253" s="286">
        <v>2397.77</v>
      </c>
      <c r="H253" s="286">
        <v>2502.1999999999998</v>
      </c>
      <c r="I253" s="286">
        <v>2593.73</v>
      </c>
      <c r="J253" s="286">
        <v>2593.9</v>
      </c>
      <c r="K253" s="286">
        <v>2592.2800000000002</v>
      </c>
      <c r="L253" s="286">
        <v>2590.5</v>
      </c>
      <c r="M253" s="286">
        <v>2591.65</v>
      </c>
      <c r="N253" s="286">
        <v>2592.9</v>
      </c>
      <c r="O253" s="286">
        <v>2595.21</v>
      </c>
      <c r="P253" s="286">
        <v>2612.06</v>
      </c>
      <c r="Q253" s="286">
        <v>2638.23</v>
      </c>
      <c r="R253" s="286">
        <v>2680.63</v>
      </c>
      <c r="S253" s="286">
        <v>2635.26</v>
      </c>
      <c r="T253" s="286">
        <v>2704.62</v>
      </c>
      <c r="U253" s="286">
        <v>2698.3</v>
      </c>
      <c r="V253" s="286">
        <v>2741.57</v>
      </c>
      <c r="W253" s="286">
        <v>2718.39</v>
      </c>
      <c r="X253" s="286">
        <v>2641.23</v>
      </c>
      <c r="Y253" s="286">
        <v>2591.73</v>
      </c>
    </row>
    <row r="254" spans="1:25">
      <c r="A254" s="261">
        <v>23</v>
      </c>
      <c r="B254" s="286">
        <v>2431.04</v>
      </c>
      <c r="C254" s="286">
        <v>2457.54</v>
      </c>
      <c r="D254" s="286">
        <v>2409.6999999999998</v>
      </c>
      <c r="E254" s="286">
        <v>2363.0100000000002</v>
      </c>
      <c r="F254" s="286">
        <v>2331.52</v>
      </c>
      <c r="G254" s="286">
        <v>2392.4899999999998</v>
      </c>
      <c r="H254" s="286">
        <v>2449.7199999999998</v>
      </c>
      <c r="I254" s="286">
        <v>2431.35</v>
      </c>
      <c r="J254" s="286">
        <v>2437.4699999999998</v>
      </c>
      <c r="K254" s="286">
        <v>2436.34</v>
      </c>
      <c r="L254" s="286">
        <v>2443.69</v>
      </c>
      <c r="M254" s="286">
        <v>2445.34</v>
      </c>
      <c r="N254" s="286">
        <v>2392.36</v>
      </c>
      <c r="O254" s="286">
        <v>2368.34</v>
      </c>
      <c r="P254" s="286">
        <v>2338.38</v>
      </c>
      <c r="Q254" s="286">
        <v>2438.4299999999998</v>
      </c>
      <c r="R254" s="286">
        <v>2433.1799999999998</v>
      </c>
      <c r="S254" s="286">
        <v>2436.5500000000002</v>
      </c>
      <c r="T254" s="286">
        <v>2518.52</v>
      </c>
      <c r="U254" s="286">
        <v>2539.11</v>
      </c>
      <c r="V254" s="286">
        <v>2516.5500000000002</v>
      </c>
      <c r="W254" s="286">
        <v>2510.96</v>
      </c>
      <c r="X254" s="286">
        <v>2446.91</v>
      </c>
      <c r="Y254" s="286">
        <v>2416.4299999999998</v>
      </c>
    </row>
    <row r="255" spans="1:25">
      <c r="A255" s="261">
        <v>24</v>
      </c>
      <c r="B255" s="286">
        <v>2313.81</v>
      </c>
      <c r="C255" s="286">
        <v>2319.9899999999998</v>
      </c>
      <c r="D255" s="286">
        <v>2292.66</v>
      </c>
      <c r="E255" s="286">
        <v>2226.77</v>
      </c>
      <c r="F255" s="286">
        <v>2213.7600000000002</v>
      </c>
      <c r="G255" s="286">
        <v>2251.83</v>
      </c>
      <c r="H255" s="286">
        <v>2256.08</v>
      </c>
      <c r="I255" s="286">
        <v>2252.2399999999998</v>
      </c>
      <c r="J255" s="286">
        <v>2254.5500000000002</v>
      </c>
      <c r="K255" s="286">
        <v>2305.15</v>
      </c>
      <c r="L255" s="286">
        <v>2292.0500000000002</v>
      </c>
      <c r="M255" s="286">
        <v>2287.4499999999998</v>
      </c>
      <c r="N255" s="286">
        <v>2251.98</v>
      </c>
      <c r="O255" s="286">
        <v>2252.34</v>
      </c>
      <c r="P255" s="286">
        <v>2251.4299999999998</v>
      </c>
      <c r="Q255" s="286">
        <v>2268.9</v>
      </c>
      <c r="R255" s="286">
        <v>2280.94</v>
      </c>
      <c r="S255" s="286">
        <v>2299.0300000000002</v>
      </c>
      <c r="T255" s="286">
        <v>2350.6999999999998</v>
      </c>
      <c r="U255" s="286">
        <v>2389.64</v>
      </c>
      <c r="V255" s="286">
        <v>2441.77</v>
      </c>
      <c r="W255" s="286">
        <v>2434.63</v>
      </c>
      <c r="X255" s="286">
        <v>2326.13</v>
      </c>
      <c r="Y255" s="286">
        <v>2305.58</v>
      </c>
    </row>
    <row r="256" spans="1:25">
      <c r="A256" s="261">
        <v>25</v>
      </c>
      <c r="B256" s="286">
        <v>2341.02</v>
      </c>
      <c r="C256" s="286">
        <v>2349.14</v>
      </c>
      <c r="D256" s="286">
        <v>2403.98</v>
      </c>
      <c r="E256" s="286">
        <v>2354.6</v>
      </c>
      <c r="F256" s="286">
        <v>2328.9499999999998</v>
      </c>
      <c r="G256" s="286">
        <v>2384.2199999999998</v>
      </c>
      <c r="H256" s="286">
        <v>2453.3000000000002</v>
      </c>
      <c r="I256" s="286">
        <v>2456.66</v>
      </c>
      <c r="J256" s="286">
        <v>2477.04</v>
      </c>
      <c r="K256" s="286">
        <v>2479.89</v>
      </c>
      <c r="L256" s="286">
        <v>2468.44</v>
      </c>
      <c r="M256" s="286">
        <v>2467.66</v>
      </c>
      <c r="N256" s="286">
        <v>2430</v>
      </c>
      <c r="O256" s="286">
        <v>2430.34</v>
      </c>
      <c r="P256" s="286">
        <v>2440.5500000000002</v>
      </c>
      <c r="Q256" s="286">
        <v>2442.2399999999998</v>
      </c>
      <c r="R256" s="286">
        <v>2462.0700000000002</v>
      </c>
      <c r="S256" s="286">
        <v>2473.87</v>
      </c>
      <c r="T256" s="286">
        <v>2433.5100000000002</v>
      </c>
      <c r="U256" s="286">
        <v>2464.09</v>
      </c>
      <c r="V256" s="286">
        <v>2487.0700000000002</v>
      </c>
      <c r="W256" s="286">
        <v>2466.21</v>
      </c>
      <c r="X256" s="286">
        <v>2383.73</v>
      </c>
      <c r="Y256" s="286">
        <v>2365.7800000000002</v>
      </c>
    </row>
    <row r="257" spans="1:25">
      <c r="A257" s="261">
        <v>26</v>
      </c>
      <c r="B257" s="286">
        <v>2553.1999999999998</v>
      </c>
      <c r="C257" s="286">
        <v>2555.21</v>
      </c>
      <c r="D257" s="286">
        <v>2612.64</v>
      </c>
      <c r="E257" s="286">
        <v>2626.82</v>
      </c>
      <c r="F257" s="286">
        <v>2603.14</v>
      </c>
      <c r="G257" s="286">
        <v>2650.68</v>
      </c>
      <c r="H257" s="286">
        <v>2718.93</v>
      </c>
      <c r="I257" s="286">
        <v>2709.6</v>
      </c>
      <c r="J257" s="286">
        <v>2729.24</v>
      </c>
      <c r="K257" s="286">
        <v>2735.81</v>
      </c>
      <c r="L257" s="286">
        <v>2725.75</v>
      </c>
      <c r="M257" s="286">
        <v>2729.22</v>
      </c>
      <c r="N257" s="286">
        <v>2619.27</v>
      </c>
      <c r="O257" s="286">
        <v>2709.18</v>
      </c>
      <c r="P257" s="286">
        <v>2708.07</v>
      </c>
      <c r="Q257" s="286">
        <v>2721.76</v>
      </c>
      <c r="R257" s="286">
        <v>2733.81</v>
      </c>
      <c r="S257" s="286">
        <v>2748.4</v>
      </c>
      <c r="T257" s="286">
        <v>2675.1</v>
      </c>
      <c r="U257" s="286">
        <v>2691.74</v>
      </c>
      <c r="V257" s="286">
        <v>2736.04</v>
      </c>
      <c r="W257" s="286">
        <v>2721.65</v>
      </c>
      <c r="X257" s="286">
        <v>2595.48</v>
      </c>
      <c r="Y257" s="286">
        <v>2566.61</v>
      </c>
    </row>
    <row r="258" spans="1:25">
      <c r="A258" s="261">
        <v>27</v>
      </c>
      <c r="B258" s="286">
        <v>2536.85</v>
      </c>
      <c r="C258" s="286">
        <v>2549.21</v>
      </c>
      <c r="D258" s="286">
        <v>2651.71</v>
      </c>
      <c r="E258" s="286">
        <v>2648.75</v>
      </c>
      <c r="F258" s="286">
        <v>2560.13</v>
      </c>
      <c r="G258" s="286">
        <v>2657.88</v>
      </c>
      <c r="H258" s="286">
        <v>2724.36</v>
      </c>
      <c r="I258" s="286">
        <v>2752.33</v>
      </c>
      <c r="J258" s="286">
        <v>2706.73</v>
      </c>
      <c r="K258" s="286">
        <v>2779.08</v>
      </c>
      <c r="L258" s="286">
        <v>2725.24</v>
      </c>
      <c r="M258" s="286">
        <v>2743.31</v>
      </c>
      <c r="N258" s="286">
        <v>2629.47</v>
      </c>
      <c r="O258" s="286">
        <v>2626.19</v>
      </c>
      <c r="P258" s="286">
        <v>2639.53</v>
      </c>
      <c r="Q258" s="286">
        <v>2637.69</v>
      </c>
      <c r="R258" s="286">
        <v>2679.53</v>
      </c>
      <c r="S258" s="286">
        <v>2696.02</v>
      </c>
      <c r="T258" s="286">
        <v>2727.85</v>
      </c>
      <c r="U258" s="286">
        <v>2688.98</v>
      </c>
      <c r="V258" s="286">
        <v>2800.01</v>
      </c>
      <c r="W258" s="286">
        <v>2777.44</v>
      </c>
      <c r="X258" s="286">
        <v>2607.4499999999998</v>
      </c>
      <c r="Y258" s="286">
        <v>2587.1</v>
      </c>
    </row>
    <row r="259" spans="1:25">
      <c r="A259" s="261">
        <v>28</v>
      </c>
      <c r="B259" s="286">
        <v>2517.5700000000002</v>
      </c>
      <c r="C259" s="286">
        <v>2505.14</v>
      </c>
      <c r="D259" s="286">
        <v>2526.5</v>
      </c>
      <c r="E259" s="286">
        <v>2481.2199999999998</v>
      </c>
      <c r="F259" s="286">
        <v>2472.7399999999998</v>
      </c>
      <c r="G259" s="286">
        <v>2571.5300000000002</v>
      </c>
      <c r="H259" s="286">
        <v>2624.04</v>
      </c>
      <c r="I259" s="286">
        <v>2688.42</v>
      </c>
      <c r="J259" s="286">
        <v>2724.02</v>
      </c>
      <c r="K259" s="286">
        <v>2723.64</v>
      </c>
      <c r="L259" s="286">
        <v>2677.89</v>
      </c>
      <c r="M259" s="286">
        <v>2680.16</v>
      </c>
      <c r="N259" s="286">
        <v>2661.23</v>
      </c>
      <c r="O259" s="286">
        <v>2672.39</v>
      </c>
      <c r="P259" s="286">
        <v>2673.15</v>
      </c>
      <c r="Q259" s="286">
        <v>2693.38</v>
      </c>
      <c r="R259" s="286">
        <v>2719.22</v>
      </c>
      <c r="S259" s="286">
        <v>2714.66</v>
      </c>
      <c r="T259" s="286">
        <v>2675.72</v>
      </c>
      <c r="U259" s="286">
        <v>2710.37</v>
      </c>
      <c r="V259" s="286">
        <v>2716.27</v>
      </c>
      <c r="W259" s="286">
        <v>2689.6</v>
      </c>
      <c r="X259" s="286">
        <v>2574.44</v>
      </c>
      <c r="Y259" s="286">
        <v>2537.39</v>
      </c>
    </row>
    <row r="260" spans="1:25">
      <c r="A260" s="261">
        <v>29</v>
      </c>
      <c r="B260" s="286">
        <v>2413.39</v>
      </c>
      <c r="C260" s="286">
        <v>2378.58</v>
      </c>
      <c r="D260" s="286">
        <v>2394.06</v>
      </c>
      <c r="E260" s="286">
        <v>2325.2600000000002</v>
      </c>
      <c r="F260" s="286">
        <v>2305.52</v>
      </c>
      <c r="G260" s="286">
        <v>2376.0700000000002</v>
      </c>
      <c r="H260" s="286">
        <v>2431.73</v>
      </c>
      <c r="I260" s="286">
        <v>2464.64</v>
      </c>
      <c r="J260" s="286">
        <v>2548.66</v>
      </c>
      <c r="K260" s="286">
        <v>2542.9699999999998</v>
      </c>
      <c r="L260" s="286">
        <v>2538.33</v>
      </c>
      <c r="M260" s="286">
        <v>2536.0700000000002</v>
      </c>
      <c r="N260" s="286">
        <v>2493.5</v>
      </c>
      <c r="O260" s="286">
        <v>2498.2399999999998</v>
      </c>
      <c r="P260" s="286">
        <v>2531.14</v>
      </c>
      <c r="Q260" s="286">
        <v>2544.1799999999998</v>
      </c>
      <c r="R260" s="286">
        <v>2522.77</v>
      </c>
      <c r="S260" s="286">
        <v>2570.5700000000002</v>
      </c>
      <c r="T260" s="286">
        <v>2531.89</v>
      </c>
      <c r="U260" s="286">
        <v>2550.81</v>
      </c>
      <c r="V260" s="286">
        <v>2569.7600000000002</v>
      </c>
      <c r="W260" s="286">
        <v>2518.1999999999998</v>
      </c>
      <c r="X260" s="286">
        <v>2419.23</v>
      </c>
      <c r="Y260" s="286">
        <v>2390.63</v>
      </c>
    </row>
    <row r="261" spans="1:25">
      <c r="A261" s="261">
        <v>30</v>
      </c>
      <c r="B261" s="286">
        <v>2343.79</v>
      </c>
      <c r="C261" s="286">
        <v>2329.5300000000002</v>
      </c>
      <c r="D261" s="286">
        <v>2359.5700000000002</v>
      </c>
      <c r="E261" s="286">
        <v>2340.77</v>
      </c>
      <c r="F261" s="286">
        <v>2312.75</v>
      </c>
      <c r="G261" s="286">
        <v>2406.1</v>
      </c>
      <c r="H261" s="286">
        <v>2523.39</v>
      </c>
      <c r="I261" s="286">
        <v>2536.4699999999998</v>
      </c>
      <c r="J261" s="286">
        <v>2554.29</v>
      </c>
      <c r="K261" s="286">
        <v>2559.92</v>
      </c>
      <c r="L261" s="286">
        <v>2548.63</v>
      </c>
      <c r="M261" s="286">
        <v>2499.02</v>
      </c>
      <c r="N261" s="286">
        <v>2467.0700000000002</v>
      </c>
      <c r="O261" s="286">
        <v>2470.14</v>
      </c>
      <c r="P261" s="286">
        <v>2499.21</v>
      </c>
      <c r="Q261" s="286">
        <v>2518.02</v>
      </c>
      <c r="R261" s="286">
        <v>2566.86</v>
      </c>
      <c r="S261" s="286">
        <v>2591.83</v>
      </c>
      <c r="T261" s="286">
        <v>2542.06</v>
      </c>
      <c r="U261" s="286">
        <v>2542.39</v>
      </c>
      <c r="V261" s="286">
        <v>2569.02</v>
      </c>
      <c r="W261" s="286">
        <v>2519.89</v>
      </c>
      <c r="X261" s="286">
        <v>2412.56</v>
      </c>
      <c r="Y261" s="286">
        <v>2362.0300000000002</v>
      </c>
    </row>
    <row r="262" spans="1:25">
      <c r="A262" s="261">
        <v>31</v>
      </c>
      <c r="B262" s="286">
        <v>2234.56</v>
      </c>
      <c r="C262" s="286">
        <v>2234.29</v>
      </c>
      <c r="D262" s="286">
        <v>2246.7800000000002</v>
      </c>
      <c r="E262" s="286">
        <v>2239.2800000000002</v>
      </c>
      <c r="F262" s="286">
        <v>2294.9299999999998</v>
      </c>
      <c r="G262" s="286">
        <v>2361.6999999999998</v>
      </c>
      <c r="H262" s="286">
        <v>2422.16</v>
      </c>
      <c r="I262" s="286">
        <v>2425.87</v>
      </c>
      <c r="J262" s="286">
        <v>2459.23</v>
      </c>
      <c r="K262" s="286">
        <v>2467.86</v>
      </c>
      <c r="L262" s="286">
        <v>2454.9699999999998</v>
      </c>
      <c r="M262" s="286">
        <v>2452.52</v>
      </c>
      <c r="N262" s="286">
        <v>2403.8200000000002</v>
      </c>
      <c r="O262" s="286">
        <v>2406.46</v>
      </c>
      <c r="P262" s="286">
        <v>2427.5700000000002</v>
      </c>
      <c r="Q262" s="286">
        <v>2494.2399999999998</v>
      </c>
      <c r="R262" s="286">
        <v>2514.36</v>
      </c>
      <c r="S262" s="286">
        <v>2532.91</v>
      </c>
      <c r="T262" s="286">
        <v>2492.9699999999998</v>
      </c>
      <c r="U262" s="286">
        <v>2457.12</v>
      </c>
      <c r="V262" s="286">
        <v>2423.91</v>
      </c>
      <c r="W262" s="286">
        <v>2420.94</v>
      </c>
      <c r="X262" s="286">
        <v>2289.08</v>
      </c>
      <c r="Y262" s="286">
        <v>2271.6</v>
      </c>
    </row>
    <row r="264" spans="1:25" s="333" customFormat="1">
      <c r="A264" s="421" t="s">
        <v>218</v>
      </c>
      <c r="B264" s="506" t="s">
        <v>226</v>
      </c>
      <c r="C264" s="506"/>
      <c r="D264" s="506"/>
      <c r="E264" s="506"/>
      <c r="F264" s="506"/>
      <c r="G264" s="506"/>
      <c r="H264" s="506"/>
      <c r="I264" s="506"/>
      <c r="J264" s="506"/>
      <c r="K264" s="506"/>
      <c r="L264" s="506"/>
      <c r="M264" s="506"/>
      <c r="N264" s="506"/>
      <c r="O264" s="506"/>
      <c r="P264" s="506"/>
      <c r="Q264" s="506"/>
      <c r="R264" s="506"/>
      <c r="S264" s="506"/>
      <c r="T264" s="506"/>
      <c r="U264" s="506"/>
      <c r="V264" s="506"/>
      <c r="W264" s="506"/>
      <c r="X264" s="506"/>
      <c r="Y264" s="506"/>
    </row>
    <row r="265" spans="1:25" s="333" customFormat="1" ht="30">
      <c r="A265" s="421"/>
      <c r="B265" s="339" t="s">
        <v>1</v>
      </c>
      <c r="C265" s="339" t="s">
        <v>2</v>
      </c>
      <c r="D265" s="339" t="s">
        <v>3</v>
      </c>
      <c r="E265" s="339" t="s">
        <v>4</v>
      </c>
      <c r="F265" s="339" t="s">
        <v>5</v>
      </c>
      <c r="G265" s="339" t="s">
        <v>6</v>
      </c>
      <c r="H265" s="339" t="s">
        <v>7</v>
      </c>
      <c r="I265" s="339" t="s">
        <v>8</v>
      </c>
      <c r="J265" s="339" t="s">
        <v>9</v>
      </c>
      <c r="K265" s="339" t="s">
        <v>10</v>
      </c>
      <c r="L265" s="339" t="s">
        <v>11</v>
      </c>
      <c r="M265" s="339" t="s">
        <v>12</v>
      </c>
      <c r="N265" s="339" t="s">
        <v>13</v>
      </c>
      <c r="O265" s="339" t="s">
        <v>14</v>
      </c>
      <c r="P265" s="339" t="s">
        <v>15</v>
      </c>
      <c r="Q265" s="339" t="s">
        <v>16</v>
      </c>
      <c r="R265" s="339" t="s">
        <v>17</v>
      </c>
      <c r="S265" s="339" t="s">
        <v>18</v>
      </c>
      <c r="T265" s="339" t="s">
        <v>19</v>
      </c>
      <c r="U265" s="339" t="s">
        <v>20</v>
      </c>
      <c r="V265" s="339" t="s">
        <v>21</v>
      </c>
      <c r="W265" s="339" t="s">
        <v>22</v>
      </c>
      <c r="X265" s="339" t="s">
        <v>23</v>
      </c>
      <c r="Y265" s="339" t="s">
        <v>24</v>
      </c>
    </row>
    <row r="266" spans="1:25" s="333" customFormat="1">
      <c r="A266" s="334">
        <v>1</v>
      </c>
      <c r="B266" s="337">
        <v>2301.4</v>
      </c>
      <c r="C266" s="337">
        <v>2313.4699999999998</v>
      </c>
      <c r="D266" s="337">
        <v>2324.48</v>
      </c>
      <c r="E266" s="337">
        <v>2157.2399999999998</v>
      </c>
      <c r="F266" s="337">
        <v>2145.66</v>
      </c>
      <c r="G266" s="337">
        <v>2272.31</v>
      </c>
      <c r="H266" s="337">
        <v>2346.2399999999998</v>
      </c>
      <c r="I266" s="337">
        <v>2372.19</v>
      </c>
      <c r="J266" s="337">
        <v>2415.6999999999998</v>
      </c>
      <c r="K266" s="337">
        <v>2415.09</v>
      </c>
      <c r="L266" s="337">
        <v>2410.6799999999998</v>
      </c>
      <c r="M266" s="337">
        <v>2406.37</v>
      </c>
      <c r="N266" s="337">
        <v>2405.86</v>
      </c>
      <c r="O266" s="337">
        <v>2414.48</v>
      </c>
      <c r="P266" s="337">
        <v>2424.38</v>
      </c>
      <c r="Q266" s="337">
        <v>2411.37</v>
      </c>
      <c r="R266" s="337">
        <v>2439.4</v>
      </c>
      <c r="S266" s="337">
        <v>2421.8000000000002</v>
      </c>
      <c r="T266" s="337">
        <v>2469.7199999999998</v>
      </c>
      <c r="U266" s="337">
        <v>2514.59</v>
      </c>
      <c r="V266" s="337">
        <v>2437.16</v>
      </c>
      <c r="W266" s="337">
        <v>2418.35</v>
      </c>
      <c r="X266" s="337">
        <v>2342.61</v>
      </c>
      <c r="Y266" s="337">
        <v>2306.2199999999998</v>
      </c>
    </row>
    <row r="267" spans="1:25" s="333" customFormat="1">
      <c r="A267" s="334">
        <v>2</v>
      </c>
      <c r="B267" s="337">
        <v>2325.54</v>
      </c>
      <c r="C267" s="337">
        <v>2368.4699999999998</v>
      </c>
      <c r="D267" s="337">
        <v>2373.42</v>
      </c>
      <c r="E267" s="337">
        <v>2306.8200000000002</v>
      </c>
      <c r="F267" s="337">
        <v>2314.33</v>
      </c>
      <c r="G267" s="337">
        <v>2442.38</v>
      </c>
      <c r="H267" s="337">
        <v>2484.6799999999998</v>
      </c>
      <c r="I267" s="337">
        <v>2493.75</v>
      </c>
      <c r="J267" s="337">
        <v>2508.23</v>
      </c>
      <c r="K267" s="337">
        <v>2508.2399999999998</v>
      </c>
      <c r="L267" s="337">
        <v>2506.5500000000002</v>
      </c>
      <c r="M267" s="337">
        <v>2494.02</v>
      </c>
      <c r="N267" s="337">
        <v>2435.4899999999998</v>
      </c>
      <c r="O267" s="337">
        <v>2419.48</v>
      </c>
      <c r="P267" s="337">
        <v>2409.15</v>
      </c>
      <c r="Q267" s="337">
        <v>2431.86</v>
      </c>
      <c r="R267" s="337">
        <v>2431.7399999999998</v>
      </c>
      <c r="S267" s="337">
        <v>2449.85</v>
      </c>
      <c r="T267" s="337">
        <v>2568.9899999999998</v>
      </c>
      <c r="U267" s="337">
        <v>2588.6799999999998</v>
      </c>
      <c r="V267" s="337">
        <v>2470.87</v>
      </c>
      <c r="W267" s="337">
        <v>2486.37</v>
      </c>
      <c r="X267" s="337">
        <v>2430.23</v>
      </c>
      <c r="Y267" s="337">
        <v>2291.62</v>
      </c>
    </row>
    <row r="268" spans="1:25" s="333" customFormat="1">
      <c r="A268" s="334">
        <v>3</v>
      </c>
      <c r="B268" s="337">
        <v>2160.85</v>
      </c>
      <c r="C268" s="337">
        <v>2196.46</v>
      </c>
      <c r="D268" s="337">
        <v>2343.25</v>
      </c>
      <c r="E268" s="337">
        <v>2204.7800000000002</v>
      </c>
      <c r="F268" s="337">
        <v>2204.0300000000002</v>
      </c>
      <c r="G268" s="337">
        <v>2380.81</v>
      </c>
      <c r="H268" s="337">
        <v>2428.14</v>
      </c>
      <c r="I268" s="337">
        <v>2386.9699999999998</v>
      </c>
      <c r="J268" s="337">
        <v>2420.63</v>
      </c>
      <c r="K268" s="337">
        <v>2402.94</v>
      </c>
      <c r="L268" s="337">
        <v>2450.17</v>
      </c>
      <c r="M268" s="337">
        <v>2410.46</v>
      </c>
      <c r="N268" s="337">
        <v>2406.39</v>
      </c>
      <c r="O268" s="337">
        <v>2411.54</v>
      </c>
      <c r="P268" s="337">
        <v>2387.7800000000002</v>
      </c>
      <c r="Q268" s="337">
        <v>2411.02</v>
      </c>
      <c r="R268" s="337">
        <v>2421.0100000000002</v>
      </c>
      <c r="S268" s="337">
        <v>2449.5100000000002</v>
      </c>
      <c r="T268" s="337">
        <v>2511.84</v>
      </c>
      <c r="U268" s="337">
        <v>2489.66</v>
      </c>
      <c r="V268" s="337">
        <v>2426.13</v>
      </c>
      <c r="W268" s="337">
        <v>2397.84</v>
      </c>
      <c r="X268" s="337">
        <v>2315.34</v>
      </c>
      <c r="Y268" s="337">
        <v>2219.23</v>
      </c>
    </row>
    <row r="269" spans="1:25" s="333" customFormat="1">
      <c r="A269" s="334">
        <v>4</v>
      </c>
      <c r="B269" s="337">
        <v>2157.0500000000002</v>
      </c>
      <c r="C269" s="337">
        <v>2191.6799999999998</v>
      </c>
      <c r="D269" s="337">
        <v>2393.79</v>
      </c>
      <c r="E269" s="337">
        <v>2191.83</v>
      </c>
      <c r="F269" s="337">
        <v>2219.13</v>
      </c>
      <c r="G269" s="337">
        <v>2352.5500000000002</v>
      </c>
      <c r="H269" s="337">
        <v>2408.69</v>
      </c>
      <c r="I269" s="337">
        <v>2494.0100000000002</v>
      </c>
      <c r="J269" s="337">
        <v>2585.44</v>
      </c>
      <c r="K269" s="337">
        <v>2502.5100000000002</v>
      </c>
      <c r="L269" s="337">
        <v>2497.65</v>
      </c>
      <c r="M269" s="337">
        <v>2463.1799999999998</v>
      </c>
      <c r="N269" s="337">
        <v>2547.65</v>
      </c>
      <c r="O269" s="337">
        <v>2534</v>
      </c>
      <c r="P269" s="337">
        <v>2561.4499999999998</v>
      </c>
      <c r="Q269" s="337">
        <v>2591.2600000000002</v>
      </c>
      <c r="R269" s="337">
        <v>2589.46</v>
      </c>
      <c r="S269" s="337">
        <v>2597.71</v>
      </c>
      <c r="T269" s="337">
        <v>2638.27</v>
      </c>
      <c r="U269" s="337">
        <v>2660.86</v>
      </c>
      <c r="V269" s="337">
        <v>2577.5</v>
      </c>
      <c r="W269" s="337">
        <v>2457.09</v>
      </c>
      <c r="X269" s="337">
        <v>2356.36</v>
      </c>
      <c r="Y269" s="337">
        <v>2262.21</v>
      </c>
    </row>
    <row r="270" spans="1:25" s="333" customFormat="1">
      <c r="A270" s="334">
        <v>5</v>
      </c>
      <c r="B270" s="337">
        <v>2225.08</v>
      </c>
      <c r="C270" s="337">
        <v>2203.33</v>
      </c>
      <c r="D270" s="337">
        <v>2446.0500000000002</v>
      </c>
      <c r="E270" s="337">
        <v>2308.5</v>
      </c>
      <c r="F270" s="337">
        <v>2291.0700000000002</v>
      </c>
      <c r="G270" s="337">
        <v>2426.4</v>
      </c>
      <c r="H270" s="337">
        <v>2459.62</v>
      </c>
      <c r="I270" s="337">
        <v>2444.09</v>
      </c>
      <c r="J270" s="337">
        <v>2473.7399999999998</v>
      </c>
      <c r="K270" s="337">
        <v>2473.84</v>
      </c>
      <c r="L270" s="337">
        <v>2460.71</v>
      </c>
      <c r="M270" s="337">
        <v>2510.12</v>
      </c>
      <c r="N270" s="337">
        <v>2384.19</v>
      </c>
      <c r="O270" s="337">
        <v>2348.3200000000002</v>
      </c>
      <c r="P270" s="337">
        <v>2514.9299999999998</v>
      </c>
      <c r="Q270" s="337">
        <v>2327.75</v>
      </c>
      <c r="R270" s="337">
        <v>2382.14</v>
      </c>
      <c r="S270" s="337">
        <v>2431.41</v>
      </c>
      <c r="T270" s="337">
        <v>2585.12</v>
      </c>
      <c r="U270" s="337">
        <v>2573.3000000000002</v>
      </c>
      <c r="V270" s="337">
        <v>2487.79</v>
      </c>
      <c r="W270" s="337">
        <v>2453.08</v>
      </c>
      <c r="X270" s="337">
        <v>2405.69</v>
      </c>
      <c r="Y270" s="337">
        <v>2325.0100000000002</v>
      </c>
    </row>
    <row r="271" spans="1:25" s="333" customFormat="1">
      <c r="A271" s="334">
        <v>6</v>
      </c>
      <c r="B271" s="337">
        <v>2298.0700000000002</v>
      </c>
      <c r="C271" s="337">
        <v>2297.66</v>
      </c>
      <c r="D271" s="337">
        <v>2314.5300000000002</v>
      </c>
      <c r="E271" s="337">
        <v>2284.16</v>
      </c>
      <c r="F271" s="337">
        <v>2273.4899999999998</v>
      </c>
      <c r="G271" s="337">
        <v>2319.92</v>
      </c>
      <c r="H271" s="337">
        <v>2403.7600000000002</v>
      </c>
      <c r="I271" s="337">
        <v>2398.59</v>
      </c>
      <c r="J271" s="337">
        <v>2421.83</v>
      </c>
      <c r="K271" s="337">
        <v>2415.6</v>
      </c>
      <c r="L271" s="337">
        <v>2408.61</v>
      </c>
      <c r="M271" s="337">
        <v>2408.21</v>
      </c>
      <c r="N271" s="337">
        <v>2377.25</v>
      </c>
      <c r="O271" s="337">
        <v>2380.4299999999998</v>
      </c>
      <c r="P271" s="337">
        <v>2393.41</v>
      </c>
      <c r="Q271" s="337">
        <v>2418.8200000000002</v>
      </c>
      <c r="R271" s="337">
        <v>2399.71</v>
      </c>
      <c r="S271" s="337">
        <v>2415.31</v>
      </c>
      <c r="T271" s="337">
        <v>2459.9499999999998</v>
      </c>
      <c r="U271" s="337">
        <v>2509.2800000000002</v>
      </c>
      <c r="V271" s="337">
        <v>2424.5</v>
      </c>
      <c r="W271" s="337">
        <v>2367.85</v>
      </c>
      <c r="X271" s="337">
        <v>2301.33</v>
      </c>
      <c r="Y271" s="337">
        <v>2296.58</v>
      </c>
    </row>
    <row r="272" spans="1:25" s="333" customFormat="1">
      <c r="A272" s="334">
        <v>7</v>
      </c>
      <c r="B272" s="337">
        <v>2165.61</v>
      </c>
      <c r="C272" s="337">
        <v>2187.5100000000002</v>
      </c>
      <c r="D272" s="337">
        <v>2256.84</v>
      </c>
      <c r="E272" s="337">
        <v>2299.98</v>
      </c>
      <c r="F272" s="337">
        <v>2292.27</v>
      </c>
      <c r="G272" s="337">
        <v>2457.21</v>
      </c>
      <c r="H272" s="337">
        <v>2510.34</v>
      </c>
      <c r="I272" s="337">
        <v>2526.66</v>
      </c>
      <c r="J272" s="337">
        <v>2532.7600000000002</v>
      </c>
      <c r="K272" s="337">
        <v>2526.4699999999998</v>
      </c>
      <c r="L272" s="337">
        <v>2510.7199999999998</v>
      </c>
      <c r="M272" s="337">
        <v>2509.63</v>
      </c>
      <c r="N272" s="337">
        <v>2488.16</v>
      </c>
      <c r="O272" s="337">
        <v>2488</v>
      </c>
      <c r="P272" s="337">
        <v>2486.77</v>
      </c>
      <c r="Q272" s="337">
        <v>2486.04</v>
      </c>
      <c r="R272" s="337">
        <v>2485.33</v>
      </c>
      <c r="S272" s="337">
        <v>2493.27</v>
      </c>
      <c r="T272" s="337">
        <v>2588.4499999999998</v>
      </c>
      <c r="U272" s="337">
        <v>2515.67</v>
      </c>
      <c r="V272" s="337">
        <v>2457.48</v>
      </c>
      <c r="W272" s="337">
        <v>2416.5500000000002</v>
      </c>
      <c r="X272" s="337">
        <v>2096.2199999999998</v>
      </c>
      <c r="Y272" s="337">
        <v>2092.9</v>
      </c>
    </row>
    <row r="273" spans="1:25" s="333" customFormat="1">
      <c r="A273" s="334">
        <v>8</v>
      </c>
      <c r="B273" s="337">
        <v>2109.89</v>
      </c>
      <c r="C273" s="337">
        <v>2114.79</v>
      </c>
      <c r="D273" s="337">
        <v>2162.09</v>
      </c>
      <c r="E273" s="337">
        <v>2222.1999999999998</v>
      </c>
      <c r="F273" s="337">
        <v>2257.98</v>
      </c>
      <c r="G273" s="337">
        <v>2352.2600000000002</v>
      </c>
      <c r="H273" s="337">
        <v>2393.96</v>
      </c>
      <c r="I273" s="337">
        <v>2452.7399999999998</v>
      </c>
      <c r="J273" s="337">
        <v>2460.62</v>
      </c>
      <c r="K273" s="337">
        <v>2454.38</v>
      </c>
      <c r="L273" s="337">
        <v>2443.6999999999998</v>
      </c>
      <c r="M273" s="337">
        <v>2436.17</v>
      </c>
      <c r="N273" s="337">
        <v>2430.9699999999998</v>
      </c>
      <c r="O273" s="337">
        <v>2421.6</v>
      </c>
      <c r="P273" s="337">
        <v>2452.0700000000002</v>
      </c>
      <c r="Q273" s="337">
        <v>2419.9</v>
      </c>
      <c r="R273" s="337">
        <v>2465.04</v>
      </c>
      <c r="S273" s="337">
        <v>2429.1799999999998</v>
      </c>
      <c r="T273" s="337">
        <v>2505.7800000000002</v>
      </c>
      <c r="U273" s="337">
        <v>2464.7399999999998</v>
      </c>
      <c r="V273" s="337">
        <v>2419.61</v>
      </c>
      <c r="W273" s="337">
        <v>2345.77</v>
      </c>
      <c r="X273" s="337">
        <v>2096.11</v>
      </c>
      <c r="Y273" s="337">
        <v>2066.61</v>
      </c>
    </row>
    <row r="274" spans="1:25" s="333" customFormat="1">
      <c r="A274" s="334">
        <v>9</v>
      </c>
      <c r="B274" s="337">
        <v>2105.23</v>
      </c>
      <c r="C274" s="337">
        <v>2098.1999999999998</v>
      </c>
      <c r="D274" s="337">
        <v>2122.56</v>
      </c>
      <c r="E274" s="337">
        <v>2188.73</v>
      </c>
      <c r="F274" s="337">
        <v>2263.48</v>
      </c>
      <c r="G274" s="337">
        <v>2348.5</v>
      </c>
      <c r="H274" s="337">
        <v>2311.16</v>
      </c>
      <c r="I274" s="337">
        <v>2352.4699999999998</v>
      </c>
      <c r="J274" s="337">
        <v>2351.9</v>
      </c>
      <c r="K274" s="337">
        <v>2350.9699999999998</v>
      </c>
      <c r="L274" s="337">
        <v>2350.1999999999998</v>
      </c>
      <c r="M274" s="337">
        <v>2349.75</v>
      </c>
      <c r="N274" s="337">
        <v>2350.16</v>
      </c>
      <c r="O274" s="337">
        <v>2350.75</v>
      </c>
      <c r="P274" s="337">
        <v>2351.63</v>
      </c>
      <c r="Q274" s="337">
        <v>2351.91</v>
      </c>
      <c r="R274" s="337">
        <v>2474.2199999999998</v>
      </c>
      <c r="S274" s="337">
        <v>2579.61</v>
      </c>
      <c r="T274" s="337">
        <v>2564.69</v>
      </c>
      <c r="U274" s="337">
        <v>2497.3200000000002</v>
      </c>
      <c r="V274" s="337">
        <v>2434.31</v>
      </c>
      <c r="W274" s="337">
        <v>2355.19</v>
      </c>
      <c r="X274" s="337">
        <v>2190.6999999999998</v>
      </c>
      <c r="Y274" s="337">
        <v>2095.73</v>
      </c>
    </row>
    <row r="275" spans="1:25" s="333" customFormat="1">
      <c r="A275" s="334">
        <v>10</v>
      </c>
      <c r="B275" s="337">
        <v>2242.37</v>
      </c>
      <c r="C275" s="337">
        <v>2031.69</v>
      </c>
      <c r="D275" s="337">
        <v>2087.44</v>
      </c>
      <c r="E275" s="337">
        <v>2242.04</v>
      </c>
      <c r="F275" s="337">
        <v>2238.8000000000002</v>
      </c>
      <c r="G275" s="337">
        <v>2372.3000000000002</v>
      </c>
      <c r="H275" s="337">
        <v>2253.59</v>
      </c>
      <c r="I275" s="337">
        <v>2258.7399999999998</v>
      </c>
      <c r="J275" s="337">
        <v>2270.8000000000002</v>
      </c>
      <c r="K275" s="337">
        <v>2255.9299999999998</v>
      </c>
      <c r="L275" s="337">
        <v>2252.7600000000002</v>
      </c>
      <c r="M275" s="337">
        <v>2252.7800000000002</v>
      </c>
      <c r="N275" s="337">
        <v>2251.38</v>
      </c>
      <c r="O275" s="337">
        <v>2251.63</v>
      </c>
      <c r="P275" s="337">
        <v>2252.46</v>
      </c>
      <c r="Q275" s="337">
        <v>2260.09</v>
      </c>
      <c r="R275" s="337">
        <v>2513.11</v>
      </c>
      <c r="S275" s="337">
        <v>2638.52</v>
      </c>
      <c r="T275" s="337">
        <v>2532.69</v>
      </c>
      <c r="U275" s="337">
        <v>2467.15</v>
      </c>
      <c r="V275" s="337">
        <v>2180.64</v>
      </c>
      <c r="W275" s="337">
        <v>2011.57</v>
      </c>
      <c r="X275" s="337">
        <v>1863.83</v>
      </c>
      <c r="Y275" s="337">
        <v>1952.74</v>
      </c>
    </row>
    <row r="276" spans="1:25" s="333" customFormat="1">
      <c r="A276" s="334">
        <v>11</v>
      </c>
      <c r="B276" s="337">
        <v>1999.55</v>
      </c>
      <c r="C276" s="337">
        <v>1980.25</v>
      </c>
      <c r="D276" s="337">
        <v>2078.23</v>
      </c>
      <c r="E276" s="337">
        <v>2220.77</v>
      </c>
      <c r="F276" s="337">
        <v>2223.5700000000002</v>
      </c>
      <c r="G276" s="337">
        <v>2259.42</v>
      </c>
      <c r="H276" s="337">
        <v>2229.23</v>
      </c>
      <c r="I276" s="337">
        <v>2226.7399999999998</v>
      </c>
      <c r="J276" s="337">
        <v>2236.5300000000002</v>
      </c>
      <c r="K276" s="337">
        <v>2241.31</v>
      </c>
      <c r="L276" s="337">
        <v>2238.61</v>
      </c>
      <c r="M276" s="337">
        <v>2229.94</v>
      </c>
      <c r="N276" s="337">
        <v>2227.37</v>
      </c>
      <c r="O276" s="337">
        <v>2227.9299999999998</v>
      </c>
      <c r="P276" s="337">
        <v>2225.71</v>
      </c>
      <c r="Q276" s="337">
        <v>2257.36</v>
      </c>
      <c r="R276" s="337">
        <v>2378.83</v>
      </c>
      <c r="S276" s="337">
        <v>2501.85</v>
      </c>
      <c r="T276" s="337">
        <v>2432.9499999999998</v>
      </c>
      <c r="U276" s="337">
        <v>2322.63</v>
      </c>
      <c r="V276" s="337">
        <v>2252.44</v>
      </c>
      <c r="W276" s="337">
        <v>2052.2600000000002</v>
      </c>
      <c r="X276" s="337">
        <v>2031.07</v>
      </c>
      <c r="Y276" s="337">
        <v>2021.99</v>
      </c>
    </row>
    <row r="277" spans="1:25" s="333" customFormat="1">
      <c r="A277" s="334">
        <v>12</v>
      </c>
      <c r="B277" s="337">
        <v>2256.52</v>
      </c>
      <c r="C277" s="337">
        <v>2312.64</v>
      </c>
      <c r="D277" s="337">
        <v>2285.08</v>
      </c>
      <c r="E277" s="337">
        <v>2232.36</v>
      </c>
      <c r="F277" s="337">
        <v>2225.25</v>
      </c>
      <c r="G277" s="337">
        <v>2228.46</v>
      </c>
      <c r="H277" s="337">
        <v>2229.0100000000002</v>
      </c>
      <c r="I277" s="337">
        <v>2262.73</v>
      </c>
      <c r="J277" s="337">
        <v>2264.91</v>
      </c>
      <c r="K277" s="337">
        <v>2332.02</v>
      </c>
      <c r="L277" s="337">
        <v>2319.52</v>
      </c>
      <c r="M277" s="337">
        <v>2310.7399999999998</v>
      </c>
      <c r="N277" s="337">
        <v>2283.1999999999998</v>
      </c>
      <c r="O277" s="337">
        <v>2265.1799999999998</v>
      </c>
      <c r="P277" s="337">
        <v>2255.83</v>
      </c>
      <c r="Q277" s="337">
        <v>2305.21</v>
      </c>
      <c r="R277" s="337">
        <v>2290.88</v>
      </c>
      <c r="S277" s="337">
        <v>2396.56</v>
      </c>
      <c r="T277" s="337">
        <v>2457.0500000000002</v>
      </c>
      <c r="U277" s="337">
        <v>2506.0500000000002</v>
      </c>
      <c r="V277" s="337">
        <v>2412.4499999999998</v>
      </c>
      <c r="W277" s="337">
        <v>2335.7399999999998</v>
      </c>
      <c r="X277" s="337">
        <v>2313.61</v>
      </c>
      <c r="Y277" s="337">
        <v>2304.5300000000002</v>
      </c>
    </row>
    <row r="278" spans="1:25" s="333" customFormat="1">
      <c r="A278" s="334">
        <v>13</v>
      </c>
      <c r="B278" s="337">
        <v>2313.41</v>
      </c>
      <c r="C278" s="337">
        <v>2306.1799999999998</v>
      </c>
      <c r="D278" s="337">
        <v>2258.4499999999998</v>
      </c>
      <c r="E278" s="337">
        <v>2197.29</v>
      </c>
      <c r="F278" s="337">
        <v>2174.58</v>
      </c>
      <c r="G278" s="337">
        <v>2248.91</v>
      </c>
      <c r="H278" s="337">
        <v>2280.0500000000002</v>
      </c>
      <c r="I278" s="337">
        <v>2270.7800000000002</v>
      </c>
      <c r="J278" s="337">
        <v>2279.86</v>
      </c>
      <c r="K278" s="337">
        <v>2272.48</v>
      </c>
      <c r="L278" s="337">
        <v>2256.3200000000002</v>
      </c>
      <c r="M278" s="337">
        <v>2237.11</v>
      </c>
      <c r="N278" s="337">
        <v>2218.2800000000002</v>
      </c>
      <c r="O278" s="337">
        <v>2219.29</v>
      </c>
      <c r="P278" s="337">
        <v>2224.69</v>
      </c>
      <c r="Q278" s="337">
        <v>2248.69</v>
      </c>
      <c r="R278" s="337">
        <v>2245.5300000000002</v>
      </c>
      <c r="S278" s="337">
        <v>2348.25</v>
      </c>
      <c r="T278" s="337">
        <v>2405.0300000000002</v>
      </c>
      <c r="U278" s="337">
        <v>2446.2800000000002</v>
      </c>
      <c r="V278" s="337">
        <v>2395.79</v>
      </c>
      <c r="W278" s="337">
        <v>2364.98</v>
      </c>
      <c r="X278" s="337">
        <v>2286.73</v>
      </c>
      <c r="Y278" s="337">
        <v>2269.87</v>
      </c>
    </row>
    <row r="279" spans="1:25" s="333" customFormat="1">
      <c r="A279" s="334">
        <v>14</v>
      </c>
      <c r="B279" s="337">
        <v>2350.27</v>
      </c>
      <c r="C279" s="337">
        <v>2319.29</v>
      </c>
      <c r="D279" s="337">
        <v>2183.1799999999998</v>
      </c>
      <c r="E279" s="337">
        <v>2088.6799999999998</v>
      </c>
      <c r="F279" s="337">
        <v>2090.6999999999998</v>
      </c>
      <c r="G279" s="337">
        <v>2215.12</v>
      </c>
      <c r="H279" s="337">
        <v>2234.7399999999998</v>
      </c>
      <c r="I279" s="337">
        <v>2284.79</v>
      </c>
      <c r="J279" s="337">
        <v>2267.7800000000002</v>
      </c>
      <c r="K279" s="337">
        <v>2264.3000000000002</v>
      </c>
      <c r="L279" s="337">
        <v>2253.85</v>
      </c>
      <c r="M279" s="337">
        <v>2241.16</v>
      </c>
      <c r="N279" s="337">
        <v>2277.23</v>
      </c>
      <c r="O279" s="337">
        <v>2247.6999999999998</v>
      </c>
      <c r="P279" s="337">
        <v>2248.84</v>
      </c>
      <c r="Q279" s="337">
        <v>2247.29</v>
      </c>
      <c r="R279" s="337">
        <v>2284.2199999999998</v>
      </c>
      <c r="S279" s="337">
        <v>2359.98</v>
      </c>
      <c r="T279" s="337">
        <v>2420.16</v>
      </c>
      <c r="U279" s="337">
        <v>2426.5100000000002</v>
      </c>
      <c r="V279" s="337">
        <v>2402.41</v>
      </c>
      <c r="W279" s="337">
        <v>2390.5500000000002</v>
      </c>
      <c r="X279" s="337">
        <v>2353.98</v>
      </c>
      <c r="Y279" s="337">
        <v>2332.1799999999998</v>
      </c>
    </row>
    <row r="280" spans="1:25" s="333" customFormat="1">
      <c r="A280" s="334">
        <v>15</v>
      </c>
      <c r="B280" s="337">
        <v>2431.75</v>
      </c>
      <c r="C280" s="337">
        <v>2308.6799999999998</v>
      </c>
      <c r="D280" s="337">
        <v>2154.4899999999998</v>
      </c>
      <c r="E280" s="337">
        <v>2041.77</v>
      </c>
      <c r="F280" s="337">
        <v>2034.99</v>
      </c>
      <c r="G280" s="337">
        <v>2064.9499999999998</v>
      </c>
      <c r="H280" s="337">
        <v>2168.33</v>
      </c>
      <c r="I280" s="337">
        <v>2349.1</v>
      </c>
      <c r="J280" s="337">
        <v>2375.1999999999998</v>
      </c>
      <c r="K280" s="337">
        <v>2375.7600000000002</v>
      </c>
      <c r="L280" s="337">
        <v>2378.1799999999998</v>
      </c>
      <c r="M280" s="337">
        <v>2370.33</v>
      </c>
      <c r="N280" s="337">
        <v>2383.39</v>
      </c>
      <c r="O280" s="337">
        <v>2398.7800000000002</v>
      </c>
      <c r="P280" s="337">
        <v>2413.36</v>
      </c>
      <c r="Q280" s="337">
        <v>2445</v>
      </c>
      <c r="R280" s="337">
        <v>2473.1799999999998</v>
      </c>
      <c r="S280" s="337">
        <v>2553.44</v>
      </c>
      <c r="T280" s="337">
        <v>2619.63</v>
      </c>
      <c r="U280" s="337">
        <v>2681.03</v>
      </c>
      <c r="V280" s="337">
        <v>2600.5700000000002</v>
      </c>
      <c r="W280" s="337">
        <v>2535.0500000000002</v>
      </c>
      <c r="X280" s="337">
        <v>2519.06</v>
      </c>
      <c r="Y280" s="337">
        <v>2474.06</v>
      </c>
    </row>
    <row r="281" spans="1:25" s="333" customFormat="1">
      <c r="A281" s="334">
        <v>16</v>
      </c>
      <c r="B281" s="337">
        <v>2369.9699999999998</v>
      </c>
      <c r="C281" s="337">
        <v>2357.27</v>
      </c>
      <c r="D281" s="337">
        <v>2261.4699999999998</v>
      </c>
      <c r="E281" s="337">
        <v>2177.62</v>
      </c>
      <c r="F281" s="337">
        <v>2123.25</v>
      </c>
      <c r="G281" s="337">
        <v>2264.48</v>
      </c>
      <c r="H281" s="337">
        <v>2316.2199999999998</v>
      </c>
      <c r="I281" s="337">
        <v>2315.81</v>
      </c>
      <c r="J281" s="337">
        <v>2332.2399999999998</v>
      </c>
      <c r="K281" s="337">
        <v>2320.66</v>
      </c>
      <c r="L281" s="337">
        <v>2316.98</v>
      </c>
      <c r="M281" s="337">
        <v>2302.36</v>
      </c>
      <c r="N281" s="337">
        <v>2260.15</v>
      </c>
      <c r="O281" s="337">
        <v>2261.42</v>
      </c>
      <c r="P281" s="337">
        <v>2267.5300000000002</v>
      </c>
      <c r="Q281" s="337">
        <v>2288.34</v>
      </c>
      <c r="R281" s="337">
        <v>2249.1</v>
      </c>
      <c r="S281" s="337">
        <v>2380.13</v>
      </c>
      <c r="T281" s="337">
        <v>2424.54</v>
      </c>
      <c r="U281" s="337">
        <v>2467.9899999999998</v>
      </c>
      <c r="V281" s="337">
        <v>2419.23</v>
      </c>
      <c r="W281" s="337">
        <v>2370.16</v>
      </c>
      <c r="X281" s="337">
        <v>2313.11</v>
      </c>
      <c r="Y281" s="337">
        <v>2296.7600000000002</v>
      </c>
    </row>
    <row r="282" spans="1:25" s="333" customFormat="1">
      <c r="A282" s="334">
        <v>17</v>
      </c>
      <c r="B282" s="337">
        <v>2385.5</v>
      </c>
      <c r="C282" s="337">
        <v>2382.7800000000002</v>
      </c>
      <c r="D282" s="337">
        <v>2356.75</v>
      </c>
      <c r="E282" s="337">
        <v>2282.7199999999998</v>
      </c>
      <c r="F282" s="337">
        <v>2220.11</v>
      </c>
      <c r="G282" s="337">
        <v>2365.33</v>
      </c>
      <c r="H282" s="337">
        <v>2379.37</v>
      </c>
      <c r="I282" s="337">
        <v>2393.31</v>
      </c>
      <c r="J282" s="337">
        <v>2413.29</v>
      </c>
      <c r="K282" s="337">
        <v>2418.5</v>
      </c>
      <c r="L282" s="337">
        <v>2401.3000000000002</v>
      </c>
      <c r="M282" s="337">
        <v>2380.79</v>
      </c>
      <c r="N282" s="337">
        <v>2384.58</v>
      </c>
      <c r="O282" s="337">
        <v>2382.35</v>
      </c>
      <c r="P282" s="337">
        <v>2385.2399999999998</v>
      </c>
      <c r="Q282" s="337">
        <v>2405.12</v>
      </c>
      <c r="R282" s="337">
        <v>2434.87</v>
      </c>
      <c r="S282" s="337">
        <v>2524.54</v>
      </c>
      <c r="T282" s="337">
        <v>2591.87</v>
      </c>
      <c r="U282" s="337">
        <v>2666.74</v>
      </c>
      <c r="V282" s="337">
        <v>2489.48</v>
      </c>
      <c r="W282" s="337">
        <v>2488.02</v>
      </c>
      <c r="X282" s="337">
        <v>2480.29</v>
      </c>
      <c r="Y282" s="337">
        <v>2443.7600000000002</v>
      </c>
    </row>
    <row r="283" spans="1:25" s="333" customFormat="1">
      <c r="A283" s="334">
        <v>18</v>
      </c>
      <c r="B283" s="337">
        <v>2421.92</v>
      </c>
      <c r="C283" s="337">
        <v>2407.0100000000002</v>
      </c>
      <c r="D283" s="337">
        <v>2350.02</v>
      </c>
      <c r="E283" s="337">
        <v>2325.9</v>
      </c>
      <c r="F283" s="337">
        <v>2329.9699999999998</v>
      </c>
      <c r="G283" s="337">
        <v>2378.87</v>
      </c>
      <c r="H283" s="337">
        <v>2391.59</v>
      </c>
      <c r="I283" s="337">
        <v>2404.2800000000002</v>
      </c>
      <c r="J283" s="337">
        <v>2433.37</v>
      </c>
      <c r="K283" s="337">
        <v>2431.9899999999998</v>
      </c>
      <c r="L283" s="337">
        <v>2419.94</v>
      </c>
      <c r="M283" s="337">
        <v>2413.6799999999998</v>
      </c>
      <c r="N283" s="337">
        <v>2389.42</v>
      </c>
      <c r="O283" s="337">
        <v>2392.27</v>
      </c>
      <c r="P283" s="337">
        <v>2391.79</v>
      </c>
      <c r="Q283" s="337">
        <v>2422.65</v>
      </c>
      <c r="R283" s="337">
        <v>2432.1</v>
      </c>
      <c r="S283" s="337">
        <v>2542.79</v>
      </c>
      <c r="T283" s="337">
        <v>2585.77</v>
      </c>
      <c r="U283" s="337">
        <v>2513.04</v>
      </c>
      <c r="V283" s="337">
        <v>2525.79</v>
      </c>
      <c r="W283" s="337">
        <v>2497.02</v>
      </c>
      <c r="X283" s="337">
        <v>2420.71</v>
      </c>
      <c r="Y283" s="337">
        <v>2386.71</v>
      </c>
    </row>
    <row r="284" spans="1:25" s="333" customFormat="1">
      <c r="A284" s="334">
        <v>19</v>
      </c>
      <c r="B284" s="337">
        <v>2361.19</v>
      </c>
      <c r="C284" s="337">
        <v>2349.17</v>
      </c>
      <c r="D284" s="337">
        <v>2313</v>
      </c>
      <c r="E284" s="337">
        <v>2270.4</v>
      </c>
      <c r="F284" s="337">
        <v>2248.69</v>
      </c>
      <c r="G284" s="337">
        <v>2304.61</v>
      </c>
      <c r="H284" s="337">
        <v>2358.79</v>
      </c>
      <c r="I284" s="337">
        <v>2344.27</v>
      </c>
      <c r="J284" s="337">
        <v>2363.4699999999998</v>
      </c>
      <c r="K284" s="337">
        <v>2360.6</v>
      </c>
      <c r="L284" s="337">
        <v>2367.9299999999998</v>
      </c>
      <c r="M284" s="337">
        <v>2362.02</v>
      </c>
      <c r="N284" s="337">
        <v>2313.62</v>
      </c>
      <c r="O284" s="337">
        <v>2311.98</v>
      </c>
      <c r="P284" s="337">
        <v>2324.0100000000002</v>
      </c>
      <c r="Q284" s="337">
        <v>2361.21</v>
      </c>
      <c r="R284" s="337">
        <v>2374.94</v>
      </c>
      <c r="S284" s="337">
        <v>2482.4</v>
      </c>
      <c r="T284" s="337">
        <v>2531.9499999999998</v>
      </c>
      <c r="U284" s="337">
        <v>2476.6</v>
      </c>
      <c r="V284" s="337">
        <v>2497.58</v>
      </c>
      <c r="W284" s="337">
        <v>2407.09</v>
      </c>
      <c r="X284" s="337">
        <v>2291.4499999999998</v>
      </c>
      <c r="Y284" s="337">
        <v>2290.7399999999998</v>
      </c>
    </row>
    <row r="285" spans="1:25" s="333" customFormat="1">
      <c r="A285" s="334">
        <v>20</v>
      </c>
      <c r="B285" s="337">
        <v>2296.77</v>
      </c>
      <c r="C285" s="337">
        <v>2299.41</v>
      </c>
      <c r="D285" s="337">
        <v>2263.92</v>
      </c>
      <c r="E285" s="337">
        <v>2220.7600000000002</v>
      </c>
      <c r="F285" s="337">
        <v>2162.94</v>
      </c>
      <c r="G285" s="337">
        <v>2238.5500000000002</v>
      </c>
      <c r="H285" s="337">
        <v>2316.33</v>
      </c>
      <c r="I285" s="337">
        <v>2302.39</v>
      </c>
      <c r="J285" s="337">
        <v>2314.7199999999998</v>
      </c>
      <c r="K285" s="337">
        <v>2314.21</v>
      </c>
      <c r="L285" s="337">
        <v>2302.14</v>
      </c>
      <c r="M285" s="337">
        <v>2296.4899999999998</v>
      </c>
      <c r="N285" s="337">
        <v>2271.3200000000002</v>
      </c>
      <c r="O285" s="337">
        <v>2264.46</v>
      </c>
      <c r="P285" s="337">
        <v>2273.14</v>
      </c>
      <c r="Q285" s="337">
        <v>2295.6</v>
      </c>
      <c r="R285" s="337">
        <v>2308.36</v>
      </c>
      <c r="S285" s="337">
        <v>2394.5</v>
      </c>
      <c r="T285" s="337">
        <v>2460.48</v>
      </c>
      <c r="U285" s="337">
        <v>2411.59</v>
      </c>
      <c r="V285" s="337">
        <v>2430.73</v>
      </c>
      <c r="W285" s="337">
        <v>2393.27</v>
      </c>
      <c r="X285" s="337">
        <v>2316.21</v>
      </c>
      <c r="Y285" s="337">
        <v>2317.44</v>
      </c>
    </row>
    <row r="286" spans="1:25" s="333" customFormat="1">
      <c r="A286" s="334">
        <v>21</v>
      </c>
      <c r="B286" s="337">
        <v>2475.8200000000002</v>
      </c>
      <c r="C286" s="337">
        <v>2474.7399999999998</v>
      </c>
      <c r="D286" s="337">
        <v>2371.29</v>
      </c>
      <c r="E286" s="337">
        <v>2288.56</v>
      </c>
      <c r="F286" s="337">
        <v>2266.16</v>
      </c>
      <c r="G286" s="337">
        <v>2367.91</v>
      </c>
      <c r="H286" s="337">
        <v>2409.35</v>
      </c>
      <c r="I286" s="337">
        <v>2439.88</v>
      </c>
      <c r="J286" s="337">
        <v>2438.4499999999998</v>
      </c>
      <c r="K286" s="337">
        <v>2486.9299999999998</v>
      </c>
      <c r="L286" s="337">
        <v>2534.86</v>
      </c>
      <c r="M286" s="337">
        <v>2550.87</v>
      </c>
      <c r="N286" s="337">
        <v>2541.06</v>
      </c>
      <c r="O286" s="337">
        <v>2525.65</v>
      </c>
      <c r="P286" s="337">
        <v>2530.1799999999998</v>
      </c>
      <c r="Q286" s="337">
        <v>2530.4</v>
      </c>
      <c r="R286" s="337">
        <v>2541.29</v>
      </c>
      <c r="S286" s="337">
        <v>2527.9</v>
      </c>
      <c r="T286" s="337">
        <v>2596.63</v>
      </c>
      <c r="U286" s="337">
        <v>2654.64</v>
      </c>
      <c r="V286" s="337">
        <v>2680.87</v>
      </c>
      <c r="W286" s="337">
        <v>2637.34</v>
      </c>
      <c r="X286" s="337">
        <v>2549.36</v>
      </c>
      <c r="Y286" s="337">
        <v>2489.16</v>
      </c>
    </row>
    <row r="287" spans="1:25" s="333" customFormat="1">
      <c r="A287" s="334">
        <v>22</v>
      </c>
      <c r="B287" s="337">
        <v>2528.31</v>
      </c>
      <c r="C287" s="337">
        <v>2511.73</v>
      </c>
      <c r="D287" s="337">
        <v>2359.6</v>
      </c>
      <c r="E287" s="337">
        <v>2222.7600000000002</v>
      </c>
      <c r="F287" s="337">
        <v>2188.54</v>
      </c>
      <c r="G287" s="337">
        <v>2323.6</v>
      </c>
      <c r="H287" s="337">
        <v>2428.0300000000002</v>
      </c>
      <c r="I287" s="337">
        <v>2519.56</v>
      </c>
      <c r="J287" s="337">
        <v>2519.73</v>
      </c>
      <c r="K287" s="337">
        <v>2518.11</v>
      </c>
      <c r="L287" s="337">
        <v>2516.33</v>
      </c>
      <c r="M287" s="337">
        <v>2517.48</v>
      </c>
      <c r="N287" s="337">
        <v>2518.73</v>
      </c>
      <c r="O287" s="337">
        <v>2521.04</v>
      </c>
      <c r="P287" s="337">
        <v>2537.89</v>
      </c>
      <c r="Q287" s="337">
        <v>2564.06</v>
      </c>
      <c r="R287" s="337">
        <v>2606.46</v>
      </c>
      <c r="S287" s="337">
        <v>2561.09</v>
      </c>
      <c r="T287" s="337">
        <v>2630.45</v>
      </c>
      <c r="U287" s="337">
        <v>2624.13</v>
      </c>
      <c r="V287" s="337">
        <v>2667.4</v>
      </c>
      <c r="W287" s="337">
        <v>2644.22</v>
      </c>
      <c r="X287" s="337">
        <v>2567.06</v>
      </c>
      <c r="Y287" s="337">
        <v>2517.56</v>
      </c>
    </row>
    <row r="288" spans="1:25" s="333" customFormat="1">
      <c r="A288" s="334">
        <v>23</v>
      </c>
      <c r="B288" s="337">
        <v>2356.87</v>
      </c>
      <c r="C288" s="337">
        <v>2383.37</v>
      </c>
      <c r="D288" s="337">
        <v>2335.5300000000002</v>
      </c>
      <c r="E288" s="337">
        <v>2288.84</v>
      </c>
      <c r="F288" s="337">
        <v>2257.35</v>
      </c>
      <c r="G288" s="337">
        <v>2318.3200000000002</v>
      </c>
      <c r="H288" s="337">
        <v>2375.5500000000002</v>
      </c>
      <c r="I288" s="337">
        <v>2357.1799999999998</v>
      </c>
      <c r="J288" s="337">
        <v>2363.3000000000002</v>
      </c>
      <c r="K288" s="337">
        <v>2362.17</v>
      </c>
      <c r="L288" s="337">
        <v>2369.52</v>
      </c>
      <c r="M288" s="337">
        <v>2371.17</v>
      </c>
      <c r="N288" s="337">
        <v>2318.19</v>
      </c>
      <c r="O288" s="337">
        <v>2294.17</v>
      </c>
      <c r="P288" s="337">
        <v>2264.21</v>
      </c>
      <c r="Q288" s="337">
        <v>2364.2600000000002</v>
      </c>
      <c r="R288" s="337">
        <v>2359.0100000000002</v>
      </c>
      <c r="S288" s="337">
        <v>2362.38</v>
      </c>
      <c r="T288" s="337">
        <v>2444.35</v>
      </c>
      <c r="U288" s="337">
        <v>2464.94</v>
      </c>
      <c r="V288" s="337">
        <v>2442.38</v>
      </c>
      <c r="W288" s="337">
        <v>2436.79</v>
      </c>
      <c r="X288" s="337">
        <v>2372.7399999999998</v>
      </c>
      <c r="Y288" s="337">
        <v>2342.2600000000002</v>
      </c>
    </row>
    <row r="289" spans="1:25" s="333" customFormat="1">
      <c r="A289" s="334">
        <v>24</v>
      </c>
      <c r="B289" s="337">
        <v>2239.64</v>
      </c>
      <c r="C289" s="337">
        <v>2245.8200000000002</v>
      </c>
      <c r="D289" s="337">
        <v>2218.4899999999998</v>
      </c>
      <c r="E289" s="337">
        <v>2152.6</v>
      </c>
      <c r="F289" s="337">
        <v>2139.59</v>
      </c>
      <c r="G289" s="337">
        <v>2177.66</v>
      </c>
      <c r="H289" s="337">
        <v>2181.91</v>
      </c>
      <c r="I289" s="337">
        <v>2178.0700000000002</v>
      </c>
      <c r="J289" s="337">
        <v>2180.38</v>
      </c>
      <c r="K289" s="337">
        <v>2230.98</v>
      </c>
      <c r="L289" s="337">
        <v>2217.88</v>
      </c>
      <c r="M289" s="337">
        <v>2213.2800000000002</v>
      </c>
      <c r="N289" s="337">
        <v>2177.81</v>
      </c>
      <c r="O289" s="337">
        <v>2178.17</v>
      </c>
      <c r="P289" s="337">
        <v>2177.2600000000002</v>
      </c>
      <c r="Q289" s="337">
        <v>2194.73</v>
      </c>
      <c r="R289" s="337">
        <v>2206.77</v>
      </c>
      <c r="S289" s="337">
        <v>2224.86</v>
      </c>
      <c r="T289" s="337">
        <v>2276.5300000000002</v>
      </c>
      <c r="U289" s="337">
        <v>2315.4699999999998</v>
      </c>
      <c r="V289" s="337">
        <v>2367.6</v>
      </c>
      <c r="W289" s="337">
        <v>2360.46</v>
      </c>
      <c r="X289" s="337">
        <v>2251.96</v>
      </c>
      <c r="Y289" s="337">
        <v>2231.41</v>
      </c>
    </row>
    <row r="290" spans="1:25" s="333" customFormat="1">
      <c r="A290" s="334">
        <v>25</v>
      </c>
      <c r="B290" s="337">
        <v>2266.85</v>
      </c>
      <c r="C290" s="337">
        <v>2274.9699999999998</v>
      </c>
      <c r="D290" s="337">
        <v>2329.81</v>
      </c>
      <c r="E290" s="337">
        <v>2280.4299999999998</v>
      </c>
      <c r="F290" s="337">
        <v>2254.7800000000002</v>
      </c>
      <c r="G290" s="337">
        <v>2310.0500000000002</v>
      </c>
      <c r="H290" s="337">
        <v>2379.13</v>
      </c>
      <c r="I290" s="337">
        <v>2382.4899999999998</v>
      </c>
      <c r="J290" s="337">
        <v>2402.87</v>
      </c>
      <c r="K290" s="337">
        <v>2405.7199999999998</v>
      </c>
      <c r="L290" s="337">
        <v>2394.27</v>
      </c>
      <c r="M290" s="337">
        <v>2393.4899999999998</v>
      </c>
      <c r="N290" s="337">
        <v>2355.83</v>
      </c>
      <c r="O290" s="337">
        <v>2356.17</v>
      </c>
      <c r="P290" s="337">
        <v>2366.38</v>
      </c>
      <c r="Q290" s="337">
        <v>2368.0700000000002</v>
      </c>
      <c r="R290" s="337">
        <v>2387.9</v>
      </c>
      <c r="S290" s="337">
        <v>2399.6999999999998</v>
      </c>
      <c r="T290" s="337">
        <v>2359.34</v>
      </c>
      <c r="U290" s="337">
        <v>2389.92</v>
      </c>
      <c r="V290" s="337">
        <v>2412.9</v>
      </c>
      <c r="W290" s="337">
        <v>2392.04</v>
      </c>
      <c r="X290" s="337">
        <v>2309.56</v>
      </c>
      <c r="Y290" s="337">
        <v>2291.61</v>
      </c>
    </row>
    <row r="291" spans="1:25" s="333" customFormat="1">
      <c r="A291" s="334">
        <v>26</v>
      </c>
      <c r="B291" s="337">
        <v>2479.0300000000002</v>
      </c>
      <c r="C291" s="337">
        <v>2481.04</v>
      </c>
      <c r="D291" s="337">
        <v>2538.4699999999998</v>
      </c>
      <c r="E291" s="337">
        <v>2552.65</v>
      </c>
      <c r="F291" s="337">
        <v>2528.9699999999998</v>
      </c>
      <c r="G291" s="337">
        <v>2576.5100000000002</v>
      </c>
      <c r="H291" s="337">
        <v>2644.76</v>
      </c>
      <c r="I291" s="337">
        <v>2635.43</v>
      </c>
      <c r="J291" s="337">
        <v>2655.07</v>
      </c>
      <c r="K291" s="337">
        <v>2661.64</v>
      </c>
      <c r="L291" s="337">
        <v>2651.58</v>
      </c>
      <c r="M291" s="337">
        <v>2655.05</v>
      </c>
      <c r="N291" s="337">
        <v>2545.1</v>
      </c>
      <c r="O291" s="337">
        <v>2635.01</v>
      </c>
      <c r="P291" s="337">
        <v>2633.9</v>
      </c>
      <c r="Q291" s="337">
        <v>2647.59</v>
      </c>
      <c r="R291" s="337">
        <v>2659.64</v>
      </c>
      <c r="S291" s="337">
        <v>2674.23</v>
      </c>
      <c r="T291" s="337">
        <v>2600.9299999999998</v>
      </c>
      <c r="U291" s="337">
        <v>2617.5700000000002</v>
      </c>
      <c r="V291" s="337">
        <v>2661.87</v>
      </c>
      <c r="W291" s="337">
        <v>2647.48</v>
      </c>
      <c r="X291" s="337">
        <v>2521.31</v>
      </c>
      <c r="Y291" s="337">
        <v>2492.44</v>
      </c>
    </row>
    <row r="292" spans="1:25" s="333" customFormat="1">
      <c r="A292" s="334">
        <v>27</v>
      </c>
      <c r="B292" s="337">
        <v>2462.6799999999998</v>
      </c>
      <c r="C292" s="337">
        <v>2475.04</v>
      </c>
      <c r="D292" s="337">
        <v>2577.54</v>
      </c>
      <c r="E292" s="337">
        <v>2574.58</v>
      </c>
      <c r="F292" s="337">
        <v>2485.96</v>
      </c>
      <c r="G292" s="337">
        <v>2583.71</v>
      </c>
      <c r="H292" s="337">
        <v>2650.19</v>
      </c>
      <c r="I292" s="337">
        <v>2678.16</v>
      </c>
      <c r="J292" s="337">
        <v>2632.56</v>
      </c>
      <c r="K292" s="337">
        <v>2704.91</v>
      </c>
      <c r="L292" s="337">
        <v>2651.07</v>
      </c>
      <c r="M292" s="337">
        <v>2669.14</v>
      </c>
      <c r="N292" s="337">
        <v>2555.3000000000002</v>
      </c>
      <c r="O292" s="337">
        <v>2552.02</v>
      </c>
      <c r="P292" s="337">
        <v>2565.36</v>
      </c>
      <c r="Q292" s="337">
        <v>2563.52</v>
      </c>
      <c r="R292" s="337">
        <v>2605.36</v>
      </c>
      <c r="S292" s="337">
        <v>2621.85</v>
      </c>
      <c r="T292" s="337">
        <v>2653.68</v>
      </c>
      <c r="U292" s="337">
        <v>2614.81</v>
      </c>
      <c r="V292" s="337">
        <v>2725.84</v>
      </c>
      <c r="W292" s="337">
        <v>2703.27</v>
      </c>
      <c r="X292" s="337">
        <v>2533.2800000000002</v>
      </c>
      <c r="Y292" s="337">
        <v>2512.9299999999998</v>
      </c>
    </row>
    <row r="293" spans="1:25" s="333" customFormat="1">
      <c r="A293" s="334">
        <v>28</v>
      </c>
      <c r="B293" s="337">
        <v>2443.4</v>
      </c>
      <c r="C293" s="337">
        <v>2430.9699999999998</v>
      </c>
      <c r="D293" s="337">
        <v>2452.33</v>
      </c>
      <c r="E293" s="337">
        <v>2407.0500000000002</v>
      </c>
      <c r="F293" s="337">
        <v>2398.5700000000002</v>
      </c>
      <c r="G293" s="337">
        <v>2497.36</v>
      </c>
      <c r="H293" s="337">
        <v>2549.87</v>
      </c>
      <c r="I293" s="337">
        <v>2614.25</v>
      </c>
      <c r="J293" s="337">
        <v>2649.85</v>
      </c>
      <c r="K293" s="337">
        <v>2649.47</v>
      </c>
      <c r="L293" s="337">
        <v>2603.7199999999998</v>
      </c>
      <c r="M293" s="337">
        <v>2605.9899999999998</v>
      </c>
      <c r="N293" s="337">
        <v>2587.06</v>
      </c>
      <c r="O293" s="337">
        <v>2598.2199999999998</v>
      </c>
      <c r="P293" s="337">
        <v>2598.98</v>
      </c>
      <c r="Q293" s="337">
        <v>2619.21</v>
      </c>
      <c r="R293" s="337">
        <v>2645.05</v>
      </c>
      <c r="S293" s="337">
        <v>2640.49</v>
      </c>
      <c r="T293" s="337">
        <v>2601.5500000000002</v>
      </c>
      <c r="U293" s="337">
        <v>2636.2</v>
      </c>
      <c r="V293" s="337">
        <v>2642.1</v>
      </c>
      <c r="W293" s="337">
        <v>2615.4299999999998</v>
      </c>
      <c r="X293" s="337">
        <v>2500.27</v>
      </c>
      <c r="Y293" s="337">
        <v>2463.2199999999998</v>
      </c>
    </row>
    <row r="294" spans="1:25" s="333" customFormat="1">
      <c r="A294" s="334">
        <v>29</v>
      </c>
      <c r="B294" s="337">
        <v>2339.2199999999998</v>
      </c>
      <c r="C294" s="337">
        <v>2304.41</v>
      </c>
      <c r="D294" s="337">
        <v>2319.89</v>
      </c>
      <c r="E294" s="337">
        <v>2251.09</v>
      </c>
      <c r="F294" s="337">
        <v>2231.35</v>
      </c>
      <c r="G294" s="337">
        <v>2301.9</v>
      </c>
      <c r="H294" s="337">
        <v>2357.56</v>
      </c>
      <c r="I294" s="337">
        <v>2390.4699999999998</v>
      </c>
      <c r="J294" s="337">
        <v>2474.4899999999998</v>
      </c>
      <c r="K294" s="337">
        <v>2468.8000000000002</v>
      </c>
      <c r="L294" s="337">
        <v>2464.16</v>
      </c>
      <c r="M294" s="337">
        <v>2461.9</v>
      </c>
      <c r="N294" s="337">
        <v>2419.33</v>
      </c>
      <c r="O294" s="337">
        <v>2424.0700000000002</v>
      </c>
      <c r="P294" s="337">
        <v>2456.9699999999998</v>
      </c>
      <c r="Q294" s="337">
        <v>2470.0100000000002</v>
      </c>
      <c r="R294" s="337">
        <v>2448.6</v>
      </c>
      <c r="S294" s="337">
        <v>2496.4</v>
      </c>
      <c r="T294" s="337">
        <v>2457.7199999999998</v>
      </c>
      <c r="U294" s="337">
        <v>2476.64</v>
      </c>
      <c r="V294" s="337">
        <v>2495.59</v>
      </c>
      <c r="W294" s="337">
        <v>2444.0300000000002</v>
      </c>
      <c r="X294" s="337">
        <v>2345.06</v>
      </c>
      <c r="Y294" s="337">
        <v>2316.46</v>
      </c>
    </row>
    <row r="295" spans="1:25" s="333" customFormat="1">
      <c r="A295" s="334">
        <v>30</v>
      </c>
      <c r="B295" s="337">
        <v>2269.62</v>
      </c>
      <c r="C295" s="337">
        <v>2255.36</v>
      </c>
      <c r="D295" s="337">
        <v>2285.4</v>
      </c>
      <c r="E295" s="337">
        <v>2266.6</v>
      </c>
      <c r="F295" s="337">
        <v>2238.58</v>
      </c>
      <c r="G295" s="337">
        <v>2331.9299999999998</v>
      </c>
      <c r="H295" s="337">
        <v>2449.2199999999998</v>
      </c>
      <c r="I295" s="337">
        <v>2462.3000000000002</v>
      </c>
      <c r="J295" s="337">
        <v>2480.12</v>
      </c>
      <c r="K295" s="337">
        <v>2485.75</v>
      </c>
      <c r="L295" s="337">
        <v>2474.46</v>
      </c>
      <c r="M295" s="337">
        <v>2424.85</v>
      </c>
      <c r="N295" s="337">
        <v>2392.9</v>
      </c>
      <c r="O295" s="337">
        <v>2395.9699999999998</v>
      </c>
      <c r="P295" s="337">
        <v>2425.04</v>
      </c>
      <c r="Q295" s="337">
        <v>2443.85</v>
      </c>
      <c r="R295" s="337">
        <v>2492.69</v>
      </c>
      <c r="S295" s="337">
        <v>2517.66</v>
      </c>
      <c r="T295" s="337">
        <v>2467.89</v>
      </c>
      <c r="U295" s="337">
        <v>2468.2199999999998</v>
      </c>
      <c r="V295" s="337">
        <v>2494.85</v>
      </c>
      <c r="W295" s="337">
        <v>2445.7199999999998</v>
      </c>
      <c r="X295" s="337">
        <v>2338.39</v>
      </c>
      <c r="Y295" s="337">
        <v>2287.86</v>
      </c>
    </row>
    <row r="296" spans="1:25" s="333" customFormat="1">
      <c r="A296" s="334">
        <v>31</v>
      </c>
      <c r="B296" s="337">
        <v>2160.39</v>
      </c>
      <c r="C296" s="337">
        <v>2160.12</v>
      </c>
      <c r="D296" s="337">
        <v>2172.61</v>
      </c>
      <c r="E296" s="337">
        <v>2165.11</v>
      </c>
      <c r="F296" s="337">
        <v>2220.7600000000002</v>
      </c>
      <c r="G296" s="337">
        <v>2287.5300000000002</v>
      </c>
      <c r="H296" s="337">
        <v>2347.9899999999998</v>
      </c>
      <c r="I296" s="337">
        <v>2351.6999999999998</v>
      </c>
      <c r="J296" s="337">
        <v>2385.06</v>
      </c>
      <c r="K296" s="337">
        <v>2393.69</v>
      </c>
      <c r="L296" s="337">
        <v>2380.8000000000002</v>
      </c>
      <c r="M296" s="337">
        <v>2378.35</v>
      </c>
      <c r="N296" s="337">
        <v>2329.65</v>
      </c>
      <c r="O296" s="337">
        <v>2332.29</v>
      </c>
      <c r="P296" s="337">
        <v>2353.4</v>
      </c>
      <c r="Q296" s="337">
        <v>2420.0700000000002</v>
      </c>
      <c r="R296" s="337">
        <v>2440.19</v>
      </c>
      <c r="S296" s="337">
        <v>2458.7399999999998</v>
      </c>
      <c r="T296" s="337">
        <v>2418.8000000000002</v>
      </c>
      <c r="U296" s="337">
        <v>2382.9499999999998</v>
      </c>
      <c r="V296" s="337">
        <v>2349.7399999999998</v>
      </c>
      <c r="W296" s="337">
        <v>2346.77</v>
      </c>
      <c r="X296" s="337">
        <v>2214.91</v>
      </c>
      <c r="Y296" s="337">
        <v>2197.4299999999998</v>
      </c>
    </row>
    <row r="297" spans="1:25" s="278" customFormat="1">
      <c r="A297" s="288"/>
      <c r="B297" s="289"/>
      <c r="C297" s="289"/>
      <c r="D297" s="289"/>
      <c r="E297" s="289"/>
      <c r="F297" s="289"/>
      <c r="G297" s="289"/>
      <c r="H297" s="289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89"/>
      <c r="T297" s="289"/>
      <c r="U297" s="289"/>
      <c r="V297" s="289"/>
      <c r="W297" s="289"/>
      <c r="X297" s="289"/>
      <c r="Y297" s="289"/>
    </row>
    <row r="298" spans="1:25">
      <c r="A298" s="431" t="s">
        <v>218</v>
      </c>
      <c r="B298" s="505" t="s">
        <v>221</v>
      </c>
      <c r="C298" s="505"/>
      <c r="D298" s="505"/>
      <c r="E298" s="505"/>
      <c r="F298" s="505"/>
      <c r="G298" s="505"/>
      <c r="H298" s="505"/>
      <c r="I298" s="505"/>
      <c r="J298" s="505"/>
      <c r="K298" s="505"/>
      <c r="L298" s="505"/>
      <c r="M298" s="505"/>
      <c r="N298" s="505"/>
      <c r="O298" s="505"/>
      <c r="P298" s="505"/>
      <c r="Q298" s="505"/>
      <c r="R298" s="505"/>
      <c r="S298" s="505"/>
      <c r="T298" s="505"/>
      <c r="U298" s="505"/>
      <c r="V298" s="505"/>
      <c r="W298" s="505"/>
      <c r="X298" s="505"/>
      <c r="Y298" s="505"/>
    </row>
    <row r="299" spans="1:25" ht="30">
      <c r="A299" s="431"/>
      <c r="B299" s="285" t="s">
        <v>1</v>
      </c>
      <c r="C299" s="285" t="s">
        <v>2</v>
      </c>
      <c r="D299" s="285" t="s">
        <v>3</v>
      </c>
      <c r="E299" s="285" t="s">
        <v>4</v>
      </c>
      <c r="F299" s="285" t="s">
        <v>5</v>
      </c>
      <c r="G299" s="285" t="s">
        <v>6</v>
      </c>
      <c r="H299" s="285" t="s">
        <v>7</v>
      </c>
      <c r="I299" s="285" t="s">
        <v>8</v>
      </c>
      <c r="J299" s="285" t="s">
        <v>9</v>
      </c>
      <c r="K299" s="285" t="s">
        <v>10</v>
      </c>
      <c r="L299" s="285" t="s">
        <v>11</v>
      </c>
      <c r="M299" s="285" t="s">
        <v>12</v>
      </c>
      <c r="N299" s="285" t="s">
        <v>13</v>
      </c>
      <c r="O299" s="285" t="s">
        <v>14</v>
      </c>
      <c r="P299" s="285" t="s">
        <v>15</v>
      </c>
      <c r="Q299" s="285" t="s">
        <v>16</v>
      </c>
      <c r="R299" s="285" t="s">
        <v>17</v>
      </c>
      <c r="S299" s="285" t="s">
        <v>18</v>
      </c>
      <c r="T299" s="285" t="s">
        <v>19</v>
      </c>
      <c r="U299" s="285" t="s">
        <v>20</v>
      </c>
      <c r="V299" s="285" t="s">
        <v>21</v>
      </c>
      <c r="W299" s="285" t="s">
        <v>22</v>
      </c>
      <c r="X299" s="285" t="s">
        <v>23</v>
      </c>
      <c r="Y299" s="285" t="s">
        <v>24</v>
      </c>
    </row>
    <row r="300" spans="1:25">
      <c r="A300" s="261">
        <v>1</v>
      </c>
      <c r="B300" s="286">
        <v>2518.54</v>
      </c>
      <c r="C300" s="286">
        <v>2530.61</v>
      </c>
      <c r="D300" s="286">
        <v>2541.62</v>
      </c>
      <c r="E300" s="286">
        <v>2374.38</v>
      </c>
      <c r="F300" s="286">
        <v>2362.8000000000002</v>
      </c>
      <c r="G300" s="286">
        <v>2489.4499999999998</v>
      </c>
      <c r="H300" s="286">
        <v>2563.38</v>
      </c>
      <c r="I300" s="286">
        <v>2589.33</v>
      </c>
      <c r="J300" s="286">
        <v>2632.84</v>
      </c>
      <c r="K300" s="286">
        <v>2632.23</v>
      </c>
      <c r="L300" s="286">
        <v>2627.82</v>
      </c>
      <c r="M300" s="286">
        <v>2623.51</v>
      </c>
      <c r="N300" s="286">
        <v>2623</v>
      </c>
      <c r="O300" s="286">
        <v>2631.62</v>
      </c>
      <c r="P300" s="286">
        <v>2641.52</v>
      </c>
      <c r="Q300" s="286">
        <v>2628.51</v>
      </c>
      <c r="R300" s="286">
        <v>2656.54</v>
      </c>
      <c r="S300" s="286">
        <v>2638.94</v>
      </c>
      <c r="T300" s="286">
        <v>2686.86</v>
      </c>
      <c r="U300" s="286">
        <v>2731.73</v>
      </c>
      <c r="V300" s="286">
        <v>2654.3</v>
      </c>
      <c r="W300" s="286">
        <v>2635.49</v>
      </c>
      <c r="X300" s="286">
        <v>2559.75</v>
      </c>
      <c r="Y300" s="286">
        <v>2523.36</v>
      </c>
    </row>
    <row r="301" spans="1:25">
      <c r="A301" s="261">
        <v>2</v>
      </c>
      <c r="B301" s="286">
        <v>2542.6799999999998</v>
      </c>
      <c r="C301" s="286">
        <v>2585.61</v>
      </c>
      <c r="D301" s="286">
        <v>2590.56</v>
      </c>
      <c r="E301" s="286">
        <v>2523.96</v>
      </c>
      <c r="F301" s="286">
        <v>2531.4699999999998</v>
      </c>
      <c r="G301" s="286">
        <v>2659.52</v>
      </c>
      <c r="H301" s="286">
        <v>2701.82</v>
      </c>
      <c r="I301" s="286">
        <v>2710.89</v>
      </c>
      <c r="J301" s="286">
        <v>2725.37</v>
      </c>
      <c r="K301" s="286">
        <v>2725.38</v>
      </c>
      <c r="L301" s="286">
        <v>2723.69</v>
      </c>
      <c r="M301" s="286">
        <v>2711.16</v>
      </c>
      <c r="N301" s="286">
        <v>2652.63</v>
      </c>
      <c r="O301" s="286">
        <v>2636.62</v>
      </c>
      <c r="P301" s="286">
        <v>2626.29</v>
      </c>
      <c r="Q301" s="286">
        <v>2649</v>
      </c>
      <c r="R301" s="286">
        <v>2648.88</v>
      </c>
      <c r="S301" s="286">
        <v>2666.99</v>
      </c>
      <c r="T301" s="286">
        <v>2786.13</v>
      </c>
      <c r="U301" s="286">
        <v>2805.82</v>
      </c>
      <c r="V301" s="286">
        <v>2688.01</v>
      </c>
      <c r="W301" s="286">
        <v>2703.51</v>
      </c>
      <c r="X301" s="286">
        <v>2647.37</v>
      </c>
      <c r="Y301" s="286">
        <v>2508.7600000000002</v>
      </c>
    </row>
    <row r="302" spans="1:25">
      <c r="A302" s="261">
        <v>3</v>
      </c>
      <c r="B302" s="286">
        <v>2377.9899999999998</v>
      </c>
      <c r="C302" s="286">
        <v>2413.6</v>
      </c>
      <c r="D302" s="286">
        <v>2560.39</v>
      </c>
      <c r="E302" s="286">
        <v>2421.92</v>
      </c>
      <c r="F302" s="286">
        <v>2421.17</v>
      </c>
      <c r="G302" s="286">
        <v>2597.9499999999998</v>
      </c>
      <c r="H302" s="286">
        <v>2645.28</v>
      </c>
      <c r="I302" s="286">
        <v>2604.11</v>
      </c>
      <c r="J302" s="286">
        <v>2637.77</v>
      </c>
      <c r="K302" s="286">
        <v>2620.08</v>
      </c>
      <c r="L302" s="286">
        <v>2667.31</v>
      </c>
      <c r="M302" s="286">
        <v>2627.6</v>
      </c>
      <c r="N302" s="286">
        <v>2623.53</v>
      </c>
      <c r="O302" s="286">
        <v>2628.68</v>
      </c>
      <c r="P302" s="286">
        <v>2604.92</v>
      </c>
      <c r="Q302" s="286">
        <v>2628.16</v>
      </c>
      <c r="R302" s="286">
        <v>2638.15</v>
      </c>
      <c r="S302" s="286">
        <v>2666.65</v>
      </c>
      <c r="T302" s="286">
        <v>2728.98</v>
      </c>
      <c r="U302" s="286">
        <v>2706.8</v>
      </c>
      <c r="V302" s="286">
        <v>2643.27</v>
      </c>
      <c r="W302" s="286">
        <v>2614.98</v>
      </c>
      <c r="X302" s="286">
        <v>2532.48</v>
      </c>
      <c r="Y302" s="286">
        <v>2436.37</v>
      </c>
    </row>
    <row r="303" spans="1:25">
      <c r="A303" s="261">
        <v>4</v>
      </c>
      <c r="B303" s="286">
        <v>2374.19</v>
      </c>
      <c r="C303" s="286">
        <v>2408.8200000000002</v>
      </c>
      <c r="D303" s="286">
        <v>2610.9299999999998</v>
      </c>
      <c r="E303" s="286">
        <v>2408.9699999999998</v>
      </c>
      <c r="F303" s="286">
        <v>2436.27</v>
      </c>
      <c r="G303" s="286">
        <v>2569.69</v>
      </c>
      <c r="H303" s="286">
        <v>2625.83</v>
      </c>
      <c r="I303" s="286">
        <v>2711.15</v>
      </c>
      <c r="J303" s="286">
        <v>2802.58</v>
      </c>
      <c r="K303" s="286">
        <v>2719.65</v>
      </c>
      <c r="L303" s="286">
        <v>2714.79</v>
      </c>
      <c r="M303" s="286">
        <v>2680.32</v>
      </c>
      <c r="N303" s="286">
        <v>2764.79</v>
      </c>
      <c r="O303" s="286">
        <v>2751.14</v>
      </c>
      <c r="P303" s="286">
        <v>2778.59</v>
      </c>
      <c r="Q303" s="286">
        <v>2808.4</v>
      </c>
      <c r="R303" s="286">
        <v>2806.6</v>
      </c>
      <c r="S303" s="286">
        <v>2814.85</v>
      </c>
      <c r="T303" s="286">
        <v>2855.41</v>
      </c>
      <c r="U303" s="286">
        <v>2878</v>
      </c>
      <c r="V303" s="286">
        <v>2794.64</v>
      </c>
      <c r="W303" s="286">
        <v>2674.23</v>
      </c>
      <c r="X303" s="286">
        <v>2573.5</v>
      </c>
      <c r="Y303" s="286">
        <v>2479.35</v>
      </c>
    </row>
    <row r="304" spans="1:25">
      <c r="A304" s="261">
        <v>5</v>
      </c>
      <c r="B304" s="286">
        <v>2442.2199999999998</v>
      </c>
      <c r="C304" s="286">
        <v>2420.4699999999998</v>
      </c>
      <c r="D304" s="286">
        <v>2663.19</v>
      </c>
      <c r="E304" s="286">
        <v>2525.64</v>
      </c>
      <c r="F304" s="286">
        <v>2508.21</v>
      </c>
      <c r="G304" s="286">
        <v>2643.54</v>
      </c>
      <c r="H304" s="286">
        <v>2676.76</v>
      </c>
      <c r="I304" s="286">
        <v>2661.23</v>
      </c>
      <c r="J304" s="286">
        <v>2690.88</v>
      </c>
      <c r="K304" s="286">
        <v>2690.98</v>
      </c>
      <c r="L304" s="286">
        <v>2677.85</v>
      </c>
      <c r="M304" s="286">
        <v>2727.26</v>
      </c>
      <c r="N304" s="286">
        <v>2601.33</v>
      </c>
      <c r="O304" s="286">
        <v>2565.46</v>
      </c>
      <c r="P304" s="286">
        <v>2732.07</v>
      </c>
      <c r="Q304" s="286">
        <v>2544.89</v>
      </c>
      <c r="R304" s="286">
        <v>2599.2800000000002</v>
      </c>
      <c r="S304" s="286">
        <v>2648.55</v>
      </c>
      <c r="T304" s="286">
        <v>2802.26</v>
      </c>
      <c r="U304" s="286">
        <v>2790.44</v>
      </c>
      <c r="V304" s="286">
        <v>2704.93</v>
      </c>
      <c r="W304" s="286">
        <v>2670.22</v>
      </c>
      <c r="X304" s="286">
        <v>2622.83</v>
      </c>
      <c r="Y304" s="286">
        <v>2542.15</v>
      </c>
    </row>
    <row r="305" spans="1:25">
      <c r="A305" s="261">
        <v>6</v>
      </c>
      <c r="B305" s="286">
        <v>2515.21</v>
      </c>
      <c r="C305" s="286">
        <v>2514.8000000000002</v>
      </c>
      <c r="D305" s="286">
        <v>2531.67</v>
      </c>
      <c r="E305" s="286">
        <v>2501.3000000000002</v>
      </c>
      <c r="F305" s="286">
        <v>2490.63</v>
      </c>
      <c r="G305" s="286">
        <v>2537.06</v>
      </c>
      <c r="H305" s="286">
        <v>2620.9</v>
      </c>
      <c r="I305" s="286">
        <v>2615.73</v>
      </c>
      <c r="J305" s="286">
        <v>2638.97</v>
      </c>
      <c r="K305" s="286">
        <v>2632.74</v>
      </c>
      <c r="L305" s="286">
        <v>2625.75</v>
      </c>
      <c r="M305" s="286">
        <v>2625.35</v>
      </c>
      <c r="N305" s="286">
        <v>2594.39</v>
      </c>
      <c r="O305" s="286">
        <v>2597.5700000000002</v>
      </c>
      <c r="P305" s="286">
        <v>2610.5500000000002</v>
      </c>
      <c r="Q305" s="286">
        <v>2635.96</v>
      </c>
      <c r="R305" s="286">
        <v>2616.85</v>
      </c>
      <c r="S305" s="286">
        <v>2632.45</v>
      </c>
      <c r="T305" s="286">
        <v>2677.09</v>
      </c>
      <c r="U305" s="286">
        <v>2726.42</v>
      </c>
      <c r="V305" s="286">
        <v>2641.64</v>
      </c>
      <c r="W305" s="286">
        <v>2584.9899999999998</v>
      </c>
      <c r="X305" s="286">
        <v>2518.4699999999998</v>
      </c>
      <c r="Y305" s="286">
        <v>2513.7199999999998</v>
      </c>
    </row>
    <row r="306" spans="1:25">
      <c r="A306" s="261">
        <v>7</v>
      </c>
      <c r="B306" s="286">
        <v>2382.75</v>
      </c>
      <c r="C306" s="286">
        <v>2404.65</v>
      </c>
      <c r="D306" s="286">
        <v>2473.98</v>
      </c>
      <c r="E306" s="286">
        <v>2517.12</v>
      </c>
      <c r="F306" s="286">
        <v>2509.41</v>
      </c>
      <c r="G306" s="286">
        <v>2674.35</v>
      </c>
      <c r="H306" s="286">
        <v>2727.48</v>
      </c>
      <c r="I306" s="286">
        <v>2743.8</v>
      </c>
      <c r="J306" s="286">
        <v>2749.9</v>
      </c>
      <c r="K306" s="286">
        <v>2743.61</v>
      </c>
      <c r="L306" s="286">
        <v>2727.86</v>
      </c>
      <c r="M306" s="286">
        <v>2726.77</v>
      </c>
      <c r="N306" s="286">
        <v>2705.3</v>
      </c>
      <c r="O306" s="286">
        <v>2705.14</v>
      </c>
      <c r="P306" s="286">
        <v>2703.91</v>
      </c>
      <c r="Q306" s="286">
        <v>2703.18</v>
      </c>
      <c r="R306" s="286">
        <v>2702.47</v>
      </c>
      <c r="S306" s="286">
        <v>2710.41</v>
      </c>
      <c r="T306" s="286">
        <v>2805.59</v>
      </c>
      <c r="U306" s="286">
        <v>2732.81</v>
      </c>
      <c r="V306" s="286">
        <v>2674.62</v>
      </c>
      <c r="W306" s="286">
        <v>2633.69</v>
      </c>
      <c r="X306" s="286">
        <v>2313.36</v>
      </c>
      <c r="Y306" s="286">
        <v>2310.04</v>
      </c>
    </row>
    <row r="307" spans="1:25">
      <c r="A307" s="261">
        <v>8</v>
      </c>
      <c r="B307" s="286">
        <v>2327.0300000000002</v>
      </c>
      <c r="C307" s="286">
        <v>2331.9299999999998</v>
      </c>
      <c r="D307" s="286">
        <v>2379.23</v>
      </c>
      <c r="E307" s="286">
        <v>2439.34</v>
      </c>
      <c r="F307" s="286">
        <v>2475.12</v>
      </c>
      <c r="G307" s="286">
        <v>2569.4</v>
      </c>
      <c r="H307" s="286">
        <v>2611.1</v>
      </c>
      <c r="I307" s="286">
        <v>2669.88</v>
      </c>
      <c r="J307" s="286">
        <v>2677.76</v>
      </c>
      <c r="K307" s="286">
        <v>2671.52</v>
      </c>
      <c r="L307" s="286">
        <v>2660.84</v>
      </c>
      <c r="M307" s="286">
        <v>2653.31</v>
      </c>
      <c r="N307" s="286">
        <v>2648.11</v>
      </c>
      <c r="O307" s="286">
        <v>2638.74</v>
      </c>
      <c r="P307" s="286">
        <v>2669.21</v>
      </c>
      <c r="Q307" s="286">
        <v>2637.04</v>
      </c>
      <c r="R307" s="286">
        <v>2682.18</v>
      </c>
      <c r="S307" s="286">
        <v>2646.32</v>
      </c>
      <c r="T307" s="286">
        <v>2722.92</v>
      </c>
      <c r="U307" s="286">
        <v>2681.88</v>
      </c>
      <c r="V307" s="286">
        <v>2636.75</v>
      </c>
      <c r="W307" s="286">
        <v>2562.91</v>
      </c>
      <c r="X307" s="286">
        <v>2313.25</v>
      </c>
      <c r="Y307" s="286">
        <v>2283.75</v>
      </c>
    </row>
    <row r="308" spans="1:25">
      <c r="A308" s="261">
        <v>9</v>
      </c>
      <c r="B308" s="286">
        <v>2322.37</v>
      </c>
      <c r="C308" s="286">
        <v>2315.34</v>
      </c>
      <c r="D308" s="286">
        <v>2339.6999999999998</v>
      </c>
      <c r="E308" s="286">
        <v>2405.87</v>
      </c>
      <c r="F308" s="286">
        <v>2480.62</v>
      </c>
      <c r="G308" s="286">
        <v>2565.64</v>
      </c>
      <c r="H308" s="286">
        <v>2528.3000000000002</v>
      </c>
      <c r="I308" s="286">
        <v>2569.61</v>
      </c>
      <c r="J308" s="286">
        <v>2569.04</v>
      </c>
      <c r="K308" s="286">
        <v>2568.11</v>
      </c>
      <c r="L308" s="286">
        <v>2567.34</v>
      </c>
      <c r="M308" s="286">
        <v>2566.89</v>
      </c>
      <c r="N308" s="286">
        <v>2567.3000000000002</v>
      </c>
      <c r="O308" s="286">
        <v>2567.89</v>
      </c>
      <c r="P308" s="286">
        <v>2568.77</v>
      </c>
      <c r="Q308" s="286">
        <v>2569.0500000000002</v>
      </c>
      <c r="R308" s="286">
        <v>2691.36</v>
      </c>
      <c r="S308" s="286">
        <v>2796.75</v>
      </c>
      <c r="T308" s="286">
        <v>2781.83</v>
      </c>
      <c r="U308" s="286">
        <v>2714.46</v>
      </c>
      <c r="V308" s="286">
        <v>2651.45</v>
      </c>
      <c r="W308" s="286">
        <v>2572.33</v>
      </c>
      <c r="X308" s="286">
        <v>2407.84</v>
      </c>
      <c r="Y308" s="286">
        <v>2312.87</v>
      </c>
    </row>
    <row r="309" spans="1:25">
      <c r="A309" s="261">
        <v>10</v>
      </c>
      <c r="B309" s="286">
        <v>2459.5100000000002</v>
      </c>
      <c r="C309" s="286">
        <v>2248.83</v>
      </c>
      <c r="D309" s="286">
        <v>2304.58</v>
      </c>
      <c r="E309" s="286">
        <v>2459.1799999999998</v>
      </c>
      <c r="F309" s="286">
        <v>2455.94</v>
      </c>
      <c r="G309" s="286">
        <v>2589.44</v>
      </c>
      <c r="H309" s="286">
        <v>2470.73</v>
      </c>
      <c r="I309" s="286">
        <v>2475.88</v>
      </c>
      <c r="J309" s="286">
        <v>2487.94</v>
      </c>
      <c r="K309" s="286">
        <v>2473.0700000000002</v>
      </c>
      <c r="L309" s="286">
        <v>2469.9</v>
      </c>
      <c r="M309" s="286">
        <v>2469.92</v>
      </c>
      <c r="N309" s="286">
        <v>2468.52</v>
      </c>
      <c r="O309" s="286">
        <v>2468.77</v>
      </c>
      <c r="P309" s="286">
        <v>2469.6</v>
      </c>
      <c r="Q309" s="286">
        <v>2477.23</v>
      </c>
      <c r="R309" s="286">
        <v>2730.25</v>
      </c>
      <c r="S309" s="286">
        <v>2855.66</v>
      </c>
      <c r="T309" s="286">
        <v>2749.83</v>
      </c>
      <c r="U309" s="286">
        <v>2684.29</v>
      </c>
      <c r="V309" s="286">
        <v>2397.7800000000002</v>
      </c>
      <c r="W309" s="286">
        <v>2228.71</v>
      </c>
      <c r="X309" s="286">
        <v>2080.9699999999998</v>
      </c>
      <c r="Y309" s="286">
        <v>2169.88</v>
      </c>
    </row>
    <row r="310" spans="1:25">
      <c r="A310" s="261">
        <v>11</v>
      </c>
      <c r="B310" s="286">
        <v>2216.69</v>
      </c>
      <c r="C310" s="286">
        <v>2197.39</v>
      </c>
      <c r="D310" s="286">
        <v>2295.37</v>
      </c>
      <c r="E310" s="286">
        <v>2437.91</v>
      </c>
      <c r="F310" s="286">
        <v>2440.71</v>
      </c>
      <c r="G310" s="286">
        <v>2476.56</v>
      </c>
      <c r="H310" s="286">
        <v>2446.37</v>
      </c>
      <c r="I310" s="286">
        <v>2443.88</v>
      </c>
      <c r="J310" s="286">
        <v>2453.67</v>
      </c>
      <c r="K310" s="286">
        <v>2458.4499999999998</v>
      </c>
      <c r="L310" s="286">
        <v>2455.75</v>
      </c>
      <c r="M310" s="286">
        <v>2447.08</v>
      </c>
      <c r="N310" s="286">
        <v>2444.5100000000002</v>
      </c>
      <c r="O310" s="286">
        <v>2445.0700000000002</v>
      </c>
      <c r="P310" s="286">
        <v>2442.85</v>
      </c>
      <c r="Q310" s="286">
        <v>2474.5</v>
      </c>
      <c r="R310" s="286">
        <v>2595.9699999999998</v>
      </c>
      <c r="S310" s="286">
        <v>2718.99</v>
      </c>
      <c r="T310" s="286">
        <v>2650.09</v>
      </c>
      <c r="U310" s="286">
        <v>2539.77</v>
      </c>
      <c r="V310" s="286">
        <v>2469.58</v>
      </c>
      <c r="W310" s="286">
        <v>2269.4</v>
      </c>
      <c r="X310" s="286">
        <v>2248.21</v>
      </c>
      <c r="Y310" s="286">
        <v>2239.13</v>
      </c>
    </row>
    <row r="311" spans="1:25">
      <c r="A311" s="261">
        <v>12</v>
      </c>
      <c r="B311" s="286">
        <v>2473.66</v>
      </c>
      <c r="C311" s="286">
        <v>2529.7800000000002</v>
      </c>
      <c r="D311" s="286">
        <v>2502.2199999999998</v>
      </c>
      <c r="E311" s="286">
        <v>2449.5</v>
      </c>
      <c r="F311" s="286">
        <v>2442.39</v>
      </c>
      <c r="G311" s="286">
        <v>2445.6</v>
      </c>
      <c r="H311" s="286">
        <v>2446.15</v>
      </c>
      <c r="I311" s="286">
        <v>2479.87</v>
      </c>
      <c r="J311" s="286">
        <v>2482.0500000000002</v>
      </c>
      <c r="K311" s="286">
        <v>2549.16</v>
      </c>
      <c r="L311" s="286">
        <v>2536.66</v>
      </c>
      <c r="M311" s="286">
        <v>2527.88</v>
      </c>
      <c r="N311" s="286">
        <v>2500.34</v>
      </c>
      <c r="O311" s="286">
        <v>2482.3200000000002</v>
      </c>
      <c r="P311" s="286">
        <v>2472.9699999999998</v>
      </c>
      <c r="Q311" s="286">
        <v>2522.35</v>
      </c>
      <c r="R311" s="286">
        <v>2508.02</v>
      </c>
      <c r="S311" s="286">
        <v>2613.6999999999998</v>
      </c>
      <c r="T311" s="286">
        <v>2674.19</v>
      </c>
      <c r="U311" s="286">
        <v>2723.19</v>
      </c>
      <c r="V311" s="286">
        <v>2629.59</v>
      </c>
      <c r="W311" s="286">
        <v>2552.88</v>
      </c>
      <c r="X311" s="286">
        <v>2530.75</v>
      </c>
      <c r="Y311" s="286">
        <v>2521.67</v>
      </c>
    </row>
    <row r="312" spans="1:25">
      <c r="A312" s="261">
        <v>13</v>
      </c>
      <c r="B312" s="286">
        <v>2530.5500000000002</v>
      </c>
      <c r="C312" s="286">
        <v>2523.3200000000002</v>
      </c>
      <c r="D312" s="286">
        <v>2475.59</v>
      </c>
      <c r="E312" s="286">
        <v>2414.4299999999998</v>
      </c>
      <c r="F312" s="286">
        <v>2391.7199999999998</v>
      </c>
      <c r="G312" s="286">
        <v>2466.0500000000002</v>
      </c>
      <c r="H312" s="286">
        <v>2497.19</v>
      </c>
      <c r="I312" s="286">
        <v>2487.92</v>
      </c>
      <c r="J312" s="286">
        <v>2497</v>
      </c>
      <c r="K312" s="286">
        <v>2489.62</v>
      </c>
      <c r="L312" s="286">
        <v>2473.46</v>
      </c>
      <c r="M312" s="286">
        <v>2454.25</v>
      </c>
      <c r="N312" s="286">
        <v>2435.42</v>
      </c>
      <c r="O312" s="286">
        <v>2436.4299999999998</v>
      </c>
      <c r="P312" s="286">
        <v>2441.83</v>
      </c>
      <c r="Q312" s="286">
        <v>2465.83</v>
      </c>
      <c r="R312" s="286">
        <v>2462.67</v>
      </c>
      <c r="S312" s="286">
        <v>2565.39</v>
      </c>
      <c r="T312" s="286">
        <v>2622.17</v>
      </c>
      <c r="U312" s="286">
        <v>2663.42</v>
      </c>
      <c r="V312" s="286">
        <v>2612.9299999999998</v>
      </c>
      <c r="W312" s="286">
        <v>2582.12</v>
      </c>
      <c r="X312" s="286">
        <v>2503.87</v>
      </c>
      <c r="Y312" s="286">
        <v>2487.0100000000002</v>
      </c>
    </row>
    <row r="313" spans="1:25">
      <c r="A313" s="261">
        <v>14</v>
      </c>
      <c r="B313" s="286">
        <v>2567.41</v>
      </c>
      <c r="C313" s="286">
        <v>2536.4299999999998</v>
      </c>
      <c r="D313" s="286">
        <v>2400.3200000000002</v>
      </c>
      <c r="E313" s="286">
        <v>2305.8200000000002</v>
      </c>
      <c r="F313" s="286">
        <v>2307.84</v>
      </c>
      <c r="G313" s="286">
        <v>2432.2600000000002</v>
      </c>
      <c r="H313" s="286">
        <v>2451.88</v>
      </c>
      <c r="I313" s="286">
        <v>2501.9299999999998</v>
      </c>
      <c r="J313" s="286">
        <v>2484.92</v>
      </c>
      <c r="K313" s="286">
        <v>2481.44</v>
      </c>
      <c r="L313" s="286">
        <v>2470.9899999999998</v>
      </c>
      <c r="M313" s="286">
        <v>2458.3000000000002</v>
      </c>
      <c r="N313" s="286">
        <v>2494.37</v>
      </c>
      <c r="O313" s="286">
        <v>2464.84</v>
      </c>
      <c r="P313" s="286">
        <v>2465.98</v>
      </c>
      <c r="Q313" s="286">
        <v>2464.4299999999998</v>
      </c>
      <c r="R313" s="286">
        <v>2501.36</v>
      </c>
      <c r="S313" s="286">
        <v>2577.12</v>
      </c>
      <c r="T313" s="286">
        <v>2637.3</v>
      </c>
      <c r="U313" s="286">
        <v>2643.65</v>
      </c>
      <c r="V313" s="286">
        <v>2619.5500000000002</v>
      </c>
      <c r="W313" s="286">
        <v>2607.69</v>
      </c>
      <c r="X313" s="286">
        <v>2571.12</v>
      </c>
      <c r="Y313" s="286">
        <v>2549.3200000000002</v>
      </c>
    </row>
    <row r="314" spans="1:25">
      <c r="A314" s="261">
        <v>15</v>
      </c>
      <c r="B314" s="286">
        <v>2648.89</v>
      </c>
      <c r="C314" s="286">
        <v>2525.8200000000002</v>
      </c>
      <c r="D314" s="286">
        <v>2371.63</v>
      </c>
      <c r="E314" s="286">
        <v>2258.91</v>
      </c>
      <c r="F314" s="286">
        <v>2252.13</v>
      </c>
      <c r="G314" s="286">
        <v>2282.09</v>
      </c>
      <c r="H314" s="286">
        <v>2385.4699999999998</v>
      </c>
      <c r="I314" s="286">
        <v>2566.2399999999998</v>
      </c>
      <c r="J314" s="286">
        <v>2592.34</v>
      </c>
      <c r="K314" s="286">
        <v>2592.9</v>
      </c>
      <c r="L314" s="286">
        <v>2595.3200000000002</v>
      </c>
      <c r="M314" s="286">
        <v>2587.4699999999998</v>
      </c>
      <c r="N314" s="286">
        <v>2600.5300000000002</v>
      </c>
      <c r="O314" s="286">
        <v>2615.92</v>
      </c>
      <c r="P314" s="286">
        <v>2630.5</v>
      </c>
      <c r="Q314" s="286">
        <v>2662.14</v>
      </c>
      <c r="R314" s="286">
        <v>2690.32</v>
      </c>
      <c r="S314" s="286">
        <v>2770.58</v>
      </c>
      <c r="T314" s="286">
        <v>2836.77</v>
      </c>
      <c r="U314" s="286">
        <v>2898.17</v>
      </c>
      <c r="V314" s="286">
        <v>2817.71</v>
      </c>
      <c r="W314" s="286">
        <v>2752.19</v>
      </c>
      <c r="X314" s="286">
        <v>2736.2</v>
      </c>
      <c r="Y314" s="286">
        <v>2691.2</v>
      </c>
    </row>
    <row r="315" spans="1:25">
      <c r="A315" s="261">
        <v>16</v>
      </c>
      <c r="B315" s="286">
        <v>2587.11</v>
      </c>
      <c r="C315" s="286">
        <v>2574.41</v>
      </c>
      <c r="D315" s="286">
        <v>2478.61</v>
      </c>
      <c r="E315" s="286">
        <v>2394.7600000000002</v>
      </c>
      <c r="F315" s="286">
        <v>2340.39</v>
      </c>
      <c r="G315" s="286">
        <v>2481.62</v>
      </c>
      <c r="H315" s="286">
        <v>2533.36</v>
      </c>
      <c r="I315" s="286">
        <v>2532.9499999999998</v>
      </c>
      <c r="J315" s="286">
        <v>2549.38</v>
      </c>
      <c r="K315" s="286">
        <v>2537.8000000000002</v>
      </c>
      <c r="L315" s="286">
        <v>2534.12</v>
      </c>
      <c r="M315" s="286">
        <v>2519.5</v>
      </c>
      <c r="N315" s="286">
        <v>2477.29</v>
      </c>
      <c r="O315" s="286">
        <v>2478.56</v>
      </c>
      <c r="P315" s="286">
        <v>2484.67</v>
      </c>
      <c r="Q315" s="286">
        <v>2505.48</v>
      </c>
      <c r="R315" s="286">
        <v>2466.2399999999998</v>
      </c>
      <c r="S315" s="286">
        <v>2597.27</v>
      </c>
      <c r="T315" s="286">
        <v>2641.68</v>
      </c>
      <c r="U315" s="286">
        <v>2685.13</v>
      </c>
      <c r="V315" s="286">
        <v>2636.37</v>
      </c>
      <c r="W315" s="286">
        <v>2587.3000000000002</v>
      </c>
      <c r="X315" s="286">
        <v>2530.25</v>
      </c>
      <c r="Y315" s="286">
        <v>2513.9</v>
      </c>
    </row>
    <row r="316" spans="1:25">
      <c r="A316" s="261">
        <v>17</v>
      </c>
      <c r="B316" s="286">
        <v>2602.64</v>
      </c>
      <c r="C316" s="286">
        <v>2599.92</v>
      </c>
      <c r="D316" s="286">
        <v>2573.89</v>
      </c>
      <c r="E316" s="286">
        <v>2499.86</v>
      </c>
      <c r="F316" s="286">
        <v>2437.25</v>
      </c>
      <c r="G316" s="286">
        <v>2582.4699999999998</v>
      </c>
      <c r="H316" s="286">
        <v>2596.5100000000002</v>
      </c>
      <c r="I316" s="286">
        <v>2610.4499999999998</v>
      </c>
      <c r="J316" s="286">
        <v>2630.43</v>
      </c>
      <c r="K316" s="286">
        <v>2635.64</v>
      </c>
      <c r="L316" s="286">
        <v>2618.44</v>
      </c>
      <c r="M316" s="286">
        <v>2597.9299999999998</v>
      </c>
      <c r="N316" s="286">
        <v>2601.7199999999998</v>
      </c>
      <c r="O316" s="286">
        <v>2599.4899999999998</v>
      </c>
      <c r="P316" s="286">
        <v>2602.38</v>
      </c>
      <c r="Q316" s="286">
        <v>2622.26</v>
      </c>
      <c r="R316" s="286">
        <v>2652.01</v>
      </c>
      <c r="S316" s="286">
        <v>2741.68</v>
      </c>
      <c r="T316" s="286">
        <v>2809.01</v>
      </c>
      <c r="U316" s="286">
        <v>2883.88</v>
      </c>
      <c r="V316" s="286">
        <v>2706.62</v>
      </c>
      <c r="W316" s="286">
        <v>2705.16</v>
      </c>
      <c r="X316" s="286">
        <v>2697.43</v>
      </c>
      <c r="Y316" s="286">
        <v>2660.9</v>
      </c>
    </row>
    <row r="317" spans="1:25">
      <c r="A317" s="261">
        <v>18</v>
      </c>
      <c r="B317" s="286">
        <v>2639.06</v>
      </c>
      <c r="C317" s="286">
        <v>2624.15</v>
      </c>
      <c r="D317" s="286">
        <v>2567.16</v>
      </c>
      <c r="E317" s="286">
        <v>2543.04</v>
      </c>
      <c r="F317" s="286">
        <v>2547.11</v>
      </c>
      <c r="G317" s="286">
        <v>2596.0100000000002</v>
      </c>
      <c r="H317" s="286">
        <v>2608.73</v>
      </c>
      <c r="I317" s="286">
        <v>2621.42</v>
      </c>
      <c r="J317" s="286">
        <v>2650.51</v>
      </c>
      <c r="K317" s="286">
        <v>2649.13</v>
      </c>
      <c r="L317" s="286">
        <v>2637.08</v>
      </c>
      <c r="M317" s="286">
        <v>2630.82</v>
      </c>
      <c r="N317" s="286">
        <v>2606.56</v>
      </c>
      <c r="O317" s="286">
        <v>2609.41</v>
      </c>
      <c r="P317" s="286">
        <v>2608.9299999999998</v>
      </c>
      <c r="Q317" s="286">
        <v>2639.79</v>
      </c>
      <c r="R317" s="286">
        <v>2649.24</v>
      </c>
      <c r="S317" s="286">
        <v>2759.93</v>
      </c>
      <c r="T317" s="286">
        <v>2802.91</v>
      </c>
      <c r="U317" s="286">
        <v>2730.18</v>
      </c>
      <c r="V317" s="286">
        <v>2742.93</v>
      </c>
      <c r="W317" s="286">
        <v>2714.16</v>
      </c>
      <c r="X317" s="286">
        <v>2637.85</v>
      </c>
      <c r="Y317" s="286">
        <v>2603.85</v>
      </c>
    </row>
    <row r="318" spans="1:25">
      <c r="A318" s="261">
        <v>19</v>
      </c>
      <c r="B318" s="286">
        <v>2578.33</v>
      </c>
      <c r="C318" s="286">
        <v>2566.31</v>
      </c>
      <c r="D318" s="286">
        <v>2530.14</v>
      </c>
      <c r="E318" s="286">
        <v>2487.54</v>
      </c>
      <c r="F318" s="286">
        <v>2465.83</v>
      </c>
      <c r="G318" s="286">
        <v>2521.75</v>
      </c>
      <c r="H318" s="286">
        <v>2575.9299999999998</v>
      </c>
      <c r="I318" s="286">
        <v>2561.41</v>
      </c>
      <c r="J318" s="286">
        <v>2580.61</v>
      </c>
      <c r="K318" s="286">
        <v>2577.7399999999998</v>
      </c>
      <c r="L318" s="286">
        <v>2585.0700000000002</v>
      </c>
      <c r="M318" s="286">
        <v>2579.16</v>
      </c>
      <c r="N318" s="286">
        <v>2530.7600000000002</v>
      </c>
      <c r="O318" s="286">
        <v>2529.12</v>
      </c>
      <c r="P318" s="286">
        <v>2541.15</v>
      </c>
      <c r="Q318" s="286">
        <v>2578.35</v>
      </c>
      <c r="R318" s="286">
        <v>2592.08</v>
      </c>
      <c r="S318" s="286">
        <v>2699.54</v>
      </c>
      <c r="T318" s="286">
        <v>2749.09</v>
      </c>
      <c r="U318" s="286">
        <v>2693.74</v>
      </c>
      <c r="V318" s="286">
        <v>2714.72</v>
      </c>
      <c r="W318" s="286">
        <v>2624.23</v>
      </c>
      <c r="X318" s="286">
        <v>2508.59</v>
      </c>
      <c r="Y318" s="286">
        <v>2507.88</v>
      </c>
    </row>
    <row r="319" spans="1:25">
      <c r="A319" s="261">
        <v>20</v>
      </c>
      <c r="B319" s="286">
        <v>2513.91</v>
      </c>
      <c r="C319" s="286">
        <v>2516.5500000000002</v>
      </c>
      <c r="D319" s="286">
        <v>2481.06</v>
      </c>
      <c r="E319" s="286">
        <v>2437.9</v>
      </c>
      <c r="F319" s="286">
        <v>2380.08</v>
      </c>
      <c r="G319" s="286">
        <v>2455.69</v>
      </c>
      <c r="H319" s="286">
        <v>2533.4699999999998</v>
      </c>
      <c r="I319" s="286">
        <v>2519.5300000000002</v>
      </c>
      <c r="J319" s="286">
        <v>2531.86</v>
      </c>
      <c r="K319" s="286">
        <v>2531.35</v>
      </c>
      <c r="L319" s="286">
        <v>2519.2800000000002</v>
      </c>
      <c r="M319" s="286">
        <v>2513.63</v>
      </c>
      <c r="N319" s="286">
        <v>2488.46</v>
      </c>
      <c r="O319" s="286">
        <v>2481.6</v>
      </c>
      <c r="P319" s="286">
        <v>2490.2800000000002</v>
      </c>
      <c r="Q319" s="286">
        <v>2512.7399999999998</v>
      </c>
      <c r="R319" s="286">
        <v>2525.5</v>
      </c>
      <c r="S319" s="286">
        <v>2611.64</v>
      </c>
      <c r="T319" s="286">
        <v>2677.62</v>
      </c>
      <c r="U319" s="286">
        <v>2628.73</v>
      </c>
      <c r="V319" s="286">
        <v>2647.87</v>
      </c>
      <c r="W319" s="286">
        <v>2610.41</v>
      </c>
      <c r="X319" s="286">
        <v>2533.35</v>
      </c>
      <c r="Y319" s="286">
        <v>2534.58</v>
      </c>
    </row>
    <row r="320" spans="1:25">
      <c r="A320" s="261">
        <v>21</v>
      </c>
      <c r="B320" s="286">
        <v>2692.96</v>
      </c>
      <c r="C320" s="286">
        <v>2691.88</v>
      </c>
      <c r="D320" s="286">
        <v>2588.4299999999998</v>
      </c>
      <c r="E320" s="286">
        <v>2505.6999999999998</v>
      </c>
      <c r="F320" s="286">
        <v>2483.3000000000002</v>
      </c>
      <c r="G320" s="286">
        <v>2585.0500000000002</v>
      </c>
      <c r="H320" s="286">
        <v>2626.49</v>
      </c>
      <c r="I320" s="286">
        <v>2657.02</v>
      </c>
      <c r="J320" s="286">
        <v>2655.59</v>
      </c>
      <c r="K320" s="286">
        <v>2704.07</v>
      </c>
      <c r="L320" s="286">
        <v>2752</v>
      </c>
      <c r="M320" s="286">
        <v>2768.01</v>
      </c>
      <c r="N320" s="286">
        <v>2758.2</v>
      </c>
      <c r="O320" s="286">
        <v>2742.79</v>
      </c>
      <c r="P320" s="286">
        <v>2747.32</v>
      </c>
      <c r="Q320" s="286">
        <v>2747.54</v>
      </c>
      <c r="R320" s="286">
        <v>2758.43</v>
      </c>
      <c r="S320" s="286">
        <v>2745.04</v>
      </c>
      <c r="T320" s="286">
        <v>2813.77</v>
      </c>
      <c r="U320" s="286">
        <v>2871.78</v>
      </c>
      <c r="V320" s="286">
        <v>2898.01</v>
      </c>
      <c r="W320" s="286">
        <v>2854.48</v>
      </c>
      <c r="X320" s="286">
        <v>2766.5</v>
      </c>
      <c r="Y320" s="286">
        <v>2706.3</v>
      </c>
    </row>
    <row r="321" spans="1:25">
      <c r="A321" s="261">
        <v>22</v>
      </c>
      <c r="B321" s="286">
        <v>2745.45</v>
      </c>
      <c r="C321" s="286">
        <v>2728.87</v>
      </c>
      <c r="D321" s="286">
        <v>2576.7399999999998</v>
      </c>
      <c r="E321" s="286">
        <v>2439.9</v>
      </c>
      <c r="F321" s="286">
        <v>2405.6799999999998</v>
      </c>
      <c r="G321" s="286">
        <v>2540.7399999999998</v>
      </c>
      <c r="H321" s="286">
        <v>2645.17</v>
      </c>
      <c r="I321" s="286">
        <v>2736.7</v>
      </c>
      <c r="J321" s="286">
        <v>2736.87</v>
      </c>
      <c r="K321" s="286">
        <v>2735.25</v>
      </c>
      <c r="L321" s="286">
        <v>2733.47</v>
      </c>
      <c r="M321" s="286">
        <v>2734.62</v>
      </c>
      <c r="N321" s="286">
        <v>2735.87</v>
      </c>
      <c r="O321" s="286">
        <v>2738.18</v>
      </c>
      <c r="P321" s="286">
        <v>2755.03</v>
      </c>
      <c r="Q321" s="286">
        <v>2781.2</v>
      </c>
      <c r="R321" s="286">
        <v>2823.6</v>
      </c>
      <c r="S321" s="286">
        <v>2778.23</v>
      </c>
      <c r="T321" s="286">
        <v>2847.59</v>
      </c>
      <c r="U321" s="286">
        <v>2841.27</v>
      </c>
      <c r="V321" s="286">
        <v>2884.54</v>
      </c>
      <c r="W321" s="286">
        <v>2861.36</v>
      </c>
      <c r="X321" s="286">
        <v>2784.2</v>
      </c>
      <c r="Y321" s="286">
        <v>2734.7</v>
      </c>
    </row>
    <row r="322" spans="1:25">
      <c r="A322" s="261">
        <v>23</v>
      </c>
      <c r="B322" s="286">
        <v>2574.0100000000002</v>
      </c>
      <c r="C322" s="286">
        <v>2600.5100000000002</v>
      </c>
      <c r="D322" s="286">
        <v>2552.67</v>
      </c>
      <c r="E322" s="286">
        <v>2505.98</v>
      </c>
      <c r="F322" s="286">
        <v>2474.4899999999998</v>
      </c>
      <c r="G322" s="286">
        <v>2535.46</v>
      </c>
      <c r="H322" s="286">
        <v>2592.69</v>
      </c>
      <c r="I322" s="286">
        <v>2574.3200000000002</v>
      </c>
      <c r="J322" s="286">
        <v>2580.44</v>
      </c>
      <c r="K322" s="286">
        <v>2579.31</v>
      </c>
      <c r="L322" s="286">
        <v>2586.66</v>
      </c>
      <c r="M322" s="286">
        <v>2588.31</v>
      </c>
      <c r="N322" s="286">
        <v>2535.33</v>
      </c>
      <c r="O322" s="286">
        <v>2511.31</v>
      </c>
      <c r="P322" s="286">
        <v>2481.35</v>
      </c>
      <c r="Q322" s="286">
        <v>2581.4</v>
      </c>
      <c r="R322" s="286">
        <v>2576.15</v>
      </c>
      <c r="S322" s="286">
        <v>2579.52</v>
      </c>
      <c r="T322" s="286">
        <v>2661.49</v>
      </c>
      <c r="U322" s="286">
        <v>2682.08</v>
      </c>
      <c r="V322" s="286">
        <v>2659.52</v>
      </c>
      <c r="W322" s="286">
        <v>2653.93</v>
      </c>
      <c r="X322" s="286">
        <v>2589.88</v>
      </c>
      <c r="Y322" s="286">
        <v>2559.4</v>
      </c>
    </row>
    <row r="323" spans="1:25">
      <c r="A323" s="261">
        <v>24</v>
      </c>
      <c r="B323" s="286">
        <v>2456.7800000000002</v>
      </c>
      <c r="C323" s="286">
        <v>2462.96</v>
      </c>
      <c r="D323" s="286">
        <v>2435.63</v>
      </c>
      <c r="E323" s="286">
        <v>2369.7399999999998</v>
      </c>
      <c r="F323" s="286">
        <v>2356.73</v>
      </c>
      <c r="G323" s="286">
        <v>2394.8000000000002</v>
      </c>
      <c r="H323" s="286">
        <v>2399.0500000000002</v>
      </c>
      <c r="I323" s="286">
        <v>2395.21</v>
      </c>
      <c r="J323" s="286">
        <v>2397.52</v>
      </c>
      <c r="K323" s="286">
        <v>2448.12</v>
      </c>
      <c r="L323" s="286">
        <v>2435.02</v>
      </c>
      <c r="M323" s="286">
        <v>2430.42</v>
      </c>
      <c r="N323" s="286">
        <v>2394.9499999999998</v>
      </c>
      <c r="O323" s="286">
        <v>2395.31</v>
      </c>
      <c r="P323" s="286">
        <v>2394.4</v>
      </c>
      <c r="Q323" s="286">
        <v>2411.87</v>
      </c>
      <c r="R323" s="286">
        <v>2423.91</v>
      </c>
      <c r="S323" s="286">
        <v>2442</v>
      </c>
      <c r="T323" s="286">
        <v>2493.67</v>
      </c>
      <c r="U323" s="286">
        <v>2532.61</v>
      </c>
      <c r="V323" s="286">
        <v>2584.7399999999998</v>
      </c>
      <c r="W323" s="286">
        <v>2577.6</v>
      </c>
      <c r="X323" s="286">
        <v>2469.1</v>
      </c>
      <c r="Y323" s="286">
        <v>2448.5500000000002</v>
      </c>
    </row>
    <row r="324" spans="1:25">
      <c r="A324" s="261">
        <v>25</v>
      </c>
      <c r="B324" s="286">
        <v>2483.9899999999998</v>
      </c>
      <c r="C324" s="286">
        <v>2492.11</v>
      </c>
      <c r="D324" s="286">
        <v>2546.9499999999998</v>
      </c>
      <c r="E324" s="286">
        <v>2497.5700000000002</v>
      </c>
      <c r="F324" s="286">
        <v>2471.92</v>
      </c>
      <c r="G324" s="286">
        <v>2527.19</v>
      </c>
      <c r="H324" s="286">
        <v>2596.27</v>
      </c>
      <c r="I324" s="286">
        <v>2599.63</v>
      </c>
      <c r="J324" s="286">
        <v>2620.0100000000002</v>
      </c>
      <c r="K324" s="286">
        <v>2622.86</v>
      </c>
      <c r="L324" s="286">
        <v>2611.41</v>
      </c>
      <c r="M324" s="286">
        <v>2610.63</v>
      </c>
      <c r="N324" s="286">
        <v>2572.9699999999998</v>
      </c>
      <c r="O324" s="286">
        <v>2573.31</v>
      </c>
      <c r="P324" s="286">
        <v>2583.52</v>
      </c>
      <c r="Q324" s="286">
        <v>2585.21</v>
      </c>
      <c r="R324" s="286">
        <v>2605.04</v>
      </c>
      <c r="S324" s="286">
        <v>2616.84</v>
      </c>
      <c r="T324" s="286">
        <v>2576.48</v>
      </c>
      <c r="U324" s="286">
        <v>2607.06</v>
      </c>
      <c r="V324" s="286">
        <v>2630.04</v>
      </c>
      <c r="W324" s="286">
        <v>2609.1799999999998</v>
      </c>
      <c r="X324" s="286">
        <v>2526.6999999999998</v>
      </c>
      <c r="Y324" s="286">
        <v>2508.75</v>
      </c>
    </row>
    <row r="325" spans="1:25">
      <c r="A325" s="261">
        <v>26</v>
      </c>
      <c r="B325" s="286">
        <v>2696.17</v>
      </c>
      <c r="C325" s="286">
        <v>2698.18</v>
      </c>
      <c r="D325" s="286">
        <v>2755.61</v>
      </c>
      <c r="E325" s="286">
        <v>2769.79</v>
      </c>
      <c r="F325" s="286">
        <v>2746.11</v>
      </c>
      <c r="G325" s="286">
        <v>2793.65</v>
      </c>
      <c r="H325" s="286">
        <v>2861.9</v>
      </c>
      <c r="I325" s="286">
        <v>2852.57</v>
      </c>
      <c r="J325" s="286">
        <v>2872.21</v>
      </c>
      <c r="K325" s="286">
        <v>2878.78</v>
      </c>
      <c r="L325" s="286">
        <v>2868.72</v>
      </c>
      <c r="M325" s="286">
        <v>2872.19</v>
      </c>
      <c r="N325" s="286">
        <v>2762.24</v>
      </c>
      <c r="O325" s="286">
        <v>2852.15</v>
      </c>
      <c r="P325" s="286">
        <v>2851.04</v>
      </c>
      <c r="Q325" s="286">
        <v>2864.73</v>
      </c>
      <c r="R325" s="286">
        <v>2876.78</v>
      </c>
      <c r="S325" s="286">
        <v>2891.37</v>
      </c>
      <c r="T325" s="286">
        <v>2818.07</v>
      </c>
      <c r="U325" s="286">
        <v>2834.71</v>
      </c>
      <c r="V325" s="286">
        <v>2879.01</v>
      </c>
      <c r="W325" s="286">
        <v>2864.62</v>
      </c>
      <c r="X325" s="286">
        <v>2738.45</v>
      </c>
      <c r="Y325" s="286">
        <v>2709.58</v>
      </c>
    </row>
    <row r="326" spans="1:25">
      <c r="A326" s="261">
        <v>27</v>
      </c>
      <c r="B326" s="286">
        <v>2679.82</v>
      </c>
      <c r="C326" s="286">
        <v>2692.18</v>
      </c>
      <c r="D326" s="286">
        <v>2794.68</v>
      </c>
      <c r="E326" s="286">
        <v>2791.72</v>
      </c>
      <c r="F326" s="286">
        <v>2703.1</v>
      </c>
      <c r="G326" s="286">
        <v>2800.85</v>
      </c>
      <c r="H326" s="286">
        <v>2867.33</v>
      </c>
      <c r="I326" s="286">
        <v>2895.3</v>
      </c>
      <c r="J326" s="286">
        <v>2849.7</v>
      </c>
      <c r="K326" s="286">
        <v>2922.05</v>
      </c>
      <c r="L326" s="286">
        <v>2868.21</v>
      </c>
      <c r="M326" s="286">
        <v>2886.28</v>
      </c>
      <c r="N326" s="286">
        <v>2772.44</v>
      </c>
      <c r="O326" s="286">
        <v>2769.16</v>
      </c>
      <c r="P326" s="286">
        <v>2782.5</v>
      </c>
      <c r="Q326" s="286">
        <v>2780.66</v>
      </c>
      <c r="R326" s="286">
        <v>2822.5</v>
      </c>
      <c r="S326" s="286">
        <v>2838.99</v>
      </c>
      <c r="T326" s="286">
        <v>2870.82</v>
      </c>
      <c r="U326" s="286">
        <v>2831.95</v>
      </c>
      <c r="V326" s="286">
        <v>2942.98</v>
      </c>
      <c r="W326" s="286">
        <v>2920.41</v>
      </c>
      <c r="X326" s="286">
        <v>2750.42</v>
      </c>
      <c r="Y326" s="286">
        <v>2730.07</v>
      </c>
    </row>
    <row r="327" spans="1:25">
      <c r="A327" s="261">
        <v>28</v>
      </c>
      <c r="B327" s="286">
        <v>2660.54</v>
      </c>
      <c r="C327" s="286">
        <v>2648.11</v>
      </c>
      <c r="D327" s="286">
        <v>2669.47</v>
      </c>
      <c r="E327" s="286">
        <v>2624.19</v>
      </c>
      <c r="F327" s="286">
        <v>2615.71</v>
      </c>
      <c r="G327" s="286">
        <v>2714.5</v>
      </c>
      <c r="H327" s="286">
        <v>2767.01</v>
      </c>
      <c r="I327" s="286">
        <v>2831.39</v>
      </c>
      <c r="J327" s="286">
        <v>2866.99</v>
      </c>
      <c r="K327" s="286">
        <v>2866.61</v>
      </c>
      <c r="L327" s="286">
        <v>2820.86</v>
      </c>
      <c r="M327" s="286">
        <v>2823.13</v>
      </c>
      <c r="N327" s="286">
        <v>2804.2</v>
      </c>
      <c r="O327" s="286">
        <v>2815.36</v>
      </c>
      <c r="P327" s="286">
        <v>2816.12</v>
      </c>
      <c r="Q327" s="286">
        <v>2836.35</v>
      </c>
      <c r="R327" s="286">
        <v>2862.19</v>
      </c>
      <c r="S327" s="286">
        <v>2857.63</v>
      </c>
      <c r="T327" s="286">
        <v>2818.69</v>
      </c>
      <c r="U327" s="286">
        <v>2853.34</v>
      </c>
      <c r="V327" s="286">
        <v>2859.24</v>
      </c>
      <c r="W327" s="286">
        <v>2832.57</v>
      </c>
      <c r="X327" s="286">
        <v>2717.41</v>
      </c>
      <c r="Y327" s="286">
        <v>2680.36</v>
      </c>
    </row>
    <row r="328" spans="1:25">
      <c r="A328" s="261">
        <v>29</v>
      </c>
      <c r="B328" s="286">
        <v>2556.36</v>
      </c>
      <c r="C328" s="286">
        <v>2521.5500000000002</v>
      </c>
      <c r="D328" s="286">
        <v>2537.0300000000002</v>
      </c>
      <c r="E328" s="286">
        <v>2468.23</v>
      </c>
      <c r="F328" s="286">
        <v>2448.4899999999998</v>
      </c>
      <c r="G328" s="286">
        <v>2519.04</v>
      </c>
      <c r="H328" s="286">
        <v>2574.6999999999998</v>
      </c>
      <c r="I328" s="286">
        <v>2607.61</v>
      </c>
      <c r="J328" s="286">
        <v>2691.63</v>
      </c>
      <c r="K328" s="286">
        <v>2685.94</v>
      </c>
      <c r="L328" s="286">
        <v>2681.3</v>
      </c>
      <c r="M328" s="286">
        <v>2679.04</v>
      </c>
      <c r="N328" s="286">
        <v>2636.47</v>
      </c>
      <c r="O328" s="286">
        <v>2641.21</v>
      </c>
      <c r="P328" s="286">
        <v>2674.11</v>
      </c>
      <c r="Q328" s="286">
        <v>2687.15</v>
      </c>
      <c r="R328" s="286">
        <v>2665.74</v>
      </c>
      <c r="S328" s="286">
        <v>2713.54</v>
      </c>
      <c r="T328" s="286">
        <v>2674.86</v>
      </c>
      <c r="U328" s="286">
        <v>2693.78</v>
      </c>
      <c r="V328" s="286">
        <v>2712.73</v>
      </c>
      <c r="W328" s="286">
        <v>2661.17</v>
      </c>
      <c r="X328" s="286">
        <v>2562.1999999999998</v>
      </c>
      <c r="Y328" s="286">
        <v>2533.6</v>
      </c>
    </row>
    <row r="329" spans="1:25">
      <c r="A329" s="261">
        <v>30</v>
      </c>
      <c r="B329" s="286">
        <v>2486.7600000000002</v>
      </c>
      <c r="C329" s="286">
        <v>2472.5</v>
      </c>
      <c r="D329" s="286">
        <v>2502.54</v>
      </c>
      <c r="E329" s="286">
        <v>2483.7399999999998</v>
      </c>
      <c r="F329" s="286">
        <v>2455.7199999999998</v>
      </c>
      <c r="G329" s="286">
        <v>2549.0700000000002</v>
      </c>
      <c r="H329" s="286">
        <v>2666.36</v>
      </c>
      <c r="I329" s="286">
        <v>2679.44</v>
      </c>
      <c r="J329" s="286">
        <v>2697.26</v>
      </c>
      <c r="K329" s="286">
        <v>2702.89</v>
      </c>
      <c r="L329" s="286">
        <v>2691.6</v>
      </c>
      <c r="M329" s="286">
        <v>2641.99</v>
      </c>
      <c r="N329" s="286">
        <v>2610.04</v>
      </c>
      <c r="O329" s="286">
        <v>2613.11</v>
      </c>
      <c r="P329" s="286">
        <v>2642.18</v>
      </c>
      <c r="Q329" s="286">
        <v>2660.99</v>
      </c>
      <c r="R329" s="286">
        <v>2709.83</v>
      </c>
      <c r="S329" s="286">
        <v>2734.8</v>
      </c>
      <c r="T329" s="286">
        <v>2685.03</v>
      </c>
      <c r="U329" s="286">
        <v>2685.36</v>
      </c>
      <c r="V329" s="286">
        <v>2711.99</v>
      </c>
      <c r="W329" s="286">
        <v>2662.86</v>
      </c>
      <c r="X329" s="286">
        <v>2555.5300000000002</v>
      </c>
      <c r="Y329" s="286">
        <v>2505</v>
      </c>
    </row>
    <row r="330" spans="1:25">
      <c r="A330" s="261">
        <v>31</v>
      </c>
      <c r="B330" s="286">
        <v>2377.5300000000002</v>
      </c>
      <c r="C330" s="286">
        <v>2377.2600000000002</v>
      </c>
      <c r="D330" s="286">
        <v>2389.75</v>
      </c>
      <c r="E330" s="286">
        <v>2382.25</v>
      </c>
      <c r="F330" s="286">
        <v>2437.9</v>
      </c>
      <c r="G330" s="286">
        <v>2504.67</v>
      </c>
      <c r="H330" s="286">
        <v>2565.13</v>
      </c>
      <c r="I330" s="286">
        <v>2568.84</v>
      </c>
      <c r="J330" s="286">
        <v>2602.1999999999998</v>
      </c>
      <c r="K330" s="286">
        <v>2610.83</v>
      </c>
      <c r="L330" s="286">
        <v>2597.94</v>
      </c>
      <c r="M330" s="286">
        <v>2595.4899999999998</v>
      </c>
      <c r="N330" s="286">
        <v>2546.79</v>
      </c>
      <c r="O330" s="286">
        <v>2549.4299999999998</v>
      </c>
      <c r="P330" s="286">
        <v>2570.54</v>
      </c>
      <c r="Q330" s="286">
        <v>2637.21</v>
      </c>
      <c r="R330" s="286">
        <v>2657.33</v>
      </c>
      <c r="S330" s="286">
        <v>2675.88</v>
      </c>
      <c r="T330" s="286">
        <v>2635.94</v>
      </c>
      <c r="U330" s="286">
        <v>2600.09</v>
      </c>
      <c r="V330" s="286">
        <v>2566.88</v>
      </c>
      <c r="W330" s="286">
        <v>2563.91</v>
      </c>
      <c r="X330" s="286">
        <v>2432.0500000000002</v>
      </c>
      <c r="Y330" s="286">
        <v>2414.5700000000002</v>
      </c>
    </row>
    <row r="331" spans="1:25">
      <c r="A331" s="290"/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  <c r="X331" s="278"/>
      <c r="Y331" s="291"/>
    </row>
    <row r="332" spans="1:25">
      <c r="A332" s="431" t="s">
        <v>218</v>
      </c>
      <c r="B332" s="505" t="s">
        <v>222</v>
      </c>
      <c r="C332" s="505"/>
      <c r="D332" s="505"/>
      <c r="E332" s="505"/>
      <c r="F332" s="505"/>
      <c r="G332" s="505"/>
      <c r="H332" s="505"/>
      <c r="I332" s="505"/>
      <c r="J332" s="505"/>
      <c r="K332" s="505"/>
      <c r="L332" s="505"/>
      <c r="M332" s="505"/>
      <c r="N332" s="505"/>
      <c r="O332" s="505"/>
      <c r="P332" s="505"/>
      <c r="Q332" s="505"/>
      <c r="R332" s="505"/>
      <c r="S332" s="505"/>
      <c r="T332" s="505"/>
      <c r="U332" s="505"/>
      <c r="V332" s="505"/>
      <c r="W332" s="505"/>
      <c r="X332" s="505"/>
      <c r="Y332" s="505"/>
    </row>
    <row r="333" spans="1:25" ht="30">
      <c r="A333" s="431"/>
      <c r="B333" s="285" t="s">
        <v>1</v>
      </c>
      <c r="C333" s="285" t="s">
        <v>2</v>
      </c>
      <c r="D333" s="285" t="s">
        <v>3</v>
      </c>
      <c r="E333" s="285" t="s">
        <v>4</v>
      </c>
      <c r="F333" s="285" t="s">
        <v>5</v>
      </c>
      <c r="G333" s="285" t="s">
        <v>6</v>
      </c>
      <c r="H333" s="285" t="s">
        <v>7</v>
      </c>
      <c r="I333" s="285" t="s">
        <v>8</v>
      </c>
      <c r="J333" s="285" t="s">
        <v>9</v>
      </c>
      <c r="K333" s="285" t="s">
        <v>10</v>
      </c>
      <c r="L333" s="285" t="s">
        <v>11</v>
      </c>
      <c r="M333" s="285" t="s">
        <v>12</v>
      </c>
      <c r="N333" s="285" t="s">
        <v>13</v>
      </c>
      <c r="O333" s="285" t="s">
        <v>14</v>
      </c>
      <c r="P333" s="285" t="s">
        <v>15</v>
      </c>
      <c r="Q333" s="285" t="s">
        <v>16</v>
      </c>
      <c r="R333" s="285" t="s">
        <v>17</v>
      </c>
      <c r="S333" s="285" t="s">
        <v>18</v>
      </c>
      <c r="T333" s="285" t="s">
        <v>19</v>
      </c>
      <c r="U333" s="285" t="s">
        <v>20</v>
      </c>
      <c r="V333" s="285" t="s">
        <v>21</v>
      </c>
      <c r="W333" s="285" t="s">
        <v>22</v>
      </c>
      <c r="X333" s="285" t="s">
        <v>23</v>
      </c>
      <c r="Y333" s="285" t="s">
        <v>24</v>
      </c>
    </row>
    <row r="334" spans="1:25">
      <c r="A334" s="261">
        <v>1</v>
      </c>
      <c r="B334" s="286">
        <v>2711.31</v>
      </c>
      <c r="C334" s="286">
        <v>2723.38</v>
      </c>
      <c r="D334" s="286">
        <v>2734.39</v>
      </c>
      <c r="E334" s="286">
        <v>2567.15</v>
      </c>
      <c r="F334" s="286">
        <v>2555.5700000000002</v>
      </c>
      <c r="G334" s="286">
        <v>2682.22</v>
      </c>
      <c r="H334" s="286">
        <v>2756.15</v>
      </c>
      <c r="I334" s="286">
        <v>2782.1</v>
      </c>
      <c r="J334" s="286">
        <v>2825.61</v>
      </c>
      <c r="K334" s="286">
        <v>2825</v>
      </c>
      <c r="L334" s="286">
        <v>2820.59</v>
      </c>
      <c r="M334" s="286">
        <v>2816.28</v>
      </c>
      <c r="N334" s="286">
        <v>2815.77</v>
      </c>
      <c r="O334" s="286">
        <v>2824.39</v>
      </c>
      <c r="P334" s="286">
        <v>2834.29</v>
      </c>
      <c r="Q334" s="286">
        <v>2821.28</v>
      </c>
      <c r="R334" s="286">
        <v>2849.31</v>
      </c>
      <c r="S334" s="286">
        <v>2831.71</v>
      </c>
      <c r="T334" s="286">
        <v>2879.63</v>
      </c>
      <c r="U334" s="286">
        <v>2924.5</v>
      </c>
      <c r="V334" s="286">
        <v>2847.07</v>
      </c>
      <c r="W334" s="286">
        <v>2828.26</v>
      </c>
      <c r="X334" s="286">
        <v>2752.52</v>
      </c>
      <c r="Y334" s="286">
        <v>2716.13</v>
      </c>
    </row>
    <row r="335" spans="1:25">
      <c r="A335" s="261">
        <v>2</v>
      </c>
      <c r="B335" s="286">
        <v>2735.45</v>
      </c>
      <c r="C335" s="286">
        <v>2778.38</v>
      </c>
      <c r="D335" s="286">
        <v>2783.33</v>
      </c>
      <c r="E335" s="286">
        <v>2716.73</v>
      </c>
      <c r="F335" s="286">
        <v>2724.24</v>
      </c>
      <c r="G335" s="286">
        <v>2852.29</v>
      </c>
      <c r="H335" s="286">
        <v>2894.59</v>
      </c>
      <c r="I335" s="286">
        <v>2903.66</v>
      </c>
      <c r="J335" s="286">
        <v>2918.14</v>
      </c>
      <c r="K335" s="286">
        <v>2918.15</v>
      </c>
      <c r="L335" s="286">
        <v>2916.46</v>
      </c>
      <c r="M335" s="286">
        <v>2903.93</v>
      </c>
      <c r="N335" s="286">
        <v>2845.4</v>
      </c>
      <c r="O335" s="286">
        <v>2829.39</v>
      </c>
      <c r="P335" s="286">
        <v>2819.06</v>
      </c>
      <c r="Q335" s="286">
        <v>2841.77</v>
      </c>
      <c r="R335" s="286">
        <v>2841.65</v>
      </c>
      <c r="S335" s="286">
        <v>2859.76</v>
      </c>
      <c r="T335" s="286">
        <v>2978.9</v>
      </c>
      <c r="U335" s="286">
        <v>2998.59</v>
      </c>
      <c r="V335" s="286">
        <v>2880.78</v>
      </c>
      <c r="W335" s="286">
        <v>2896.28</v>
      </c>
      <c r="X335" s="286">
        <v>2840.14</v>
      </c>
      <c r="Y335" s="286">
        <v>2701.53</v>
      </c>
    </row>
    <row r="336" spans="1:25">
      <c r="A336" s="261">
        <v>3</v>
      </c>
      <c r="B336" s="286">
        <v>2570.7600000000002</v>
      </c>
      <c r="C336" s="286">
        <v>2606.37</v>
      </c>
      <c r="D336" s="286">
        <v>2753.16</v>
      </c>
      <c r="E336" s="286">
        <v>2614.69</v>
      </c>
      <c r="F336" s="286">
        <v>2613.94</v>
      </c>
      <c r="G336" s="286">
        <v>2790.72</v>
      </c>
      <c r="H336" s="286">
        <v>2838.05</v>
      </c>
      <c r="I336" s="286">
        <v>2796.88</v>
      </c>
      <c r="J336" s="286">
        <v>2830.54</v>
      </c>
      <c r="K336" s="286">
        <v>2812.85</v>
      </c>
      <c r="L336" s="286">
        <v>2860.08</v>
      </c>
      <c r="M336" s="286">
        <v>2820.37</v>
      </c>
      <c r="N336" s="286">
        <v>2816.3</v>
      </c>
      <c r="O336" s="286">
        <v>2821.45</v>
      </c>
      <c r="P336" s="286">
        <v>2797.69</v>
      </c>
      <c r="Q336" s="286">
        <v>2820.93</v>
      </c>
      <c r="R336" s="286">
        <v>2830.92</v>
      </c>
      <c r="S336" s="286">
        <v>2859.42</v>
      </c>
      <c r="T336" s="286">
        <v>2921.75</v>
      </c>
      <c r="U336" s="286">
        <v>2899.57</v>
      </c>
      <c r="V336" s="286">
        <v>2836.04</v>
      </c>
      <c r="W336" s="286">
        <v>2807.75</v>
      </c>
      <c r="X336" s="286">
        <v>2725.25</v>
      </c>
      <c r="Y336" s="286">
        <v>2629.14</v>
      </c>
    </row>
    <row r="337" spans="1:25">
      <c r="A337" s="261">
        <v>4</v>
      </c>
      <c r="B337" s="286">
        <v>2566.96</v>
      </c>
      <c r="C337" s="286">
        <v>2601.59</v>
      </c>
      <c r="D337" s="286">
        <v>2803.7</v>
      </c>
      <c r="E337" s="286">
        <v>2601.7399999999998</v>
      </c>
      <c r="F337" s="286">
        <v>2629.04</v>
      </c>
      <c r="G337" s="286">
        <v>2762.46</v>
      </c>
      <c r="H337" s="286">
        <v>2818.6</v>
      </c>
      <c r="I337" s="286">
        <v>2903.92</v>
      </c>
      <c r="J337" s="286">
        <v>2995.35</v>
      </c>
      <c r="K337" s="286">
        <v>2912.42</v>
      </c>
      <c r="L337" s="286">
        <v>2907.56</v>
      </c>
      <c r="M337" s="286">
        <v>2873.09</v>
      </c>
      <c r="N337" s="286">
        <v>2957.56</v>
      </c>
      <c r="O337" s="286">
        <v>2943.91</v>
      </c>
      <c r="P337" s="286">
        <v>2971.36</v>
      </c>
      <c r="Q337" s="286">
        <v>3001.17</v>
      </c>
      <c r="R337" s="286">
        <v>2999.37</v>
      </c>
      <c r="S337" s="286">
        <v>3007.62</v>
      </c>
      <c r="T337" s="286">
        <v>3048.18</v>
      </c>
      <c r="U337" s="286">
        <v>3070.77</v>
      </c>
      <c r="V337" s="286">
        <v>2987.41</v>
      </c>
      <c r="W337" s="286">
        <v>2867</v>
      </c>
      <c r="X337" s="286">
        <v>2766.27</v>
      </c>
      <c r="Y337" s="286">
        <v>2672.12</v>
      </c>
    </row>
    <row r="338" spans="1:25">
      <c r="A338" s="261">
        <v>5</v>
      </c>
      <c r="B338" s="286">
        <v>2634.99</v>
      </c>
      <c r="C338" s="286">
        <v>2613.2399999999998</v>
      </c>
      <c r="D338" s="286">
        <v>2855.96</v>
      </c>
      <c r="E338" s="286">
        <v>2718.41</v>
      </c>
      <c r="F338" s="286">
        <v>2700.98</v>
      </c>
      <c r="G338" s="286">
        <v>2836.31</v>
      </c>
      <c r="H338" s="286">
        <v>2869.53</v>
      </c>
      <c r="I338" s="286">
        <v>2854</v>
      </c>
      <c r="J338" s="286">
        <v>2883.65</v>
      </c>
      <c r="K338" s="286">
        <v>2883.75</v>
      </c>
      <c r="L338" s="286">
        <v>2870.62</v>
      </c>
      <c r="M338" s="286">
        <v>2920.03</v>
      </c>
      <c r="N338" s="286">
        <v>2794.1</v>
      </c>
      <c r="O338" s="286">
        <v>2758.23</v>
      </c>
      <c r="P338" s="286">
        <v>2924.84</v>
      </c>
      <c r="Q338" s="286">
        <v>2737.66</v>
      </c>
      <c r="R338" s="286">
        <v>2792.05</v>
      </c>
      <c r="S338" s="286">
        <v>2841.32</v>
      </c>
      <c r="T338" s="286">
        <v>2995.03</v>
      </c>
      <c r="U338" s="286">
        <v>2983.21</v>
      </c>
      <c r="V338" s="286">
        <v>2897.7</v>
      </c>
      <c r="W338" s="286">
        <v>2862.99</v>
      </c>
      <c r="X338" s="286">
        <v>2815.6</v>
      </c>
      <c r="Y338" s="286">
        <v>2734.92</v>
      </c>
    </row>
    <row r="339" spans="1:25">
      <c r="A339" s="261">
        <v>6</v>
      </c>
      <c r="B339" s="286">
        <v>2707.98</v>
      </c>
      <c r="C339" s="286">
        <v>2707.57</v>
      </c>
      <c r="D339" s="286">
        <v>2724.44</v>
      </c>
      <c r="E339" s="286">
        <v>2694.07</v>
      </c>
      <c r="F339" s="286">
        <v>2683.4</v>
      </c>
      <c r="G339" s="286">
        <v>2729.83</v>
      </c>
      <c r="H339" s="286">
        <v>2813.67</v>
      </c>
      <c r="I339" s="286">
        <v>2808.5</v>
      </c>
      <c r="J339" s="286">
        <v>2831.74</v>
      </c>
      <c r="K339" s="286">
        <v>2825.51</v>
      </c>
      <c r="L339" s="286">
        <v>2818.52</v>
      </c>
      <c r="M339" s="286">
        <v>2818.12</v>
      </c>
      <c r="N339" s="286">
        <v>2787.16</v>
      </c>
      <c r="O339" s="286">
        <v>2790.34</v>
      </c>
      <c r="P339" s="286">
        <v>2803.32</v>
      </c>
      <c r="Q339" s="286">
        <v>2828.73</v>
      </c>
      <c r="R339" s="286">
        <v>2809.62</v>
      </c>
      <c r="S339" s="286">
        <v>2825.22</v>
      </c>
      <c r="T339" s="286">
        <v>2869.86</v>
      </c>
      <c r="U339" s="286">
        <v>2919.19</v>
      </c>
      <c r="V339" s="286">
        <v>2834.41</v>
      </c>
      <c r="W339" s="286">
        <v>2777.76</v>
      </c>
      <c r="X339" s="286">
        <v>2711.24</v>
      </c>
      <c r="Y339" s="286">
        <v>2706.49</v>
      </c>
    </row>
    <row r="340" spans="1:25">
      <c r="A340" s="261">
        <v>7</v>
      </c>
      <c r="B340" s="286">
        <v>2575.52</v>
      </c>
      <c r="C340" s="286">
        <v>2597.42</v>
      </c>
      <c r="D340" s="286">
        <v>2666.75</v>
      </c>
      <c r="E340" s="286">
        <v>2709.89</v>
      </c>
      <c r="F340" s="286">
        <v>2702.18</v>
      </c>
      <c r="G340" s="286">
        <v>2867.12</v>
      </c>
      <c r="H340" s="286">
        <v>2920.25</v>
      </c>
      <c r="I340" s="286">
        <v>2936.57</v>
      </c>
      <c r="J340" s="286">
        <v>2942.67</v>
      </c>
      <c r="K340" s="286">
        <v>2936.38</v>
      </c>
      <c r="L340" s="286">
        <v>2920.63</v>
      </c>
      <c r="M340" s="286">
        <v>2919.54</v>
      </c>
      <c r="N340" s="286">
        <v>2898.07</v>
      </c>
      <c r="O340" s="286">
        <v>2897.91</v>
      </c>
      <c r="P340" s="286">
        <v>2896.68</v>
      </c>
      <c r="Q340" s="286">
        <v>2895.95</v>
      </c>
      <c r="R340" s="286">
        <v>2895.24</v>
      </c>
      <c r="S340" s="286">
        <v>2903.18</v>
      </c>
      <c r="T340" s="286">
        <v>2998.36</v>
      </c>
      <c r="U340" s="286">
        <v>2925.58</v>
      </c>
      <c r="V340" s="286">
        <v>2867.39</v>
      </c>
      <c r="W340" s="286">
        <v>2826.46</v>
      </c>
      <c r="X340" s="286">
        <v>2506.13</v>
      </c>
      <c r="Y340" s="286">
        <v>2502.81</v>
      </c>
    </row>
    <row r="341" spans="1:25">
      <c r="A341" s="261">
        <v>8</v>
      </c>
      <c r="B341" s="286">
        <v>2519.8000000000002</v>
      </c>
      <c r="C341" s="286">
        <v>2524.6999999999998</v>
      </c>
      <c r="D341" s="286">
        <v>2572</v>
      </c>
      <c r="E341" s="286">
        <v>2632.11</v>
      </c>
      <c r="F341" s="286">
        <v>2667.89</v>
      </c>
      <c r="G341" s="286">
        <v>2762.17</v>
      </c>
      <c r="H341" s="286">
        <v>2803.87</v>
      </c>
      <c r="I341" s="286">
        <v>2862.65</v>
      </c>
      <c r="J341" s="286">
        <v>2870.53</v>
      </c>
      <c r="K341" s="286">
        <v>2864.29</v>
      </c>
      <c r="L341" s="286">
        <v>2853.61</v>
      </c>
      <c r="M341" s="286">
        <v>2846.08</v>
      </c>
      <c r="N341" s="286">
        <v>2840.88</v>
      </c>
      <c r="O341" s="286">
        <v>2831.51</v>
      </c>
      <c r="P341" s="286">
        <v>2861.98</v>
      </c>
      <c r="Q341" s="286">
        <v>2829.81</v>
      </c>
      <c r="R341" s="286">
        <v>2874.95</v>
      </c>
      <c r="S341" s="286">
        <v>2839.09</v>
      </c>
      <c r="T341" s="286">
        <v>2915.69</v>
      </c>
      <c r="U341" s="286">
        <v>2874.65</v>
      </c>
      <c r="V341" s="286">
        <v>2829.52</v>
      </c>
      <c r="W341" s="286">
        <v>2755.68</v>
      </c>
      <c r="X341" s="286">
        <v>2506.02</v>
      </c>
      <c r="Y341" s="286">
        <v>2476.52</v>
      </c>
    </row>
    <row r="342" spans="1:25">
      <c r="A342" s="261">
        <v>9</v>
      </c>
      <c r="B342" s="286">
        <v>2515.14</v>
      </c>
      <c r="C342" s="286">
        <v>2508.11</v>
      </c>
      <c r="D342" s="286">
        <v>2532.4699999999998</v>
      </c>
      <c r="E342" s="286">
        <v>2598.64</v>
      </c>
      <c r="F342" s="286">
        <v>2673.39</v>
      </c>
      <c r="G342" s="286">
        <v>2758.41</v>
      </c>
      <c r="H342" s="286">
        <v>2721.07</v>
      </c>
      <c r="I342" s="286">
        <v>2762.38</v>
      </c>
      <c r="J342" s="286">
        <v>2761.81</v>
      </c>
      <c r="K342" s="286">
        <v>2760.88</v>
      </c>
      <c r="L342" s="286">
        <v>2760.11</v>
      </c>
      <c r="M342" s="286">
        <v>2759.66</v>
      </c>
      <c r="N342" s="286">
        <v>2760.07</v>
      </c>
      <c r="O342" s="286">
        <v>2760.66</v>
      </c>
      <c r="P342" s="286">
        <v>2761.54</v>
      </c>
      <c r="Q342" s="286">
        <v>2761.82</v>
      </c>
      <c r="R342" s="286">
        <v>2884.13</v>
      </c>
      <c r="S342" s="286">
        <v>2989.52</v>
      </c>
      <c r="T342" s="286">
        <v>2974.6</v>
      </c>
      <c r="U342" s="286">
        <v>2907.23</v>
      </c>
      <c r="V342" s="286">
        <v>2844.22</v>
      </c>
      <c r="W342" s="286">
        <v>2765.1</v>
      </c>
      <c r="X342" s="286">
        <v>2600.61</v>
      </c>
      <c r="Y342" s="286">
        <v>2505.64</v>
      </c>
    </row>
    <row r="343" spans="1:25">
      <c r="A343" s="261">
        <v>10</v>
      </c>
      <c r="B343" s="286">
        <v>2652.28</v>
      </c>
      <c r="C343" s="286">
        <v>2441.6</v>
      </c>
      <c r="D343" s="286">
        <v>2497.35</v>
      </c>
      <c r="E343" s="286">
        <v>2651.95</v>
      </c>
      <c r="F343" s="286">
        <v>2648.71</v>
      </c>
      <c r="G343" s="286">
        <v>2782.21</v>
      </c>
      <c r="H343" s="286">
        <v>2663.5</v>
      </c>
      <c r="I343" s="286">
        <v>2668.65</v>
      </c>
      <c r="J343" s="286">
        <v>2680.71</v>
      </c>
      <c r="K343" s="286">
        <v>2665.84</v>
      </c>
      <c r="L343" s="286">
        <v>2662.67</v>
      </c>
      <c r="M343" s="286">
        <v>2662.69</v>
      </c>
      <c r="N343" s="286">
        <v>2661.29</v>
      </c>
      <c r="O343" s="286">
        <v>2661.54</v>
      </c>
      <c r="P343" s="286">
        <v>2662.37</v>
      </c>
      <c r="Q343" s="286">
        <v>2670</v>
      </c>
      <c r="R343" s="286">
        <v>2923.02</v>
      </c>
      <c r="S343" s="286">
        <v>3048.43</v>
      </c>
      <c r="T343" s="286">
        <v>2942.6</v>
      </c>
      <c r="U343" s="286">
        <v>2877.06</v>
      </c>
      <c r="V343" s="286">
        <v>2590.5500000000002</v>
      </c>
      <c r="W343" s="286">
        <v>2421.48</v>
      </c>
      <c r="X343" s="286">
        <v>2273.7399999999998</v>
      </c>
      <c r="Y343" s="286">
        <v>2362.65</v>
      </c>
    </row>
    <row r="344" spans="1:25">
      <c r="A344" s="261">
        <v>11</v>
      </c>
      <c r="B344" s="286">
        <v>2409.46</v>
      </c>
      <c r="C344" s="286">
        <v>2390.16</v>
      </c>
      <c r="D344" s="286">
        <v>2488.14</v>
      </c>
      <c r="E344" s="286">
        <v>2630.68</v>
      </c>
      <c r="F344" s="286">
        <v>2633.48</v>
      </c>
      <c r="G344" s="286">
        <v>2669.33</v>
      </c>
      <c r="H344" s="286">
        <v>2639.14</v>
      </c>
      <c r="I344" s="286">
        <v>2636.65</v>
      </c>
      <c r="J344" s="286">
        <v>2646.44</v>
      </c>
      <c r="K344" s="286">
        <v>2651.22</v>
      </c>
      <c r="L344" s="286">
        <v>2648.52</v>
      </c>
      <c r="M344" s="286">
        <v>2639.85</v>
      </c>
      <c r="N344" s="286">
        <v>2637.28</v>
      </c>
      <c r="O344" s="286">
        <v>2637.84</v>
      </c>
      <c r="P344" s="286">
        <v>2635.62</v>
      </c>
      <c r="Q344" s="286">
        <v>2667.27</v>
      </c>
      <c r="R344" s="286">
        <v>2788.74</v>
      </c>
      <c r="S344" s="286">
        <v>2911.76</v>
      </c>
      <c r="T344" s="286">
        <v>2842.86</v>
      </c>
      <c r="U344" s="286">
        <v>2732.54</v>
      </c>
      <c r="V344" s="286">
        <v>2662.35</v>
      </c>
      <c r="W344" s="286">
        <v>2462.17</v>
      </c>
      <c r="X344" s="286">
        <v>2440.98</v>
      </c>
      <c r="Y344" s="286">
        <v>2431.9</v>
      </c>
    </row>
    <row r="345" spans="1:25">
      <c r="A345" s="261">
        <v>12</v>
      </c>
      <c r="B345" s="286">
        <v>2666.43</v>
      </c>
      <c r="C345" s="286">
        <v>2722.55</v>
      </c>
      <c r="D345" s="286">
        <v>2694.99</v>
      </c>
      <c r="E345" s="286">
        <v>2642.27</v>
      </c>
      <c r="F345" s="286">
        <v>2635.16</v>
      </c>
      <c r="G345" s="286">
        <v>2638.37</v>
      </c>
      <c r="H345" s="286">
        <v>2638.92</v>
      </c>
      <c r="I345" s="286">
        <v>2672.64</v>
      </c>
      <c r="J345" s="286">
        <v>2674.82</v>
      </c>
      <c r="K345" s="286">
        <v>2741.93</v>
      </c>
      <c r="L345" s="286">
        <v>2729.43</v>
      </c>
      <c r="M345" s="286">
        <v>2720.65</v>
      </c>
      <c r="N345" s="286">
        <v>2693.11</v>
      </c>
      <c r="O345" s="286">
        <v>2675.09</v>
      </c>
      <c r="P345" s="286">
        <v>2665.74</v>
      </c>
      <c r="Q345" s="286">
        <v>2715.12</v>
      </c>
      <c r="R345" s="286">
        <v>2700.79</v>
      </c>
      <c r="S345" s="286">
        <v>2806.47</v>
      </c>
      <c r="T345" s="286">
        <v>2866.96</v>
      </c>
      <c r="U345" s="286">
        <v>2915.96</v>
      </c>
      <c r="V345" s="286">
        <v>2822.36</v>
      </c>
      <c r="W345" s="286">
        <v>2745.65</v>
      </c>
      <c r="X345" s="286">
        <v>2723.52</v>
      </c>
      <c r="Y345" s="286">
        <v>2714.44</v>
      </c>
    </row>
    <row r="346" spans="1:25">
      <c r="A346" s="261">
        <v>13</v>
      </c>
      <c r="B346" s="286">
        <v>2723.32</v>
      </c>
      <c r="C346" s="286">
        <v>2716.09</v>
      </c>
      <c r="D346" s="286">
        <v>2668.36</v>
      </c>
      <c r="E346" s="286">
        <v>2607.1999999999998</v>
      </c>
      <c r="F346" s="286">
        <v>2584.4899999999998</v>
      </c>
      <c r="G346" s="286">
        <v>2658.82</v>
      </c>
      <c r="H346" s="286">
        <v>2689.96</v>
      </c>
      <c r="I346" s="286">
        <v>2680.69</v>
      </c>
      <c r="J346" s="286">
        <v>2689.77</v>
      </c>
      <c r="K346" s="286">
        <v>2682.39</v>
      </c>
      <c r="L346" s="286">
        <v>2666.23</v>
      </c>
      <c r="M346" s="286">
        <v>2647.02</v>
      </c>
      <c r="N346" s="286">
        <v>2628.19</v>
      </c>
      <c r="O346" s="286">
        <v>2629.2</v>
      </c>
      <c r="P346" s="286">
        <v>2634.6</v>
      </c>
      <c r="Q346" s="286">
        <v>2658.6</v>
      </c>
      <c r="R346" s="286">
        <v>2655.44</v>
      </c>
      <c r="S346" s="286">
        <v>2758.16</v>
      </c>
      <c r="T346" s="286">
        <v>2814.94</v>
      </c>
      <c r="U346" s="286">
        <v>2856.19</v>
      </c>
      <c r="V346" s="286">
        <v>2805.7</v>
      </c>
      <c r="W346" s="286">
        <v>2774.89</v>
      </c>
      <c r="X346" s="286">
        <v>2696.64</v>
      </c>
      <c r="Y346" s="286">
        <v>2679.78</v>
      </c>
    </row>
    <row r="347" spans="1:25">
      <c r="A347" s="261">
        <v>14</v>
      </c>
      <c r="B347" s="286">
        <v>2760.18</v>
      </c>
      <c r="C347" s="286">
        <v>2729.2</v>
      </c>
      <c r="D347" s="286">
        <v>2593.09</v>
      </c>
      <c r="E347" s="286">
        <v>2498.59</v>
      </c>
      <c r="F347" s="286">
        <v>2500.61</v>
      </c>
      <c r="G347" s="286">
        <v>2625.03</v>
      </c>
      <c r="H347" s="286">
        <v>2644.65</v>
      </c>
      <c r="I347" s="286">
        <v>2694.7</v>
      </c>
      <c r="J347" s="286">
        <v>2677.69</v>
      </c>
      <c r="K347" s="286">
        <v>2674.21</v>
      </c>
      <c r="L347" s="286">
        <v>2663.76</v>
      </c>
      <c r="M347" s="286">
        <v>2651.07</v>
      </c>
      <c r="N347" s="286">
        <v>2687.14</v>
      </c>
      <c r="O347" s="286">
        <v>2657.61</v>
      </c>
      <c r="P347" s="286">
        <v>2658.75</v>
      </c>
      <c r="Q347" s="286">
        <v>2657.2</v>
      </c>
      <c r="R347" s="286">
        <v>2694.13</v>
      </c>
      <c r="S347" s="286">
        <v>2769.89</v>
      </c>
      <c r="T347" s="286">
        <v>2830.07</v>
      </c>
      <c r="U347" s="286">
        <v>2836.42</v>
      </c>
      <c r="V347" s="286">
        <v>2812.32</v>
      </c>
      <c r="W347" s="286">
        <v>2800.46</v>
      </c>
      <c r="X347" s="286">
        <v>2763.89</v>
      </c>
      <c r="Y347" s="286">
        <v>2742.09</v>
      </c>
    </row>
    <row r="348" spans="1:25">
      <c r="A348" s="261">
        <v>15</v>
      </c>
      <c r="B348" s="286">
        <v>2841.66</v>
      </c>
      <c r="C348" s="286">
        <v>2718.59</v>
      </c>
      <c r="D348" s="286">
        <v>2564.4</v>
      </c>
      <c r="E348" s="286">
        <v>2451.6799999999998</v>
      </c>
      <c r="F348" s="286">
        <v>2444.9</v>
      </c>
      <c r="G348" s="286">
        <v>2474.86</v>
      </c>
      <c r="H348" s="286">
        <v>2578.2399999999998</v>
      </c>
      <c r="I348" s="286">
        <v>2759.01</v>
      </c>
      <c r="J348" s="286">
        <v>2785.11</v>
      </c>
      <c r="K348" s="286">
        <v>2785.67</v>
      </c>
      <c r="L348" s="286">
        <v>2788.09</v>
      </c>
      <c r="M348" s="286">
        <v>2780.24</v>
      </c>
      <c r="N348" s="286">
        <v>2793.3</v>
      </c>
      <c r="O348" s="286">
        <v>2808.69</v>
      </c>
      <c r="P348" s="286">
        <v>2823.27</v>
      </c>
      <c r="Q348" s="286">
        <v>2854.91</v>
      </c>
      <c r="R348" s="286">
        <v>2883.09</v>
      </c>
      <c r="S348" s="286">
        <v>2963.35</v>
      </c>
      <c r="T348" s="286">
        <v>3029.54</v>
      </c>
      <c r="U348" s="286">
        <v>3090.94</v>
      </c>
      <c r="V348" s="286">
        <v>3010.48</v>
      </c>
      <c r="W348" s="286">
        <v>2944.96</v>
      </c>
      <c r="X348" s="286">
        <v>2928.97</v>
      </c>
      <c r="Y348" s="286">
        <v>2883.97</v>
      </c>
    </row>
    <row r="349" spans="1:25">
      <c r="A349" s="261">
        <v>16</v>
      </c>
      <c r="B349" s="286">
        <v>2779.88</v>
      </c>
      <c r="C349" s="286">
        <v>2767.18</v>
      </c>
      <c r="D349" s="286">
        <v>2671.38</v>
      </c>
      <c r="E349" s="286">
        <v>2587.5300000000002</v>
      </c>
      <c r="F349" s="286">
        <v>2533.16</v>
      </c>
      <c r="G349" s="286">
        <v>2674.39</v>
      </c>
      <c r="H349" s="286">
        <v>2726.13</v>
      </c>
      <c r="I349" s="286">
        <v>2725.72</v>
      </c>
      <c r="J349" s="286">
        <v>2742.15</v>
      </c>
      <c r="K349" s="286">
        <v>2730.57</v>
      </c>
      <c r="L349" s="286">
        <v>2726.89</v>
      </c>
      <c r="M349" s="286">
        <v>2712.27</v>
      </c>
      <c r="N349" s="286">
        <v>2670.06</v>
      </c>
      <c r="O349" s="286">
        <v>2671.33</v>
      </c>
      <c r="P349" s="286">
        <v>2677.44</v>
      </c>
      <c r="Q349" s="286">
        <v>2698.25</v>
      </c>
      <c r="R349" s="286">
        <v>2659.01</v>
      </c>
      <c r="S349" s="286">
        <v>2790.04</v>
      </c>
      <c r="T349" s="286">
        <v>2834.45</v>
      </c>
      <c r="U349" s="286">
        <v>2877.9</v>
      </c>
      <c r="V349" s="286">
        <v>2829.14</v>
      </c>
      <c r="W349" s="286">
        <v>2780.07</v>
      </c>
      <c r="X349" s="286">
        <v>2723.02</v>
      </c>
      <c r="Y349" s="286">
        <v>2706.67</v>
      </c>
    </row>
    <row r="350" spans="1:25">
      <c r="A350" s="261">
        <v>17</v>
      </c>
      <c r="B350" s="286">
        <v>2795.41</v>
      </c>
      <c r="C350" s="286">
        <v>2792.69</v>
      </c>
      <c r="D350" s="286">
        <v>2766.66</v>
      </c>
      <c r="E350" s="286">
        <v>2692.63</v>
      </c>
      <c r="F350" s="286">
        <v>2630.02</v>
      </c>
      <c r="G350" s="286">
        <v>2775.24</v>
      </c>
      <c r="H350" s="286">
        <v>2789.28</v>
      </c>
      <c r="I350" s="286">
        <v>2803.22</v>
      </c>
      <c r="J350" s="286">
        <v>2823.2</v>
      </c>
      <c r="K350" s="286">
        <v>2828.41</v>
      </c>
      <c r="L350" s="286">
        <v>2811.21</v>
      </c>
      <c r="M350" s="286">
        <v>2790.7</v>
      </c>
      <c r="N350" s="286">
        <v>2794.49</v>
      </c>
      <c r="O350" s="286">
        <v>2792.26</v>
      </c>
      <c r="P350" s="286">
        <v>2795.15</v>
      </c>
      <c r="Q350" s="286">
        <v>2815.03</v>
      </c>
      <c r="R350" s="286">
        <v>2844.78</v>
      </c>
      <c r="S350" s="286">
        <v>2934.45</v>
      </c>
      <c r="T350" s="286">
        <v>3001.78</v>
      </c>
      <c r="U350" s="286">
        <v>3076.65</v>
      </c>
      <c r="V350" s="286">
        <v>2899.39</v>
      </c>
      <c r="W350" s="286">
        <v>2897.93</v>
      </c>
      <c r="X350" s="286">
        <v>2890.2</v>
      </c>
      <c r="Y350" s="286">
        <v>2853.67</v>
      </c>
    </row>
    <row r="351" spans="1:25">
      <c r="A351" s="261">
        <v>18</v>
      </c>
      <c r="B351" s="286">
        <v>2831.83</v>
      </c>
      <c r="C351" s="286">
        <v>2816.92</v>
      </c>
      <c r="D351" s="286">
        <v>2759.93</v>
      </c>
      <c r="E351" s="286">
        <v>2735.81</v>
      </c>
      <c r="F351" s="286">
        <v>2739.88</v>
      </c>
      <c r="G351" s="286">
        <v>2788.78</v>
      </c>
      <c r="H351" s="286">
        <v>2801.5</v>
      </c>
      <c r="I351" s="286">
        <v>2814.19</v>
      </c>
      <c r="J351" s="286">
        <v>2843.28</v>
      </c>
      <c r="K351" s="286">
        <v>2841.9</v>
      </c>
      <c r="L351" s="286">
        <v>2829.85</v>
      </c>
      <c r="M351" s="286">
        <v>2823.59</v>
      </c>
      <c r="N351" s="286">
        <v>2799.33</v>
      </c>
      <c r="O351" s="286">
        <v>2802.18</v>
      </c>
      <c r="P351" s="286">
        <v>2801.7</v>
      </c>
      <c r="Q351" s="286">
        <v>2832.56</v>
      </c>
      <c r="R351" s="286">
        <v>2842.01</v>
      </c>
      <c r="S351" s="286">
        <v>2952.7</v>
      </c>
      <c r="T351" s="286">
        <v>2995.68</v>
      </c>
      <c r="U351" s="286">
        <v>2922.95</v>
      </c>
      <c r="V351" s="286">
        <v>2935.7</v>
      </c>
      <c r="W351" s="286">
        <v>2906.93</v>
      </c>
      <c r="X351" s="286">
        <v>2830.62</v>
      </c>
      <c r="Y351" s="286">
        <v>2796.62</v>
      </c>
    </row>
    <row r="352" spans="1:25">
      <c r="A352" s="261">
        <v>19</v>
      </c>
      <c r="B352" s="286">
        <v>2771.1</v>
      </c>
      <c r="C352" s="286">
        <v>2759.08</v>
      </c>
      <c r="D352" s="286">
        <v>2722.91</v>
      </c>
      <c r="E352" s="286">
        <v>2680.31</v>
      </c>
      <c r="F352" s="286">
        <v>2658.6</v>
      </c>
      <c r="G352" s="286">
        <v>2714.52</v>
      </c>
      <c r="H352" s="286">
        <v>2768.7</v>
      </c>
      <c r="I352" s="286">
        <v>2754.18</v>
      </c>
      <c r="J352" s="286">
        <v>2773.38</v>
      </c>
      <c r="K352" s="286">
        <v>2770.51</v>
      </c>
      <c r="L352" s="286">
        <v>2777.84</v>
      </c>
      <c r="M352" s="286">
        <v>2771.93</v>
      </c>
      <c r="N352" s="286">
        <v>2723.53</v>
      </c>
      <c r="O352" s="286">
        <v>2721.89</v>
      </c>
      <c r="P352" s="286">
        <v>2733.92</v>
      </c>
      <c r="Q352" s="286">
        <v>2771.12</v>
      </c>
      <c r="R352" s="286">
        <v>2784.85</v>
      </c>
      <c r="S352" s="286">
        <v>2892.31</v>
      </c>
      <c r="T352" s="286">
        <v>2941.86</v>
      </c>
      <c r="U352" s="286">
        <v>2886.51</v>
      </c>
      <c r="V352" s="286">
        <v>2907.49</v>
      </c>
      <c r="W352" s="286">
        <v>2817</v>
      </c>
      <c r="X352" s="286">
        <v>2701.36</v>
      </c>
      <c r="Y352" s="286">
        <v>2700.65</v>
      </c>
    </row>
    <row r="353" spans="1:25">
      <c r="A353" s="261">
        <v>20</v>
      </c>
      <c r="B353" s="286">
        <v>2706.68</v>
      </c>
      <c r="C353" s="286">
        <v>2709.32</v>
      </c>
      <c r="D353" s="286">
        <v>2673.83</v>
      </c>
      <c r="E353" s="286">
        <v>2630.67</v>
      </c>
      <c r="F353" s="286">
        <v>2572.85</v>
      </c>
      <c r="G353" s="286">
        <v>2648.46</v>
      </c>
      <c r="H353" s="286">
        <v>2726.24</v>
      </c>
      <c r="I353" s="286">
        <v>2712.3</v>
      </c>
      <c r="J353" s="286">
        <v>2724.63</v>
      </c>
      <c r="K353" s="286">
        <v>2724.12</v>
      </c>
      <c r="L353" s="286">
        <v>2712.05</v>
      </c>
      <c r="M353" s="286">
        <v>2706.4</v>
      </c>
      <c r="N353" s="286">
        <v>2681.23</v>
      </c>
      <c r="O353" s="286">
        <v>2674.37</v>
      </c>
      <c r="P353" s="286">
        <v>2683.05</v>
      </c>
      <c r="Q353" s="286">
        <v>2705.51</v>
      </c>
      <c r="R353" s="286">
        <v>2718.27</v>
      </c>
      <c r="S353" s="286">
        <v>2804.41</v>
      </c>
      <c r="T353" s="286">
        <v>2870.39</v>
      </c>
      <c r="U353" s="286">
        <v>2821.5</v>
      </c>
      <c r="V353" s="286">
        <v>2840.64</v>
      </c>
      <c r="W353" s="286">
        <v>2803.18</v>
      </c>
      <c r="X353" s="286">
        <v>2726.12</v>
      </c>
      <c r="Y353" s="286">
        <v>2727.35</v>
      </c>
    </row>
    <row r="354" spans="1:25">
      <c r="A354" s="261">
        <v>21</v>
      </c>
      <c r="B354" s="286">
        <v>2885.73</v>
      </c>
      <c r="C354" s="286">
        <v>2884.65</v>
      </c>
      <c r="D354" s="286">
        <v>2781.2</v>
      </c>
      <c r="E354" s="286">
        <v>2698.47</v>
      </c>
      <c r="F354" s="286">
        <v>2676.07</v>
      </c>
      <c r="G354" s="286">
        <v>2777.82</v>
      </c>
      <c r="H354" s="286">
        <v>2819.26</v>
      </c>
      <c r="I354" s="286">
        <v>2849.79</v>
      </c>
      <c r="J354" s="286">
        <v>2848.36</v>
      </c>
      <c r="K354" s="286">
        <v>2896.84</v>
      </c>
      <c r="L354" s="286">
        <v>2944.77</v>
      </c>
      <c r="M354" s="286">
        <v>2960.78</v>
      </c>
      <c r="N354" s="286">
        <v>2950.97</v>
      </c>
      <c r="O354" s="286">
        <v>2935.56</v>
      </c>
      <c r="P354" s="286">
        <v>2940.09</v>
      </c>
      <c r="Q354" s="286">
        <v>2940.31</v>
      </c>
      <c r="R354" s="286">
        <v>2951.2</v>
      </c>
      <c r="S354" s="286">
        <v>2937.81</v>
      </c>
      <c r="T354" s="286">
        <v>3006.54</v>
      </c>
      <c r="U354" s="286">
        <v>3064.55</v>
      </c>
      <c r="V354" s="286">
        <v>3090.78</v>
      </c>
      <c r="W354" s="286">
        <v>3047.25</v>
      </c>
      <c r="X354" s="286">
        <v>2959.27</v>
      </c>
      <c r="Y354" s="286">
        <v>2899.07</v>
      </c>
    </row>
    <row r="355" spans="1:25">
      <c r="A355" s="261">
        <v>22</v>
      </c>
      <c r="B355" s="286">
        <v>2938.22</v>
      </c>
      <c r="C355" s="286">
        <v>2921.64</v>
      </c>
      <c r="D355" s="286">
        <v>2769.51</v>
      </c>
      <c r="E355" s="286">
        <v>2632.67</v>
      </c>
      <c r="F355" s="286">
        <v>2598.4499999999998</v>
      </c>
      <c r="G355" s="286">
        <v>2733.51</v>
      </c>
      <c r="H355" s="286">
        <v>2837.94</v>
      </c>
      <c r="I355" s="286">
        <v>2929.47</v>
      </c>
      <c r="J355" s="286">
        <v>2929.64</v>
      </c>
      <c r="K355" s="286">
        <v>2928.02</v>
      </c>
      <c r="L355" s="286">
        <v>2926.24</v>
      </c>
      <c r="M355" s="286">
        <v>2927.39</v>
      </c>
      <c r="N355" s="286">
        <v>2928.64</v>
      </c>
      <c r="O355" s="286">
        <v>2930.95</v>
      </c>
      <c r="P355" s="286">
        <v>2947.8</v>
      </c>
      <c r="Q355" s="286">
        <v>2973.97</v>
      </c>
      <c r="R355" s="286">
        <v>3016.37</v>
      </c>
      <c r="S355" s="286">
        <v>2971</v>
      </c>
      <c r="T355" s="286">
        <v>3040.36</v>
      </c>
      <c r="U355" s="286">
        <v>3034.04</v>
      </c>
      <c r="V355" s="286">
        <v>3077.31</v>
      </c>
      <c r="W355" s="286">
        <v>3054.13</v>
      </c>
      <c r="X355" s="286">
        <v>2976.97</v>
      </c>
      <c r="Y355" s="286">
        <v>2927.47</v>
      </c>
    </row>
    <row r="356" spans="1:25">
      <c r="A356" s="261">
        <v>23</v>
      </c>
      <c r="B356" s="286">
        <v>2766.78</v>
      </c>
      <c r="C356" s="286">
        <v>2793.28</v>
      </c>
      <c r="D356" s="286">
        <v>2745.44</v>
      </c>
      <c r="E356" s="286">
        <v>2698.75</v>
      </c>
      <c r="F356" s="286">
        <v>2667.26</v>
      </c>
      <c r="G356" s="286">
        <v>2728.23</v>
      </c>
      <c r="H356" s="286">
        <v>2785.46</v>
      </c>
      <c r="I356" s="286">
        <v>2767.09</v>
      </c>
      <c r="J356" s="286">
        <v>2773.21</v>
      </c>
      <c r="K356" s="286">
        <v>2772.08</v>
      </c>
      <c r="L356" s="286">
        <v>2779.43</v>
      </c>
      <c r="M356" s="286">
        <v>2781.08</v>
      </c>
      <c r="N356" s="286">
        <v>2728.1</v>
      </c>
      <c r="O356" s="286">
        <v>2704.08</v>
      </c>
      <c r="P356" s="286">
        <v>2674.12</v>
      </c>
      <c r="Q356" s="286">
        <v>2774.17</v>
      </c>
      <c r="R356" s="286">
        <v>2768.92</v>
      </c>
      <c r="S356" s="286">
        <v>2772.29</v>
      </c>
      <c r="T356" s="286">
        <v>2854.26</v>
      </c>
      <c r="U356" s="286">
        <v>2874.85</v>
      </c>
      <c r="V356" s="286">
        <v>2852.29</v>
      </c>
      <c r="W356" s="286">
        <v>2846.7</v>
      </c>
      <c r="X356" s="286">
        <v>2782.65</v>
      </c>
      <c r="Y356" s="286">
        <v>2752.17</v>
      </c>
    </row>
    <row r="357" spans="1:25">
      <c r="A357" s="261">
        <v>24</v>
      </c>
      <c r="B357" s="286">
        <v>2649.55</v>
      </c>
      <c r="C357" s="286">
        <v>2655.73</v>
      </c>
      <c r="D357" s="286">
        <v>2628.4</v>
      </c>
      <c r="E357" s="286">
        <v>2562.5100000000002</v>
      </c>
      <c r="F357" s="286">
        <v>2549.5</v>
      </c>
      <c r="G357" s="286">
        <v>2587.5700000000002</v>
      </c>
      <c r="H357" s="286">
        <v>2591.8200000000002</v>
      </c>
      <c r="I357" s="286">
        <v>2587.98</v>
      </c>
      <c r="J357" s="286">
        <v>2590.29</v>
      </c>
      <c r="K357" s="286">
        <v>2640.89</v>
      </c>
      <c r="L357" s="286">
        <v>2627.79</v>
      </c>
      <c r="M357" s="286">
        <v>2623.19</v>
      </c>
      <c r="N357" s="286">
        <v>2587.7199999999998</v>
      </c>
      <c r="O357" s="286">
        <v>2588.08</v>
      </c>
      <c r="P357" s="286">
        <v>2587.17</v>
      </c>
      <c r="Q357" s="286">
        <v>2604.64</v>
      </c>
      <c r="R357" s="286">
        <v>2616.6799999999998</v>
      </c>
      <c r="S357" s="286">
        <v>2634.77</v>
      </c>
      <c r="T357" s="286">
        <v>2686.44</v>
      </c>
      <c r="U357" s="286">
        <v>2725.38</v>
      </c>
      <c r="V357" s="286">
        <v>2777.51</v>
      </c>
      <c r="W357" s="286">
        <v>2770.37</v>
      </c>
      <c r="X357" s="286">
        <v>2661.87</v>
      </c>
      <c r="Y357" s="286">
        <v>2641.32</v>
      </c>
    </row>
    <row r="358" spans="1:25">
      <c r="A358" s="261">
        <v>25</v>
      </c>
      <c r="B358" s="286">
        <v>2676.76</v>
      </c>
      <c r="C358" s="286">
        <v>2684.88</v>
      </c>
      <c r="D358" s="286">
        <v>2739.72</v>
      </c>
      <c r="E358" s="286">
        <v>2690.34</v>
      </c>
      <c r="F358" s="286">
        <v>2664.69</v>
      </c>
      <c r="G358" s="286">
        <v>2719.96</v>
      </c>
      <c r="H358" s="286">
        <v>2789.04</v>
      </c>
      <c r="I358" s="286">
        <v>2792.4</v>
      </c>
      <c r="J358" s="286">
        <v>2812.78</v>
      </c>
      <c r="K358" s="286">
        <v>2815.63</v>
      </c>
      <c r="L358" s="286">
        <v>2804.18</v>
      </c>
      <c r="M358" s="286">
        <v>2803.4</v>
      </c>
      <c r="N358" s="286">
        <v>2765.74</v>
      </c>
      <c r="O358" s="286">
        <v>2766.08</v>
      </c>
      <c r="P358" s="286">
        <v>2776.29</v>
      </c>
      <c r="Q358" s="286">
        <v>2777.98</v>
      </c>
      <c r="R358" s="286">
        <v>2797.81</v>
      </c>
      <c r="S358" s="286">
        <v>2809.61</v>
      </c>
      <c r="T358" s="286">
        <v>2769.25</v>
      </c>
      <c r="U358" s="286">
        <v>2799.83</v>
      </c>
      <c r="V358" s="286">
        <v>2822.81</v>
      </c>
      <c r="W358" s="286">
        <v>2801.95</v>
      </c>
      <c r="X358" s="286">
        <v>2719.47</v>
      </c>
      <c r="Y358" s="286">
        <v>2701.52</v>
      </c>
    </row>
    <row r="359" spans="1:25">
      <c r="A359" s="261">
        <v>26</v>
      </c>
      <c r="B359" s="286">
        <v>2888.94</v>
      </c>
      <c r="C359" s="286">
        <v>2890.95</v>
      </c>
      <c r="D359" s="286">
        <v>2948.38</v>
      </c>
      <c r="E359" s="286">
        <v>2962.56</v>
      </c>
      <c r="F359" s="286">
        <v>2938.88</v>
      </c>
      <c r="G359" s="286">
        <v>2986.42</v>
      </c>
      <c r="H359" s="286">
        <v>3054.67</v>
      </c>
      <c r="I359" s="286">
        <v>3045.34</v>
      </c>
      <c r="J359" s="286">
        <v>3064.98</v>
      </c>
      <c r="K359" s="286">
        <v>3071.55</v>
      </c>
      <c r="L359" s="286">
        <v>3061.49</v>
      </c>
      <c r="M359" s="286">
        <v>3064.96</v>
      </c>
      <c r="N359" s="286">
        <v>2955.01</v>
      </c>
      <c r="O359" s="286">
        <v>3044.92</v>
      </c>
      <c r="P359" s="286">
        <v>3043.81</v>
      </c>
      <c r="Q359" s="286">
        <v>3057.5</v>
      </c>
      <c r="R359" s="286">
        <v>3069.55</v>
      </c>
      <c r="S359" s="286">
        <v>3084.14</v>
      </c>
      <c r="T359" s="286">
        <v>3010.84</v>
      </c>
      <c r="U359" s="286">
        <v>3027.48</v>
      </c>
      <c r="V359" s="286">
        <v>3071.78</v>
      </c>
      <c r="W359" s="286">
        <v>3057.39</v>
      </c>
      <c r="X359" s="286">
        <v>2931.22</v>
      </c>
      <c r="Y359" s="286">
        <v>2902.35</v>
      </c>
    </row>
    <row r="360" spans="1:25">
      <c r="A360" s="261">
        <v>27</v>
      </c>
      <c r="B360" s="286">
        <v>2872.59</v>
      </c>
      <c r="C360" s="286">
        <v>2884.95</v>
      </c>
      <c r="D360" s="286">
        <v>2987.45</v>
      </c>
      <c r="E360" s="286">
        <v>2984.49</v>
      </c>
      <c r="F360" s="286">
        <v>2895.87</v>
      </c>
      <c r="G360" s="286">
        <v>2993.62</v>
      </c>
      <c r="H360" s="286">
        <v>3060.1</v>
      </c>
      <c r="I360" s="286">
        <v>3088.07</v>
      </c>
      <c r="J360" s="286">
        <v>3042.47</v>
      </c>
      <c r="K360" s="286">
        <v>3114.82</v>
      </c>
      <c r="L360" s="286">
        <v>3060.98</v>
      </c>
      <c r="M360" s="286">
        <v>3079.05</v>
      </c>
      <c r="N360" s="286">
        <v>2965.21</v>
      </c>
      <c r="O360" s="286">
        <v>2961.93</v>
      </c>
      <c r="P360" s="286">
        <v>2975.27</v>
      </c>
      <c r="Q360" s="286">
        <v>2973.43</v>
      </c>
      <c r="R360" s="286">
        <v>3015.27</v>
      </c>
      <c r="S360" s="286">
        <v>3031.76</v>
      </c>
      <c r="T360" s="286">
        <v>3063.59</v>
      </c>
      <c r="U360" s="286">
        <v>3024.72</v>
      </c>
      <c r="V360" s="286">
        <v>3135.75</v>
      </c>
      <c r="W360" s="286">
        <v>3113.18</v>
      </c>
      <c r="X360" s="286">
        <v>2943.19</v>
      </c>
      <c r="Y360" s="286">
        <v>2922.84</v>
      </c>
    </row>
    <row r="361" spans="1:25">
      <c r="A361" s="261">
        <v>28</v>
      </c>
      <c r="B361" s="286">
        <v>2853.31</v>
      </c>
      <c r="C361" s="286">
        <v>2840.88</v>
      </c>
      <c r="D361" s="286">
        <v>2862.24</v>
      </c>
      <c r="E361" s="286">
        <v>2816.96</v>
      </c>
      <c r="F361" s="286">
        <v>2808.48</v>
      </c>
      <c r="G361" s="286">
        <v>2907.27</v>
      </c>
      <c r="H361" s="286">
        <v>2959.78</v>
      </c>
      <c r="I361" s="286">
        <v>3024.16</v>
      </c>
      <c r="J361" s="286">
        <v>3059.76</v>
      </c>
      <c r="K361" s="286">
        <v>3059.38</v>
      </c>
      <c r="L361" s="286">
        <v>3013.63</v>
      </c>
      <c r="M361" s="286">
        <v>3015.9</v>
      </c>
      <c r="N361" s="286">
        <v>2996.97</v>
      </c>
      <c r="O361" s="286">
        <v>3008.13</v>
      </c>
      <c r="P361" s="286">
        <v>3008.89</v>
      </c>
      <c r="Q361" s="286">
        <v>3029.12</v>
      </c>
      <c r="R361" s="286">
        <v>3054.96</v>
      </c>
      <c r="S361" s="286">
        <v>3050.4</v>
      </c>
      <c r="T361" s="286">
        <v>3011.46</v>
      </c>
      <c r="U361" s="286">
        <v>3046.11</v>
      </c>
      <c r="V361" s="286">
        <v>3052.01</v>
      </c>
      <c r="W361" s="286">
        <v>3025.34</v>
      </c>
      <c r="X361" s="286">
        <v>2910.18</v>
      </c>
      <c r="Y361" s="286">
        <v>2873.13</v>
      </c>
    </row>
    <row r="362" spans="1:25">
      <c r="A362" s="261">
        <v>29</v>
      </c>
      <c r="B362" s="286">
        <v>2749.13</v>
      </c>
      <c r="C362" s="286">
        <v>2714.32</v>
      </c>
      <c r="D362" s="286">
        <v>2729.8</v>
      </c>
      <c r="E362" s="286">
        <v>2661</v>
      </c>
      <c r="F362" s="286">
        <v>2641.26</v>
      </c>
      <c r="G362" s="286">
        <v>2711.81</v>
      </c>
      <c r="H362" s="286">
        <v>2767.47</v>
      </c>
      <c r="I362" s="286">
        <v>2800.38</v>
      </c>
      <c r="J362" s="286">
        <v>2884.4</v>
      </c>
      <c r="K362" s="286">
        <v>2878.71</v>
      </c>
      <c r="L362" s="286">
        <v>2874.07</v>
      </c>
      <c r="M362" s="286">
        <v>2871.81</v>
      </c>
      <c r="N362" s="286">
        <v>2829.24</v>
      </c>
      <c r="O362" s="286">
        <v>2833.98</v>
      </c>
      <c r="P362" s="286">
        <v>2866.88</v>
      </c>
      <c r="Q362" s="286">
        <v>2879.92</v>
      </c>
      <c r="R362" s="286">
        <v>2858.51</v>
      </c>
      <c r="S362" s="286">
        <v>2906.31</v>
      </c>
      <c r="T362" s="286">
        <v>2867.63</v>
      </c>
      <c r="U362" s="286">
        <v>2886.55</v>
      </c>
      <c r="V362" s="286">
        <v>2905.5</v>
      </c>
      <c r="W362" s="286">
        <v>2853.94</v>
      </c>
      <c r="X362" s="286">
        <v>2754.97</v>
      </c>
      <c r="Y362" s="286">
        <v>2726.37</v>
      </c>
    </row>
    <row r="363" spans="1:25">
      <c r="A363" s="261">
        <v>30</v>
      </c>
      <c r="B363" s="286">
        <v>2679.53</v>
      </c>
      <c r="C363" s="286">
        <v>2665.27</v>
      </c>
      <c r="D363" s="286">
        <v>2695.31</v>
      </c>
      <c r="E363" s="286">
        <v>2676.51</v>
      </c>
      <c r="F363" s="286">
        <v>2648.49</v>
      </c>
      <c r="G363" s="286">
        <v>2741.84</v>
      </c>
      <c r="H363" s="286">
        <v>2859.13</v>
      </c>
      <c r="I363" s="286">
        <v>2872.21</v>
      </c>
      <c r="J363" s="286">
        <v>2890.03</v>
      </c>
      <c r="K363" s="286">
        <v>2895.66</v>
      </c>
      <c r="L363" s="286">
        <v>2884.37</v>
      </c>
      <c r="M363" s="286">
        <v>2834.76</v>
      </c>
      <c r="N363" s="286">
        <v>2802.81</v>
      </c>
      <c r="O363" s="286">
        <v>2805.88</v>
      </c>
      <c r="P363" s="286">
        <v>2834.95</v>
      </c>
      <c r="Q363" s="286">
        <v>2853.76</v>
      </c>
      <c r="R363" s="286">
        <v>2902.6</v>
      </c>
      <c r="S363" s="286">
        <v>2927.57</v>
      </c>
      <c r="T363" s="286">
        <v>2877.8</v>
      </c>
      <c r="U363" s="286">
        <v>2878.13</v>
      </c>
      <c r="V363" s="286">
        <v>2904.76</v>
      </c>
      <c r="W363" s="286">
        <v>2855.63</v>
      </c>
      <c r="X363" s="286">
        <v>2748.3</v>
      </c>
      <c r="Y363" s="286">
        <v>2697.77</v>
      </c>
    </row>
    <row r="364" spans="1:25">
      <c r="A364" s="261">
        <v>31</v>
      </c>
      <c r="B364" s="286">
        <v>2570.3000000000002</v>
      </c>
      <c r="C364" s="286">
        <v>2570.0300000000002</v>
      </c>
      <c r="D364" s="286">
        <v>2582.52</v>
      </c>
      <c r="E364" s="286">
        <v>2575.02</v>
      </c>
      <c r="F364" s="286">
        <v>2630.67</v>
      </c>
      <c r="G364" s="286">
        <v>2697.44</v>
      </c>
      <c r="H364" s="286">
        <v>2757.9</v>
      </c>
      <c r="I364" s="286">
        <v>2761.61</v>
      </c>
      <c r="J364" s="286">
        <v>2794.97</v>
      </c>
      <c r="K364" s="286">
        <v>2803.6</v>
      </c>
      <c r="L364" s="286">
        <v>2790.71</v>
      </c>
      <c r="M364" s="286">
        <v>2788.26</v>
      </c>
      <c r="N364" s="286">
        <v>2739.56</v>
      </c>
      <c r="O364" s="286">
        <v>2742.2</v>
      </c>
      <c r="P364" s="286">
        <v>2763.31</v>
      </c>
      <c r="Q364" s="286">
        <v>2829.98</v>
      </c>
      <c r="R364" s="286">
        <v>2850.1</v>
      </c>
      <c r="S364" s="286">
        <v>2868.65</v>
      </c>
      <c r="T364" s="286">
        <v>2828.71</v>
      </c>
      <c r="U364" s="286">
        <v>2792.86</v>
      </c>
      <c r="V364" s="286">
        <v>2759.65</v>
      </c>
      <c r="W364" s="286">
        <v>2756.68</v>
      </c>
      <c r="X364" s="286">
        <v>2624.82</v>
      </c>
      <c r="Y364" s="286">
        <v>2607.34</v>
      </c>
    </row>
    <row r="366" spans="1:25">
      <c r="A366" s="431" t="s">
        <v>218</v>
      </c>
      <c r="B366" s="505" t="s">
        <v>223</v>
      </c>
      <c r="C366" s="505"/>
      <c r="D366" s="505"/>
      <c r="E366" s="505"/>
      <c r="F366" s="505"/>
      <c r="G366" s="505"/>
      <c r="H366" s="505"/>
      <c r="I366" s="505"/>
      <c r="J366" s="505"/>
      <c r="K366" s="505"/>
      <c r="L366" s="505"/>
      <c r="M366" s="505"/>
      <c r="N366" s="505"/>
      <c r="O366" s="505"/>
      <c r="P366" s="505"/>
      <c r="Q366" s="505"/>
      <c r="R366" s="505"/>
      <c r="S366" s="505"/>
      <c r="T366" s="505"/>
      <c r="U366" s="505"/>
      <c r="V366" s="505"/>
      <c r="W366" s="505"/>
      <c r="X366" s="505"/>
      <c r="Y366" s="505"/>
    </row>
    <row r="367" spans="1:25" ht="30">
      <c r="A367" s="431"/>
      <c r="B367" s="285" t="s">
        <v>1</v>
      </c>
      <c r="C367" s="285" t="s">
        <v>2</v>
      </c>
      <c r="D367" s="285" t="s">
        <v>3</v>
      </c>
      <c r="E367" s="285" t="s">
        <v>4</v>
      </c>
      <c r="F367" s="285" t="s">
        <v>5</v>
      </c>
      <c r="G367" s="285" t="s">
        <v>6</v>
      </c>
      <c r="H367" s="285" t="s">
        <v>7</v>
      </c>
      <c r="I367" s="285" t="s">
        <v>8</v>
      </c>
      <c r="J367" s="285" t="s">
        <v>9</v>
      </c>
      <c r="K367" s="285" t="s">
        <v>10</v>
      </c>
      <c r="L367" s="285" t="s">
        <v>11</v>
      </c>
      <c r="M367" s="285" t="s">
        <v>12</v>
      </c>
      <c r="N367" s="285" t="s">
        <v>13</v>
      </c>
      <c r="O367" s="285" t="s">
        <v>14</v>
      </c>
      <c r="P367" s="285" t="s">
        <v>15</v>
      </c>
      <c r="Q367" s="285" t="s">
        <v>16</v>
      </c>
      <c r="R367" s="285" t="s">
        <v>17</v>
      </c>
      <c r="S367" s="285" t="s">
        <v>18</v>
      </c>
      <c r="T367" s="285" t="s">
        <v>19</v>
      </c>
      <c r="U367" s="285" t="s">
        <v>20</v>
      </c>
      <c r="V367" s="285" t="s">
        <v>21</v>
      </c>
      <c r="W367" s="285" t="s">
        <v>22</v>
      </c>
      <c r="X367" s="285" t="s">
        <v>23</v>
      </c>
      <c r="Y367" s="285" t="s">
        <v>24</v>
      </c>
    </row>
    <row r="368" spans="1:25">
      <c r="A368" s="261">
        <v>1</v>
      </c>
      <c r="B368" s="286">
        <v>3349.81</v>
      </c>
      <c r="C368" s="286">
        <v>3361.88</v>
      </c>
      <c r="D368" s="286">
        <v>3372.89</v>
      </c>
      <c r="E368" s="286">
        <v>3205.65</v>
      </c>
      <c r="F368" s="286">
        <v>3194.07</v>
      </c>
      <c r="G368" s="286">
        <v>3320.72</v>
      </c>
      <c r="H368" s="286">
        <v>3394.65</v>
      </c>
      <c r="I368" s="286">
        <v>3420.6</v>
      </c>
      <c r="J368" s="286">
        <v>3464.11</v>
      </c>
      <c r="K368" s="286">
        <v>3463.5</v>
      </c>
      <c r="L368" s="286">
        <v>3459.09</v>
      </c>
      <c r="M368" s="286">
        <v>3454.78</v>
      </c>
      <c r="N368" s="286">
        <v>3454.27</v>
      </c>
      <c r="O368" s="286">
        <v>3462.89</v>
      </c>
      <c r="P368" s="286">
        <v>3472.79</v>
      </c>
      <c r="Q368" s="286">
        <v>3459.78</v>
      </c>
      <c r="R368" s="286">
        <v>3487.81</v>
      </c>
      <c r="S368" s="286">
        <v>3470.21</v>
      </c>
      <c r="T368" s="286">
        <v>3518.13</v>
      </c>
      <c r="U368" s="286">
        <v>3563</v>
      </c>
      <c r="V368" s="286">
        <v>3485.57</v>
      </c>
      <c r="W368" s="286">
        <v>3466.76</v>
      </c>
      <c r="X368" s="286">
        <v>3391.02</v>
      </c>
      <c r="Y368" s="286">
        <v>3354.63</v>
      </c>
    </row>
    <row r="369" spans="1:25">
      <c r="A369" s="261">
        <v>2</v>
      </c>
      <c r="B369" s="286">
        <v>3373.95</v>
      </c>
      <c r="C369" s="286">
        <v>3416.88</v>
      </c>
      <c r="D369" s="286">
        <v>3421.83</v>
      </c>
      <c r="E369" s="286">
        <v>3355.23</v>
      </c>
      <c r="F369" s="286">
        <v>3362.74</v>
      </c>
      <c r="G369" s="286">
        <v>3490.79</v>
      </c>
      <c r="H369" s="286">
        <v>3533.09</v>
      </c>
      <c r="I369" s="286">
        <v>3542.16</v>
      </c>
      <c r="J369" s="286">
        <v>3556.64</v>
      </c>
      <c r="K369" s="286">
        <v>3556.65</v>
      </c>
      <c r="L369" s="286">
        <v>3554.96</v>
      </c>
      <c r="M369" s="286">
        <v>3542.43</v>
      </c>
      <c r="N369" s="286">
        <v>3483.9</v>
      </c>
      <c r="O369" s="286">
        <v>3467.89</v>
      </c>
      <c r="P369" s="286">
        <v>3457.56</v>
      </c>
      <c r="Q369" s="286">
        <v>3480.27</v>
      </c>
      <c r="R369" s="286">
        <v>3480.15</v>
      </c>
      <c r="S369" s="286">
        <v>3498.26</v>
      </c>
      <c r="T369" s="286">
        <v>3617.4</v>
      </c>
      <c r="U369" s="286">
        <v>3637.09</v>
      </c>
      <c r="V369" s="286">
        <v>3519.28</v>
      </c>
      <c r="W369" s="286">
        <v>3534.78</v>
      </c>
      <c r="X369" s="286">
        <v>3478.64</v>
      </c>
      <c r="Y369" s="286">
        <v>3340.03</v>
      </c>
    </row>
    <row r="370" spans="1:25">
      <c r="A370" s="261">
        <v>3</v>
      </c>
      <c r="B370" s="286">
        <v>3209.26</v>
      </c>
      <c r="C370" s="286">
        <v>3244.87</v>
      </c>
      <c r="D370" s="286">
        <v>3391.66</v>
      </c>
      <c r="E370" s="286">
        <v>3253.19</v>
      </c>
      <c r="F370" s="286">
        <v>3252.44</v>
      </c>
      <c r="G370" s="286">
        <v>3429.22</v>
      </c>
      <c r="H370" s="286">
        <v>3476.55</v>
      </c>
      <c r="I370" s="286">
        <v>3435.38</v>
      </c>
      <c r="J370" s="286">
        <v>3469.04</v>
      </c>
      <c r="K370" s="286">
        <v>3451.35</v>
      </c>
      <c r="L370" s="286">
        <v>3498.58</v>
      </c>
      <c r="M370" s="286">
        <v>3458.87</v>
      </c>
      <c r="N370" s="286">
        <v>3454.8</v>
      </c>
      <c r="O370" s="286">
        <v>3459.95</v>
      </c>
      <c r="P370" s="286">
        <v>3436.19</v>
      </c>
      <c r="Q370" s="286">
        <v>3459.43</v>
      </c>
      <c r="R370" s="286">
        <v>3469.42</v>
      </c>
      <c r="S370" s="286">
        <v>3497.92</v>
      </c>
      <c r="T370" s="286">
        <v>3560.25</v>
      </c>
      <c r="U370" s="286">
        <v>3538.07</v>
      </c>
      <c r="V370" s="286">
        <v>3474.54</v>
      </c>
      <c r="W370" s="286">
        <v>3446.25</v>
      </c>
      <c r="X370" s="286">
        <v>3363.75</v>
      </c>
      <c r="Y370" s="286">
        <v>3267.64</v>
      </c>
    </row>
    <row r="371" spans="1:25">
      <c r="A371" s="261">
        <v>4</v>
      </c>
      <c r="B371" s="286">
        <v>3205.46</v>
      </c>
      <c r="C371" s="286">
        <v>3240.09</v>
      </c>
      <c r="D371" s="286">
        <v>3442.2</v>
      </c>
      <c r="E371" s="286">
        <v>3240.24</v>
      </c>
      <c r="F371" s="286">
        <v>3267.54</v>
      </c>
      <c r="G371" s="286">
        <v>3400.96</v>
      </c>
      <c r="H371" s="286">
        <v>3457.1</v>
      </c>
      <c r="I371" s="286">
        <v>3542.42</v>
      </c>
      <c r="J371" s="286">
        <v>3633.85</v>
      </c>
      <c r="K371" s="286">
        <v>3550.92</v>
      </c>
      <c r="L371" s="286">
        <v>3546.06</v>
      </c>
      <c r="M371" s="286">
        <v>3511.59</v>
      </c>
      <c r="N371" s="286">
        <v>3596.06</v>
      </c>
      <c r="O371" s="286">
        <v>3582.41</v>
      </c>
      <c r="P371" s="286">
        <v>3609.86</v>
      </c>
      <c r="Q371" s="286">
        <v>3639.67</v>
      </c>
      <c r="R371" s="286">
        <v>3637.87</v>
      </c>
      <c r="S371" s="286">
        <v>3646.12</v>
      </c>
      <c r="T371" s="286">
        <v>3686.68</v>
      </c>
      <c r="U371" s="286">
        <v>3709.27</v>
      </c>
      <c r="V371" s="286">
        <v>3625.91</v>
      </c>
      <c r="W371" s="286">
        <v>3505.5</v>
      </c>
      <c r="X371" s="286">
        <v>3404.77</v>
      </c>
      <c r="Y371" s="286">
        <v>3310.62</v>
      </c>
    </row>
    <row r="372" spans="1:25">
      <c r="A372" s="261">
        <v>5</v>
      </c>
      <c r="B372" s="286">
        <v>3273.49</v>
      </c>
      <c r="C372" s="286">
        <v>3251.74</v>
      </c>
      <c r="D372" s="286">
        <v>3494.46</v>
      </c>
      <c r="E372" s="286">
        <v>3356.91</v>
      </c>
      <c r="F372" s="286">
        <v>3339.48</v>
      </c>
      <c r="G372" s="286">
        <v>3474.81</v>
      </c>
      <c r="H372" s="286">
        <v>3508.03</v>
      </c>
      <c r="I372" s="286">
        <v>3492.5</v>
      </c>
      <c r="J372" s="286">
        <v>3522.15</v>
      </c>
      <c r="K372" s="286">
        <v>3522.25</v>
      </c>
      <c r="L372" s="286">
        <v>3509.12</v>
      </c>
      <c r="M372" s="286">
        <v>3558.53</v>
      </c>
      <c r="N372" s="286">
        <v>3432.6</v>
      </c>
      <c r="O372" s="286">
        <v>3396.73</v>
      </c>
      <c r="P372" s="286">
        <v>3563.34</v>
      </c>
      <c r="Q372" s="286">
        <v>3376.16</v>
      </c>
      <c r="R372" s="286">
        <v>3430.55</v>
      </c>
      <c r="S372" s="286">
        <v>3479.82</v>
      </c>
      <c r="T372" s="286">
        <v>3633.53</v>
      </c>
      <c r="U372" s="286">
        <v>3621.71</v>
      </c>
      <c r="V372" s="286">
        <v>3536.2</v>
      </c>
      <c r="W372" s="286">
        <v>3501.49</v>
      </c>
      <c r="X372" s="286">
        <v>3454.1</v>
      </c>
      <c r="Y372" s="286">
        <v>3373.42</v>
      </c>
    </row>
    <row r="373" spans="1:25">
      <c r="A373" s="261">
        <v>6</v>
      </c>
      <c r="B373" s="286">
        <v>3346.48</v>
      </c>
      <c r="C373" s="286">
        <v>3346.07</v>
      </c>
      <c r="D373" s="286">
        <v>3362.94</v>
      </c>
      <c r="E373" s="286">
        <v>3332.57</v>
      </c>
      <c r="F373" s="286">
        <v>3321.9</v>
      </c>
      <c r="G373" s="286">
        <v>3368.33</v>
      </c>
      <c r="H373" s="286">
        <v>3452.17</v>
      </c>
      <c r="I373" s="286">
        <v>3447</v>
      </c>
      <c r="J373" s="286">
        <v>3470.24</v>
      </c>
      <c r="K373" s="286">
        <v>3464.01</v>
      </c>
      <c r="L373" s="286">
        <v>3457.02</v>
      </c>
      <c r="M373" s="286">
        <v>3456.62</v>
      </c>
      <c r="N373" s="286">
        <v>3425.66</v>
      </c>
      <c r="O373" s="286">
        <v>3428.84</v>
      </c>
      <c r="P373" s="286">
        <v>3441.82</v>
      </c>
      <c r="Q373" s="286">
        <v>3467.23</v>
      </c>
      <c r="R373" s="286">
        <v>3448.12</v>
      </c>
      <c r="S373" s="286">
        <v>3463.72</v>
      </c>
      <c r="T373" s="286">
        <v>3508.36</v>
      </c>
      <c r="U373" s="286">
        <v>3557.69</v>
      </c>
      <c r="V373" s="286">
        <v>3472.91</v>
      </c>
      <c r="W373" s="286">
        <v>3416.26</v>
      </c>
      <c r="X373" s="286">
        <v>3349.74</v>
      </c>
      <c r="Y373" s="286">
        <v>3344.99</v>
      </c>
    </row>
    <row r="374" spans="1:25">
      <c r="A374" s="261">
        <v>7</v>
      </c>
      <c r="B374" s="286">
        <v>3214.02</v>
      </c>
      <c r="C374" s="286">
        <v>3235.92</v>
      </c>
      <c r="D374" s="286">
        <v>3305.25</v>
      </c>
      <c r="E374" s="286">
        <v>3348.39</v>
      </c>
      <c r="F374" s="286">
        <v>3340.68</v>
      </c>
      <c r="G374" s="286">
        <v>3505.62</v>
      </c>
      <c r="H374" s="286">
        <v>3558.75</v>
      </c>
      <c r="I374" s="286">
        <v>3575.07</v>
      </c>
      <c r="J374" s="286">
        <v>3581.17</v>
      </c>
      <c r="K374" s="286">
        <v>3574.88</v>
      </c>
      <c r="L374" s="286">
        <v>3559.13</v>
      </c>
      <c r="M374" s="286">
        <v>3558.04</v>
      </c>
      <c r="N374" s="286">
        <v>3536.57</v>
      </c>
      <c r="O374" s="286">
        <v>3536.41</v>
      </c>
      <c r="P374" s="286">
        <v>3535.18</v>
      </c>
      <c r="Q374" s="286">
        <v>3534.45</v>
      </c>
      <c r="R374" s="286">
        <v>3533.74</v>
      </c>
      <c r="S374" s="286">
        <v>3541.68</v>
      </c>
      <c r="T374" s="286">
        <v>3636.86</v>
      </c>
      <c r="U374" s="286">
        <v>3564.08</v>
      </c>
      <c r="V374" s="286">
        <v>3505.89</v>
      </c>
      <c r="W374" s="286">
        <v>3464.96</v>
      </c>
      <c r="X374" s="286">
        <v>3144.63</v>
      </c>
      <c r="Y374" s="286">
        <v>3141.31</v>
      </c>
    </row>
    <row r="375" spans="1:25">
      <c r="A375" s="261">
        <v>8</v>
      </c>
      <c r="B375" s="286">
        <v>3158.3</v>
      </c>
      <c r="C375" s="286">
        <v>3163.2</v>
      </c>
      <c r="D375" s="286">
        <v>3210.5</v>
      </c>
      <c r="E375" s="286">
        <v>3270.61</v>
      </c>
      <c r="F375" s="286">
        <v>3306.39</v>
      </c>
      <c r="G375" s="286">
        <v>3400.67</v>
      </c>
      <c r="H375" s="286">
        <v>3442.37</v>
      </c>
      <c r="I375" s="286">
        <v>3501.15</v>
      </c>
      <c r="J375" s="286">
        <v>3509.03</v>
      </c>
      <c r="K375" s="286">
        <v>3502.79</v>
      </c>
      <c r="L375" s="286">
        <v>3492.11</v>
      </c>
      <c r="M375" s="286">
        <v>3484.58</v>
      </c>
      <c r="N375" s="286">
        <v>3479.38</v>
      </c>
      <c r="O375" s="286">
        <v>3470.01</v>
      </c>
      <c r="P375" s="286">
        <v>3500.48</v>
      </c>
      <c r="Q375" s="286">
        <v>3468.31</v>
      </c>
      <c r="R375" s="286">
        <v>3513.45</v>
      </c>
      <c r="S375" s="286">
        <v>3477.59</v>
      </c>
      <c r="T375" s="286">
        <v>3554.19</v>
      </c>
      <c r="U375" s="286">
        <v>3513.15</v>
      </c>
      <c r="V375" s="286">
        <v>3468.02</v>
      </c>
      <c r="W375" s="286">
        <v>3394.18</v>
      </c>
      <c r="X375" s="286">
        <v>3144.52</v>
      </c>
      <c r="Y375" s="286">
        <v>3115.02</v>
      </c>
    </row>
    <row r="376" spans="1:25">
      <c r="A376" s="261">
        <v>9</v>
      </c>
      <c r="B376" s="286">
        <v>3153.64</v>
      </c>
      <c r="C376" s="286">
        <v>3146.61</v>
      </c>
      <c r="D376" s="286">
        <v>3170.97</v>
      </c>
      <c r="E376" s="286">
        <v>3237.14</v>
      </c>
      <c r="F376" s="286">
        <v>3311.89</v>
      </c>
      <c r="G376" s="286">
        <v>3396.91</v>
      </c>
      <c r="H376" s="286">
        <v>3359.57</v>
      </c>
      <c r="I376" s="286">
        <v>3400.88</v>
      </c>
      <c r="J376" s="286">
        <v>3400.31</v>
      </c>
      <c r="K376" s="286">
        <v>3399.38</v>
      </c>
      <c r="L376" s="286">
        <v>3398.61</v>
      </c>
      <c r="M376" s="286">
        <v>3398.16</v>
      </c>
      <c r="N376" s="286">
        <v>3398.57</v>
      </c>
      <c r="O376" s="286">
        <v>3399.16</v>
      </c>
      <c r="P376" s="286">
        <v>3400.04</v>
      </c>
      <c r="Q376" s="286">
        <v>3400.32</v>
      </c>
      <c r="R376" s="286">
        <v>3522.63</v>
      </c>
      <c r="S376" s="286">
        <v>3628.02</v>
      </c>
      <c r="T376" s="286">
        <v>3613.1</v>
      </c>
      <c r="U376" s="286">
        <v>3545.73</v>
      </c>
      <c r="V376" s="286">
        <v>3482.72</v>
      </c>
      <c r="W376" s="286">
        <v>3403.6</v>
      </c>
      <c r="X376" s="286">
        <v>3239.11</v>
      </c>
      <c r="Y376" s="286">
        <v>3144.14</v>
      </c>
    </row>
    <row r="377" spans="1:25">
      <c r="A377" s="261">
        <v>10</v>
      </c>
      <c r="B377" s="286">
        <v>3290.78</v>
      </c>
      <c r="C377" s="286">
        <v>3080.1</v>
      </c>
      <c r="D377" s="286">
        <v>3135.85</v>
      </c>
      <c r="E377" s="286">
        <v>3290.45</v>
      </c>
      <c r="F377" s="286">
        <v>3287.21</v>
      </c>
      <c r="G377" s="286">
        <v>3420.71</v>
      </c>
      <c r="H377" s="286">
        <v>3302</v>
      </c>
      <c r="I377" s="286">
        <v>3307.15</v>
      </c>
      <c r="J377" s="286">
        <v>3319.21</v>
      </c>
      <c r="K377" s="286">
        <v>3304.34</v>
      </c>
      <c r="L377" s="286">
        <v>3301.17</v>
      </c>
      <c r="M377" s="286">
        <v>3301.19</v>
      </c>
      <c r="N377" s="286">
        <v>3299.79</v>
      </c>
      <c r="O377" s="286">
        <v>3300.04</v>
      </c>
      <c r="P377" s="286">
        <v>3300.87</v>
      </c>
      <c r="Q377" s="286">
        <v>3308.5</v>
      </c>
      <c r="R377" s="286">
        <v>3561.52</v>
      </c>
      <c r="S377" s="286">
        <v>3686.93</v>
      </c>
      <c r="T377" s="286">
        <v>3581.1</v>
      </c>
      <c r="U377" s="286">
        <v>3515.56</v>
      </c>
      <c r="V377" s="286">
        <v>3229.05</v>
      </c>
      <c r="W377" s="286">
        <v>3059.98</v>
      </c>
      <c r="X377" s="286">
        <v>2912.24</v>
      </c>
      <c r="Y377" s="286">
        <v>3001.15</v>
      </c>
    </row>
    <row r="378" spans="1:25">
      <c r="A378" s="261">
        <v>11</v>
      </c>
      <c r="B378" s="286">
        <v>3047.96</v>
      </c>
      <c r="C378" s="286">
        <v>3028.66</v>
      </c>
      <c r="D378" s="286">
        <v>3126.64</v>
      </c>
      <c r="E378" s="286">
        <v>3269.18</v>
      </c>
      <c r="F378" s="286">
        <v>3271.98</v>
      </c>
      <c r="G378" s="286">
        <v>3307.83</v>
      </c>
      <c r="H378" s="286">
        <v>3277.64</v>
      </c>
      <c r="I378" s="286">
        <v>3275.15</v>
      </c>
      <c r="J378" s="286">
        <v>3284.94</v>
      </c>
      <c r="K378" s="286">
        <v>3289.72</v>
      </c>
      <c r="L378" s="286">
        <v>3287.02</v>
      </c>
      <c r="M378" s="286">
        <v>3278.35</v>
      </c>
      <c r="N378" s="286">
        <v>3275.78</v>
      </c>
      <c r="O378" s="286">
        <v>3276.34</v>
      </c>
      <c r="P378" s="286">
        <v>3274.12</v>
      </c>
      <c r="Q378" s="286">
        <v>3305.77</v>
      </c>
      <c r="R378" s="286">
        <v>3427.24</v>
      </c>
      <c r="S378" s="286">
        <v>3550.26</v>
      </c>
      <c r="T378" s="286">
        <v>3481.36</v>
      </c>
      <c r="U378" s="286">
        <v>3371.04</v>
      </c>
      <c r="V378" s="286">
        <v>3300.85</v>
      </c>
      <c r="W378" s="286">
        <v>3100.67</v>
      </c>
      <c r="X378" s="286">
        <v>3079.48</v>
      </c>
      <c r="Y378" s="286">
        <v>3070.4</v>
      </c>
    </row>
    <row r="379" spans="1:25">
      <c r="A379" s="261">
        <v>12</v>
      </c>
      <c r="B379" s="286">
        <v>3304.93</v>
      </c>
      <c r="C379" s="286">
        <v>3361.05</v>
      </c>
      <c r="D379" s="286">
        <v>3333.49</v>
      </c>
      <c r="E379" s="286">
        <v>3280.77</v>
      </c>
      <c r="F379" s="286">
        <v>3273.66</v>
      </c>
      <c r="G379" s="286">
        <v>3276.87</v>
      </c>
      <c r="H379" s="286">
        <v>3277.42</v>
      </c>
      <c r="I379" s="286">
        <v>3311.14</v>
      </c>
      <c r="J379" s="286">
        <v>3313.32</v>
      </c>
      <c r="K379" s="286">
        <v>3380.43</v>
      </c>
      <c r="L379" s="286">
        <v>3367.93</v>
      </c>
      <c r="M379" s="286">
        <v>3359.15</v>
      </c>
      <c r="N379" s="286">
        <v>3331.61</v>
      </c>
      <c r="O379" s="286">
        <v>3313.59</v>
      </c>
      <c r="P379" s="286">
        <v>3304.24</v>
      </c>
      <c r="Q379" s="286">
        <v>3353.62</v>
      </c>
      <c r="R379" s="286">
        <v>3339.29</v>
      </c>
      <c r="S379" s="286">
        <v>3444.97</v>
      </c>
      <c r="T379" s="286">
        <v>3505.46</v>
      </c>
      <c r="U379" s="286">
        <v>3554.46</v>
      </c>
      <c r="V379" s="286">
        <v>3460.86</v>
      </c>
      <c r="W379" s="286">
        <v>3384.15</v>
      </c>
      <c r="X379" s="286">
        <v>3362.02</v>
      </c>
      <c r="Y379" s="286">
        <v>3352.94</v>
      </c>
    </row>
    <row r="380" spans="1:25">
      <c r="A380" s="261">
        <v>13</v>
      </c>
      <c r="B380" s="286">
        <v>3361.82</v>
      </c>
      <c r="C380" s="286">
        <v>3354.59</v>
      </c>
      <c r="D380" s="286">
        <v>3306.86</v>
      </c>
      <c r="E380" s="286">
        <v>3245.7</v>
      </c>
      <c r="F380" s="286">
        <v>3222.99</v>
      </c>
      <c r="G380" s="286">
        <v>3297.32</v>
      </c>
      <c r="H380" s="286">
        <v>3328.46</v>
      </c>
      <c r="I380" s="286">
        <v>3319.19</v>
      </c>
      <c r="J380" s="286">
        <v>3328.27</v>
      </c>
      <c r="K380" s="286">
        <v>3320.89</v>
      </c>
      <c r="L380" s="286">
        <v>3304.73</v>
      </c>
      <c r="M380" s="286">
        <v>3285.52</v>
      </c>
      <c r="N380" s="286">
        <v>3266.69</v>
      </c>
      <c r="O380" s="286">
        <v>3267.7</v>
      </c>
      <c r="P380" s="286">
        <v>3273.1</v>
      </c>
      <c r="Q380" s="286">
        <v>3297.1</v>
      </c>
      <c r="R380" s="286">
        <v>3293.94</v>
      </c>
      <c r="S380" s="286">
        <v>3396.66</v>
      </c>
      <c r="T380" s="286">
        <v>3453.44</v>
      </c>
      <c r="U380" s="286">
        <v>3494.69</v>
      </c>
      <c r="V380" s="286">
        <v>3444.2</v>
      </c>
      <c r="W380" s="286">
        <v>3413.39</v>
      </c>
      <c r="X380" s="286">
        <v>3335.14</v>
      </c>
      <c r="Y380" s="286">
        <v>3318.28</v>
      </c>
    </row>
    <row r="381" spans="1:25">
      <c r="A381" s="261">
        <v>14</v>
      </c>
      <c r="B381" s="286">
        <v>3398.68</v>
      </c>
      <c r="C381" s="286">
        <v>3367.7</v>
      </c>
      <c r="D381" s="286">
        <v>3231.59</v>
      </c>
      <c r="E381" s="286">
        <v>3137.09</v>
      </c>
      <c r="F381" s="286">
        <v>3139.11</v>
      </c>
      <c r="G381" s="286">
        <v>3263.53</v>
      </c>
      <c r="H381" s="286">
        <v>3283.15</v>
      </c>
      <c r="I381" s="286">
        <v>3333.2</v>
      </c>
      <c r="J381" s="286">
        <v>3316.19</v>
      </c>
      <c r="K381" s="286">
        <v>3312.71</v>
      </c>
      <c r="L381" s="286">
        <v>3302.26</v>
      </c>
      <c r="M381" s="286">
        <v>3289.57</v>
      </c>
      <c r="N381" s="286">
        <v>3325.64</v>
      </c>
      <c r="O381" s="286">
        <v>3296.11</v>
      </c>
      <c r="P381" s="286">
        <v>3297.25</v>
      </c>
      <c r="Q381" s="286">
        <v>3295.7</v>
      </c>
      <c r="R381" s="286">
        <v>3332.63</v>
      </c>
      <c r="S381" s="286">
        <v>3408.39</v>
      </c>
      <c r="T381" s="286">
        <v>3468.57</v>
      </c>
      <c r="U381" s="286">
        <v>3474.92</v>
      </c>
      <c r="V381" s="286">
        <v>3450.82</v>
      </c>
      <c r="W381" s="286">
        <v>3438.96</v>
      </c>
      <c r="X381" s="286">
        <v>3402.39</v>
      </c>
      <c r="Y381" s="286">
        <v>3380.59</v>
      </c>
    </row>
    <row r="382" spans="1:25">
      <c r="A382" s="261">
        <v>15</v>
      </c>
      <c r="B382" s="286">
        <v>3480.16</v>
      </c>
      <c r="C382" s="286">
        <v>3357.09</v>
      </c>
      <c r="D382" s="286">
        <v>3202.9</v>
      </c>
      <c r="E382" s="286">
        <v>3090.18</v>
      </c>
      <c r="F382" s="286">
        <v>3083.4</v>
      </c>
      <c r="G382" s="286">
        <v>3113.36</v>
      </c>
      <c r="H382" s="286">
        <v>3216.74</v>
      </c>
      <c r="I382" s="286">
        <v>3397.51</v>
      </c>
      <c r="J382" s="286">
        <v>3423.61</v>
      </c>
      <c r="K382" s="286">
        <v>3424.17</v>
      </c>
      <c r="L382" s="286">
        <v>3426.59</v>
      </c>
      <c r="M382" s="286">
        <v>3418.74</v>
      </c>
      <c r="N382" s="286">
        <v>3431.8</v>
      </c>
      <c r="O382" s="286">
        <v>3447.19</v>
      </c>
      <c r="P382" s="286">
        <v>3461.77</v>
      </c>
      <c r="Q382" s="286">
        <v>3493.41</v>
      </c>
      <c r="R382" s="286">
        <v>3521.59</v>
      </c>
      <c r="S382" s="286">
        <v>3601.85</v>
      </c>
      <c r="T382" s="286">
        <v>3668.04</v>
      </c>
      <c r="U382" s="286">
        <v>3729.44</v>
      </c>
      <c r="V382" s="286">
        <v>3648.98</v>
      </c>
      <c r="W382" s="286">
        <v>3583.46</v>
      </c>
      <c r="X382" s="286">
        <v>3567.47</v>
      </c>
      <c r="Y382" s="286">
        <v>3522.47</v>
      </c>
    </row>
    <row r="383" spans="1:25">
      <c r="A383" s="261">
        <v>16</v>
      </c>
      <c r="B383" s="286">
        <v>3418.38</v>
      </c>
      <c r="C383" s="286">
        <v>3405.68</v>
      </c>
      <c r="D383" s="286">
        <v>3309.88</v>
      </c>
      <c r="E383" s="286">
        <v>3226.03</v>
      </c>
      <c r="F383" s="286">
        <v>3171.66</v>
      </c>
      <c r="G383" s="286">
        <v>3312.89</v>
      </c>
      <c r="H383" s="286">
        <v>3364.63</v>
      </c>
      <c r="I383" s="286">
        <v>3364.22</v>
      </c>
      <c r="J383" s="286">
        <v>3380.65</v>
      </c>
      <c r="K383" s="286">
        <v>3369.07</v>
      </c>
      <c r="L383" s="286">
        <v>3365.39</v>
      </c>
      <c r="M383" s="286">
        <v>3350.77</v>
      </c>
      <c r="N383" s="286">
        <v>3308.56</v>
      </c>
      <c r="O383" s="286">
        <v>3309.83</v>
      </c>
      <c r="P383" s="286">
        <v>3315.94</v>
      </c>
      <c r="Q383" s="286">
        <v>3336.75</v>
      </c>
      <c r="R383" s="286">
        <v>3297.51</v>
      </c>
      <c r="S383" s="286">
        <v>3428.54</v>
      </c>
      <c r="T383" s="286">
        <v>3472.95</v>
      </c>
      <c r="U383" s="286">
        <v>3516.4</v>
      </c>
      <c r="V383" s="286">
        <v>3467.64</v>
      </c>
      <c r="W383" s="286">
        <v>3418.57</v>
      </c>
      <c r="X383" s="286">
        <v>3361.52</v>
      </c>
      <c r="Y383" s="286">
        <v>3345.17</v>
      </c>
    </row>
    <row r="384" spans="1:25">
      <c r="A384" s="261">
        <v>17</v>
      </c>
      <c r="B384" s="286">
        <v>3433.91</v>
      </c>
      <c r="C384" s="286">
        <v>3431.19</v>
      </c>
      <c r="D384" s="286">
        <v>3405.16</v>
      </c>
      <c r="E384" s="286">
        <v>3331.13</v>
      </c>
      <c r="F384" s="286">
        <v>3268.52</v>
      </c>
      <c r="G384" s="286">
        <v>3413.74</v>
      </c>
      <c r="H384" s="286">
        <v>3427.78</v>
      </c>
      <c r="I384" s="286">
        <v>3441.72</v>
      </c>
      <c r="J384" s="286">
        <v>3461.7</v>
      </c>
      <c r="K384" s="286">
        <v>3466.91</v>
      </c>
      <c r="L384" s="286">
        <v>3449.71</v>
      </c>
      <c r="M384" s="286">
        <v>3429.2</v>
      </c>
      <c r="N384" s="286">
        <v>3432.99</v>
      </c>
      <c r="O384" s="286">
        <v>3430.76</v>
      </c>
      <c r="P384" s="286">
        <v>3433.65</v>
      </c>
      <c r="Q384" s="286">
        <v>3453.53</v>
      </c>
      <c r="R384" s="286">
        <v>3483.28</v>
      </c>
      <c r="S384" s="286">
        <v>3572.95</v>
      </c>
      <c r="T384" s="286">
        <v>3640.28</v>
      </c>
      <c r="U384" s="286">
        <v>3715.15</v>
      </c>
      <c r="V384" s="286">
        <v>3537.89</v>
      </c>
      <c r="W384" s="286">
        <v>3536.43</v>
      </c>
      <c r="X384" s="286">
        <v>3528.7</v>
      </c>
      <c r="Y384" s="286">
        <v>3492.17</v>
      </c>
    </row>
    <row r="385" spans="1:25">
      <c r="A385" s="261">
        <v>18</v>
      </c>
      <c r="B385" s="286">
        <v>3470.33</v>
      </c>
      <c r="C385" s="286">
        <v>3455.42</v>
      </c>
      <c r="D385" s="286">
        <v>3398.43</v>
      </c>
      <c r="E385" s="286">
        <v>3374.31</v>
      </c>
      <c r="F385" s="286">
        <v>3378.38</v>
      </c>
      <c r="G385" s="286">
        <v>3427.28</v>
      </c>
      <c r="H385" s="286">
        <v>3440</v>
      </c>
      <c r="I385" s="286">
        <v>3452.69</v>
      </c>
      <c r="J385" s="286">
        <v>3481.78</v>
      </c>
      <c r="K385" s="286">
        <v>3480.4</v>
      </c>
      <c r="L385" s="286">
        <v>3468.35</v>
      </c>
      <c r="M385" s="286">
        <v>3462.09</v>
      </c>
      <c r="N385" s="286">
        <v>3437.83</v>
      </c>
      <c r="O385" s="286">
        <v>3440.68</v>
      </c>
      <c r="P385" s="286">
        <v>3440.2</v>
      </c>
      <c r="Q385" s="286">
        <v>3471.06</v>
      </c>
      <c r="R385" s="286">
        <v>3480.51</v>
      </c>
      <c r="S385" s="286">
        <v>3591.2</v>
      </c>
      <c r="T385" s="286">
        <v>3634.18</v>
      </c>
      <c r="U385" s="286">
        <v>3561.45</v>
      </c>
      <c r="V385" s="286">
        <v>3574.2</v>
      </c>
      <c r="W385" s="286">
        <v>3545.43</v>
      </c>
      <c r="X385" s="286">
        <v>3469.12</v>
      </c>
      <c r="Y385" s="286">
        <v>3435.12</v>
      </c>
    </row>
    <row r="386" spans="1:25">
      <c r="A386" s="261">
        <v>19</v>
      </c>
      <c r="B386" s="286">
        <v>3409.6</v>
      </c>
      <c r="C386" s="286">
        <v>3397.58</v>
      </c>
      <c r="D386" s="286">
        <v>3361.41</v>
      </c>
      <c r="E386" s="286">
        <v>3318.81</v>
      </c>
      <c r="F386" s="286">
        <v>3297.1</v>
      </c>
      <c r="G386" s="286">
        <v>3353.02</v>
      </c>
      <c r="H386" s="286">
        <v>3407.2</v>
      </c>
      <c r="I386" s="286">
        <v>3392.68</v>
      </c>
      <c r="J386" s="286">
        <v>3411.88</v>
      </c>
      <c r="K386" s="286">
        <v>3409.01</v>
      </c>
      <c r="L386" s="286">
        <v>3416.34</v>
      </c>
      <c r="M386" s="286">
        <v>3410.43</v>
      </c>
      <c r="N386" s="286">
        <v>3362.03</v>
      </c>
      <c r="O386" s="286">
        <v>3360.39</v>
      </c>
      <c r="P386" s="286">
        <v>3372.42</v>
      </c>
      <c r="Q386" s="286">
        <v>3409.62</v>
      </c>
      <c r="R386" s="286">
        <v>3423.35</v>
      </c>
      <c r="S386" s="286">
        <v>3530.81</v>
      </c>
      <c r="T386" s="286">
        <v>3580.36</v>
      </c>
      <c r="U386" s="286">
        <v>3525.01</v>
      </c>
      <c r="V386" s="286">
        <v>3545.99</v>
      </c>
      <c r="W386" s="286">
        <v>3455.5</v>
      </c>
      <c r="X386" s="286">
        <v>3339.86</v>
      </c>
      <c r="Y386" s="286">
        <v>3339.15</v>
      </c>
    </row>
    <row r="387" spans="1:25">
      <c r="A387" s="261">
        <v>20</v>
      </c>
      <c r="B387" s="286">
        <v>3345.18</v>
      </c>
      <c r="C387" s="286">
        <v>3347.82</v>
      </c>
      <c r="D387" s="286">
        <v>3312.33</v>
      </c>
      <c r="E387" s="286">
        <v>3269.17</v>
      </c>
      <c r="F387" s="286">
        <v>3211.35</v>
      </c>
      <c r="G387" s="286">
        <v>3286.96</v>
      </c>
      <c r="H387" s="286">
        <v>3364.74</v>
      </c>
      <c r="I387" s="286">
        <v>3350.8</v>
      </c>
      <c r="J387" s="286">
        <v>3363.13</v>
      </c>
      <c r="K387" s="286">
        <v>3362.62</v>
      </c>
      <c r="L387" s="286">
        <v>3350.55</v>
      </c>
      <c r="M387" s="286">
        <v>3344.9</v>
      </c>
      <c r="N387" s="286">
        <v>3319.73</v>
      </c>
      <c r="O387" s="286">
        <v>3312.87</v>
      </c>
      <c r="P387" s="286">
        <v>3321.55</v>
      </c>
      <c r="Q387" s="286">
        <v>3344.01</v>
      </c>
      <c r="R387" s="286">
        <v>3356.77</v>
      </c>
      <c r="S387" s="286">
        <v>3442.91</v>
      </c>
      <c r="T387" s="286">
        <v>3508.89</v>
      </c>
      <c r="U387" s="286">
        <v>3460</v>
      </c>
      <c r="V387" s="286">
        <v>3479.14</v>
      </c>
      <c r="W387" s="286">
        <v>3441.68</v>
      </c>
      <c r="X387" s="286">
        <v>3364.62</v>
      </c>
      <c r="Y387" s="286">
        <v>3365.85</v>
      </c>
    </row>
    <row r="388" spans="1:25">
      <c r="A388" s="261">
        <v>21</v>
      </c>
      <c r="B388" s="286">
        <v>3524.23</v>
      </c>
      <c r="C388" s="286">
        <v>3523.15</v>
      </c>
      <c r="D388" s="286">
        <v>3419.7</v>
      </c>
      <c r="E388" s="286">
        <v>3336.97</v>
      </c>
      <c r="F388" s="286">
        <v>3314.57</v>
      </c>
      <c r="G388" s="286">
        <v>3416.32</v>
      </c>
      <c r="H388" s="286">
        <v>3457.76</v>
      </c>
      <c r="I388" s="286">
        <v>3488.29</v>
      </c>
      <c r="J388" s="286">
        <v>3486.86</v>
      </c>
      <c r="K388" s="286">
        <v>3535.34</v>
      </c>
      <c r="L388" s="286">
        <v>3583.27</v>
      </c>
      <c r="M388" s="286">
        <v>3599.28</v>
      </c>
      <c r="N388" s="286">
        <v>3589.47</v>
      </c>
      <c r="O388" s="286">
        <v>3574.06</v>
      </c>
      <c r="P388" s="286">
        <v>3578.59</v>
      </c>
      <c r="Q388" s="286">
        <v>3578.81</v>
      </c>
      <c r="R388" s="286">
        <v>3589.7</v>
      </c>
      <c r="S388" s="286">
        <v>3576.31</v>
      </c>
      <c r="T388" s="286">
        <v>3645.04</v>
      </c>
      <c r="U388" s="286">
        <v>3703.05</v>
      </c>
      <c r="V388" s="286">
        <v>3729.28</v>
      </c>
      <c r="W388" s="286">
        <v>3685.75</v>
      </c>
      <c r="X388" s="286">
        <v>3597.77</v>
      </c>
      <c r="Y388" s="286">
        <v>3537.57</v>
      </c>
    </row>
    <row r="389" spans="1:25">
      <c r="A389" s="261">
        <v>22</v>
      </c>
      <c r="B389" s="286">
        <v>3576.72</v>
      </c>
      <c r="C389" s="286">
        <v>3560.14</v>
      </c>
      <c r="D389" s="286">
        <v>3408.01</v>
      </c>
      <c r="E389" s="286">
        <v>3271.17</v>
      </c>
      <c r="F389" s="286">
        <v>3236.95</v>
      </c>
      <c r="G389" s="286">
        <v>3372.01</v>
      </c>
      <c r="H389" s="286">
        <v>3476.44</v>
      </c>
      <c r="I389" s="286">
        <v>3567.97</v>
      </c>
      <c r="J389" s="286">
        <v>3568.14</v>
      </c>
      <c r="K389" s="286">
        <v>3566.52</v>
      </c>
      <c r="L389" s="286">
        <v>3564.74</v>
      </c>
      <c r="M389" s="286">
        <v>3565.89</v>
      </c>
      <c r="N389" s="286">
        <v>3567.14</v>
      </c>
      <c r="O389" s="286">
        <v>3569.45</v>
      </c>
      <c r="P389" s="286">
        <v>3586.3</v>
      </c>
      <c r="Q389" s="286">
        <v>3612.47</v>
      </c>
      <c r="R389" s="286">
        <v>3654.87</v>
      </c>
      <c r="S389" s="286">
        <v>3609.5</v>
      </c>
      <c r="T389" s="286">
        <v>3678.86</v>
      </c>
      <c r="U389" s="286">
        <v>3672.54</v>
      </c>
      <c r="V389" s="286">
        <v>3715.81</v>
      </c>
      <c r="W389" s="286">
        <v>3692.63</v>
      </c>
      <c r="X389" s="286">
        <v>3615.47</v>
      </c>
      <c r="Y389" s="286">
        <v>3565.97</v>
      </c>
    </row>
    <row r="390" spans="1:25">
      <c r="A390" s="261">
        <v>23</v>
      </c>
      <c r="B390" s="286">
        <v>3405.28</v>
      </c>
      <c r="C390" s="286">
        <v>3431.78</v>
      </c>
      <c r="D390" s="286">
        <v>3383.94</v>
      </c>
      <c r="E390" s="286">
        <v>3337.25</v>
      </c>
      <c r="F390" s="286">
        <v>3305.76</v>
      </c>
      <c r="G390" s="286">
        <v>3366.73</v>
      </c>
      <c r="H390" s="286">
        <v>3423.96</v>
      </c>
      <c r="I390" s="286">
        <v>3405.59</v>
      </c>
      <c r="J390" s="286">
        <v>3411.71</v>
      </c>
      <c r="K390" s="286">
        <v>3410.58</v>
      </c>
      <c r="L390" s="286">
        <v>3417.93</v>
      </c>
      <c r="M390" s="286">
        <v>3419.58</v>
      </c>
      <c r="N390" s="286">
        <v>3366.6</v>
      </c>
      <c r="O390" s="286">
        <v>3342.58</v>
      </c>
      <c r="P390" s="286">
        <v>3312.62</v>
      </c>
      <c r="Q390" s="286">
        <v>3412.67</v>
      </c>
      <c r="R390" s="286">
        <v>3407.42</v>
      </c>
      <c r="S390" s="286">
        <v>3410.79</v>
      </c>
      <c r="T390" s="286">
        <v>3492.76</v>
      </c>
      <c r="U390" s="286">
        <v>3513.35</v>
      </c>
      <c r="V390" s="286">
        <v>3490.79</v>
      </c>
      <c r="W390" s="286">
        <v>3485.2</v>
      </c>
      <c r="X390" s="286">
        <v>3421.15</v>
      </c>
      <c r="Y390" s="286">
        <v>3390.67</v>
      </c>
    </row>
    <row r="391" spans="1:25">
      <c r="A391" s="261">
        <v>24</v>
      </c>
      <c r="B391" s="286">
        <v>3288.05</v>
      </c>
      <c r="C391" s="286">
        <v>3294.23</v>
      </c>
      <c r="D391" s="286">
        <v>3266.9</v>
      </c>
      <c r="E391" s="286">
        <v>3201.01</v>
      </c>
      <c r="F391" s="286">
        <v>3188</v>
      </c>
      <c r="G391" s="286">
        <v>3226.07</v>
      </c>
      <c r="H391" s="286">
        <v>3230.32</v>
      </c>
      <c r="I391" s="286">
        <v>3226.48</v>
      </c>
      <c r="J391" s="286">
        <v>3228.79</v>
      </c>
      <c r="K391" s="286">
        <v>3279.39</v>
      </c>
      <c r="L391" s="286">
        <v>3266.29</v>
      </c>
      <c r="M391" s="286">
        <v>3261.69</v>
      </c>
      <c r="N391" s="286">
        <v>3226.22</v>
      </c>
      <c r="O391" s="286">
        <v>3226.58</v>
      </c>
      <c r="P391" s="286">
        <v>3225.67</v>
      </c>
      <c r="Q391" s="286">
        <v>3243.14</v>
      </c>
      <c r="R391" s="286">
        <v>3255.18</v>
      </c>
      <c r="S391" s="286">
        <v>3273.27</v>
      </c>
      <c r="T391" s="286">
        <v>3324.94</v>
      </c>
      <c r="U391" s="286">
        <v>3363.88</v>
      </c>
      <c r="V391" s="286">
        <v>3416.01</v>
      </c>
      <c r="W391" s="286">
        <v>3408.87</v>
      </c>
      <c r="X391" s="286">
        <v>3300.37</v>
      </c>
      <c r="Y391" s="286">
        <v>3279.82</v>
      </c>
    </row>
    <row r="392" spans="1:25">
      <c r="A392" s="261">
        <v>25</v>
      </c>
      <c r="B392" s="286">
        <v>3315.26</v>
      </c>
      <c r="C392" s="286">
        <v>3323.38</v>
      </c>
      <c r="D392" s="286">
        <v>3378.22</v>
      </c>
      <c r="E392" s="286">
        <v>3328.84</v>
      </c>
      <c r="F392" s="286">
        <v>3303.19</v>
      </c>
      <c r="G392" s="286">
        <v>3358.46</v>
      </c>
      <c r="H392" s="286">
        <v>3427.54</v>
      </c>
      <c r="I392" s="286">
        <v>3430.9</v>
      </c>
      <c r="J392" s="286">
        <v>3451.28</v>
      </c>
      <c r="K392" s="286">
        <v>3454.13</v>
      </c>
      <c r="L392" s="286">
        <v>3442.68</v>
      </c>
      <c r="M392" s="286">
        <v>3441.9</v>
      </c>
      <c r="N392" s="286">
        <v>3404.24</v>
      </c>
      <c r="O392" s="286">
        <v>3404.58</v>
      </c>
      <c r="P392" s="286">
        <v>3414.79</v>
      </c>
      <c r="Q392" s="286">
        <v>3416.48</v>
      </c>
      <c r="R392" s="286">
        <v>3436.31</v>
      </c>
      <c r="S392" s="286">
        <v>3448.11</v>
      </c>
      <c r="T392" s="286">
        <v>3407.75</v>
      </c>
      <c r="U392" s="286">
        <v>3438.33</v>
      </c>
      <c r="V392" s="286">
        <v>3461.31</v>
      </c>
      <c r="W392" s="286">
        <v>3440.45</v>
      </c>
      <c r="X392" s="286">
        <v>3357.97</v>
      </c>
      <c r="Y392" s="286">
        <v>3340.02</v>
      </c>
    </row>
    <row r="393" spans="1:25">
      <c r="A393" s="261">
        <v>26</v>
      </c>
      <c r="B393" s="286">
        <v>3527.44</v>
      </c>
      <c r="C393" s="286">
        <v>3529.45</v>
      </c>
      <c r="D393" s="286">
        <v>3586.88</v>
      </c>
      <c r="E393" s="286">
        <v>3601.06</v>
      </c>
      <c r="F393" s="286">
        <v>3577.38</v>
      </c>
      <c r="G393" s="286">
        <v>3624.92</v>
      </c>
      <c r="H393" s="286">
        <v>3693.17</v>
      </c>
      <c r="I393" s="286">
        <v>3683.84</v>
      </c>
      <c r="J393" s="286">
        <v>3703.48</v>
      </c>
      <c r="K393" s="286">
        <v>3710.05</v>
      </c>
      <c r="L393" s="286">
        <v>3699.99</v>
      </c>
      <c r="M393" s="286">
        <v>3703.46</v>
      </c>
      <c r="N393" s="286">
        <v>3593.51</v>
      </c>
      <c r="O393" s="286">
        <v>3683.42</v>
      </c>
      <c r="P393" s="286">
        <v>3682.31</v>
      </c>
      <c r="Q393" s="286">
        <v>3696</v>
      </c>
      <c r="R393" s="286">
        <v>3708.05</v>
      </c>
      <c r="S393" s="286">
        <v>3722.64</v>
      </c>
      <c r="T393" s="286">
        <v>3649.34</v>
      </c>
      <c r="U393" s="286">
        <v>3665.98</v>
      </c>
      <c r="V393" s="286">
        <v>3710.28</v>
      </c>
      <c r="W393" s="286">
        <v>3695.89</v>
      </c>
      <c r="X393" s="286">
        <v>3569.72</v>
      </c>
      <c r="Y393" s="286">
        <v>3540.85</v>
      </c>
    </row>
    <row r="394" spans="1:25">
      <c r="A394" s="261">
        <v>27</v>
      </c>
      <c r="B394" s="286">
        <v>3511.09</v>
      </c>
      <c r="C394" s="286">
        <v>3523.45</v>
      </c>
      <c r="D394" s="286">
        <v>3625.95</v>
      </c>
      <c r="E394" s="286">
        <v>3622.99</v>
      </c>
      <c r="F394" s="286">
        <v>3534.37</v>
      </c>
      <c r="G394" s="286">
        <v>3632.12</v>
      </c>
      <c r="H394" s="286">
        <v>3698.6</v>
      </c>
      <c r="I394" s="286">
        <v>3726.57</v>
      </c>
      <c r="J394" s="286">
        <v>3680.97</v>
      </c>
      <c r="K394" s="286">
        <v>3753.32</v>
      </c>
      <c r="L394" s="286">
        <v>3699.48</v>
      </c>
      <c r="M394" s="286">
        <v>3717.55</v>
      </c>
      <c r="N394" s="286">
        <v>3603.71</v>
      </c>
      <c r="O394" s="286">
        <v>3600.43</v>
      </c>
      <c r="P394" s="286">
        <v>3613.77</v>
      </c>
      <c r="Q394" s="286">
        <v>3611.93</v>
      </c>
      <c r="R394" s="286">
        <v>3653.77</v>
      </c>
      <c r="S394" s="286">
        <v>3670.26</v>
      </c>
      <c r="T394" s="286">
        <v>3702.09</v>
      </c>
      <c r="U394" s="286">
        <v>3663.22</v>
      </c>
      <c r="V394" s="286">
        <v>3774.25</v>
      </c>
      <c r="W394" s="286">
        <v>3751.68</v>
      </c>
      <c r="X394" s="286">
        <v>3581.69</v>
      </c>
      <c r="Y394" s="286">
        <v>3561.34</v>
      </c>
    </row>
    <row r="395" spans="1:25">
      <c r="A395" s="261">
        <v>28</v>
      </c>
      <c r="B395" s="286">
        <v>3491.81</v>
      </c>
      <c r="C395" s="286">
        <v>3479.38</v>
      </c>
      <c r="D395" s="286">
        <v>3500.74</v>
      </c>
      <c r="E395" s="286">
        <v>3455.46</v>
      </c>
      <c r="F395" s="286">
        <v>3446.98</v>
      </c>
      <c r="G395" s="286">
        <v>3545.77</v>
      </c>
      <c r="H395" s="286">
        <v>3598.28</v>
      </c>
      <c r="I395" s="286">
        <v>3662.66</v>
      </c>
      <c r="J395" s="286">
        <v>3698.26</v>
      </c>
      <c r="K395" s="286">
        <v>3697.88</v>
      </c>
      <c r="L395" s="286">
        <v>3652.13</v>
      </c>
      <c r="M395" s="286">
        <v>3654.4</v>
      </c>
      <c r="N395" s="286">
        <v>3635.47</v>
      </c>
      <c r="O395" s="286">
        <v>3646.63</v>
      </c>
      <c r="P395" s="286">
        <v>3647.39</v>
      </c>
      <c r="Q395" s="286">
        <v>3667.62</v>
      </c>
      <c r="R395" s="286">
        <v>3693.46</v>
      </c>
      <c r="S395" s="286">
        <v>3688.9</v>
      </c>
      <c r="T395" s="286">
        <v>3649.96</v>
      </c>
      <c r="U395" s="286">
        <v>3684.61</v>
      </c>
      <c r="V395" s="286">
        <v>3690.51</v>
      </c>
      <c r="W395" s="286">
        <v>3663.84</v>
      </c>
      <c r="X395" s="286">
        <v>3548.68</v>
      </c>
      <c r="Y395" s="286">
        <v>3511.63</v>
      </c>
    </row>
    <row r="396" spans="1:25">
      <c r="A396" s="261">
        <v>29</v>
      </c>
      <c r="B396" s="286">
        <v>3387.63</v>
      </c>
      <c r="C396" s="286">
        <v>3352.82</v>
      </c>
      <c r="D396" s="286">
        <v>3368.3</v>
      </c>
      <c r="E396" s="286">
        <v>3299.5</v>
      </c>
      <c r="F396" s="286">
        <v>3279.76</v>
      </c>
      <c r="G396" s="286">
        <v>3350.31</v>
      </c>
      <c r="H396" s="286">
        <v>3405.97</v>
      </c>
      <c r="I396" s="286">
        <v>3438.88</v>
      </c>
      <c r="J396" s="286">
        <v>3522.9</v>
      </c>
      <c r="K396" s="286">
        <v>3517.21</v>
      </c>
      <c r="L396" s="286">
        <v>3512.57</v>
      </c>
      <c r="M396" s="286">
        <v>3510.31</v>
      </c>
      <c r="N396" s="286">
        <v>3467.74</v>
      </c>
      <c r="O396" s="286">
        <v>3472.48</v>
      </c>
      <c r="P396" s="286">
        <v>3505.38</v>
      </c>
      <c r="Q396" s="286">
        <v>3518.42</v>
      </c>
      <c r="R396" s="286">
        <v>3497.01</v>
      </c>
      <c r="S396" s="286">
        <v>3544.81</v>
      </c>
      <c r="T396" s="286">
        <v>3506.13</v>
      </c>
      <c r="U396" s="286">
        <v>3525.05</v>
      </c>
      <c r="V396" s="286">
        <v>3544</v>
      </c>
      <c r="W396" s="286">
        <v>3492.44</v>
      </c>
      <c r="X396" s="286">
        <v>3393.47</v>
      </c>
      <c r="Y396" s="286">
        <v>3364.87</v>
      </c>
    </row>
    <row r="397" spans="1:25">
      <c r="A397" s="261">
        <v>30</v>
      </c>
      <c r="B397" s="286">
        <v>3318.03</v>
      </c>
      <c r="C397" s="286">
        <v>3303.77</v>
      </c>
      <c r="D397" s="286">
        <v>3333.81</v>
      </c>
      <c r="E397" s="286">
        <v>3315.01</v>
      </c>
      <c r="F397" s="286">
        <v>3286.99</v>
      </c>
      <c r="G397" s="286">
        <v>3380.34</v>
      </c>
      <c r="H397" s="286">
        <v>3497.63</v>
      </c>
      <c r="I397" s="286">
        <v>3510.71</v>
      </c>
      <c r="J397" s="286">
        <v>3528.53</v>
      </c>
      <c r="K397" s="286">
        <v>3534.16</v>
      </c>
      <c r="L397" s="286">
        <v>3522.87</v>
      </c>
      <c r="M397" s="286">
        <v>3473.26</v>
      </c>
      <c r="N397" s="286">
        <v>3441.31</v>
      </c>
      <c r="O397" s="286">
        <v>3444.38</v>
      </c>
      <c r="P397" s="286">
        <v>3473.45</v>
      </c>
      <c r="Q397" s="286">
        <v>3492.26</v>
      </c>
      <c r="R397" s="286">
        <v>3541.1</v>
      </c>
      <c r="S397" s="286">
        <v>3566.07</v>
      </c>
      <c r="T397" s="286">
        <v>3516.3</v>
      </c>
      <c r="U397" s="286">
        <v>3516.63</v>
      </c>
      <c r="V397" s="286">
        <v>3543.26</v>
      </c>
      <c r="W397" s="286">
        <v>3494.13</v>
      </c>
      <c r="X397" s="286">
        <v>3386.8</v>
      </c>
      <c r="Y397" s="286">
        <v>3336.27</v>
      </c>
    </row>
    <row r="398" spans="1:25">
      <c r="A398" s="261">
        <v>31</v>
      </c>
      <c r="B398" s="286">
        <v>3208.8</v>
      </c>
      <c r="C398" s="286">
        <v>3208.53</v>
      </c>
      <c r="D398" s="286">
        <v>3221.02</v>
      </c>
      <c r="E398" s="286">
        <v>3213.52</v>
      </c>
      <c r="F398" s="286">
        <v>3269.17</v>
      </c>
      <c r="G398" s="286">
        <v>3335.94</v>
      </c>
      <c r="H398" s="286">
        <v>3396.4</v>
      </c>
      <c r="I398" s="286">
        <v>3400.11</v>
      </c>
      <c r="J398" s="286">
        <v>3433.47</v>
      </c>
      <c r="K398" s="286">
        <v>3442.1</v>
      </c>
      <c r="L398" s="286">
        <v>3429.21</v>
      </c>
      <c r="M398" s="286">
        <v>3426.76</v>
      </c>
      <c r="N398" s="286">
        <v>3378.06</v>
      </c>
      <c r="O398" s="286">
        <v>3380.7</v>
      </c>
      <c r="P398" s="286">
        <v>3401.81</v>
      </c>
      <c r="Q398" s="286">
        <v>3468.48</v>
      </c>
      <c r="R398" s="286">
        <v>3488.6</v>
      </c>
      <c r="S398" s="286">
        <v>3507.15</v>
      </c>
      <c r="T398" s="286">
        <v>3467.21</v>
      </c>
      <c r="U398" s="286">
        <v>3431.36</v>
      </c>
      <c r="V398" s="286">
        <v>3398.15</v>
      </c>
      <c r="W398" s="286">
        <v>3395.18</v>
      </c>
      <c r="X398" s="286">
        <v>3263.32</v>
      </c>
      <c r="Y398" s="286">
        <v>3245.84</v>
      </c>
    </row>
    <row r="400" spans="1:25" ht="45" customHeight="1">
      <c r="A400" s="431" t="s">
        <v>218</v>
      </c>
      <c r="B400" s="507" t="s">
        <v>343</v>
      </c>
      <c r="C400" s="507"/>
      <c r="D400" s="507"/>
      <c r="E400" s="507"/>
      <c r="F400" s="507"/>
      <c r="G400" s="507"/>
      <c r="H400" s="507"/>
      <c r="I400" s="507"/>
      <c r="J400" s="507"/>
      <c r="K400" s="507"/>
      <c r="L400" s="507"/>
      <c r="M400" s="507"/>
      <c r="N400" s="507"/>
      <c r="O400" s="507"/>
      <c r="P400" s="507"/>
      <c r="Q400" s="507"/>
      <c r="R400" s="507"/>
      <c r="S400" s="507"/>
      <c r="T400" s="507"/>
      <c r="U400" s="507"/>
      <c r="V400" s="507"/>
      <c r="W400" s="507"/>
      <c r="X400" s="507"/>
      <c r="Y400" s="507"/>
    </row>
    <row r="401" spans="1:25" ht="30">
      <c r="A401" s="431"/>
      <c r="B401" s="285" t="s">
        <v>1</v>
      </c>
      <c r="C401" s="285" t="s">
        <v>2</v>
      </c>
      <c r="D401" s="285" t="s">
        <v>3</v>
      </c>
      <c r="E401" s="285" t="s">
        <v>4</v>
      </c>
      <c r="F401" s="285" t="s">
        <v>5</v>
      </c>
      <c r="G401" s="285" t="s">
        <v>6</v>
      </c>
      <c r="H401" s="285" t="s">
        <v>7</v>
      </c>
      <c r="I401" s="285" t="s">
        <v>8</v>
      </c>
      <c r="J401" s="285" t="s">
        <v>9</v>
      </c>
      <c r="K401" s="285" t="s">
        <v>10</v>
      </c>
      <c r="L401" s="285" t="s">
        <v>11</v>
      </c>
      <c r="M401" s="285" t="s">
        <v>12</v>
      </c>
      <c r="N401" s="285" t="s">
        <v>13</v>
      </c>
      <c r="O401" s="285" t="s">
        <v>14</v>
      </c>
      <c r="P401" s="285" t="s">
        <v>15</v>
      </c>
      <c r="Q401" s="285" t="s">
        <v>16</v>
      </c>
      <c r="R401" s="285" t="s">
        <v>17</v>
      </c>
      <c r="S401" s="285" t="s">
        <v>18</v>
      </c>
      <c r="T401" s="285" t="s">
        <v>19</v>
      </c>
      <c r="U401" s="285" t="s">
        <v>20</v>
      </c>
      <c r="V401" s="285" t="s">
        <v>21</v>
      </c>
      <c r="W401" s="285" t="s">
        <v>22</v>
      </c>
      <c r="X401" s="285" t="s">
        <v>23</v>
      </c>
      <c r="Y401" s="285" t="s">
        <v>24</v>
      </c>
    </row>
    <row r="402" spans="1:25">
      <c r="A402" s="261">
        <v>1</v>
      </c>
      <c r="B402" s="286">
        <v>2408.6999999999998</v>
      </c>
      <c r="C402" s="286">
        <v>2420.77</v>
      </c>
      <c r="D402" s="286">
        <v>2431.7800000000002</v>
      </c>
      <c r="E402" s="286">
        <v>2264.54</v>
      </c>
      <c r="F402" s="286">
        <v>2252.96</v>
      </c>
      <c r="G402" s="286">
        <v>2379.61</v>
      </c>
      <c r="H402" s="286">
        <v>2453.54</v>
      </c>
      <c r="I402" s="286">
        <v>2479.4899999999998</v>
      </c>
      <c r="J402" s="286">
        <v>2523</v>
      </c>
      <c r="K402" s="286">
        <v>2522.39</v>
      </c>
      <c r="L402" s="286">
        <v>2517.98</v>
      </c>
      <c r="M402" s="286">
        <v>2513.67</v>
      </c>
      <c r="N402" s="286">
        <v>2513.16</v>
      </c>
      <c r="O402" s="286">
        <v>2521.7800000000002</v>
      </c>
      <c r="P402" s="286">
        <v>2531.6799999999998</v>
      </c>
      <c r="Q402" s="286">
        <v>2518.67</v>
      </c>
      <c r="R402" s="286">
        <v>2546.6999999999998</v>
      </c>
      <c r="S402" s="286">
        <v>2529.1</v>
      </c>
      <c r="T402" s="286">
        <v>2577.02</v>
      </c>
      <c r="U402" s="286">
        <v>2621.89</v>
      </c>
      <c r="V402" s="286">
        <v>2544.46</v>
      </c>
      <c r="W402" s="286">
        <v>2525.65</v>
      </c>
      <c r="X402" s="286">
        <v>2449.91</v>
      </c>
      <c r="Y402" s="286">
        <v>2413.52</v>
      </c>
    </row>
    <row r="403" spans="1:25">
      <c r="A403" s="261">
        <v>2</v>
      </c>
      <c r="B403" s="286">
        <v>2432.84</v>
      </c>
      <c r="C403" s="286">
        <v>2475.77</v>
      </c>
      <c r="D403" s="286">
        <v>2480.7199999999998</v>
      </c>
      <c r="E403" s="286">
        <v>2414.12</v>
      </c>
      <c r="F403" s="286">
        <v>2421.63</v>
      </c>
      <c r="G403" s="286">
        <v>2549.6799999999998</v>
      </c>
      <c r="H403" s="286">
        <v>2591.98</v>
      </c>
      <c r="I403" s="286">
        <v>2601.0500000000002</v>
      </c>
      <c r="J403" s="286">
        <v>2615.5300000000002</v>
      </c>
      <c r="K403" s="286">
        <v>2615.54</v>
      </c>
      <c r="L403" s="286">
        <v>2613.85</v>
      </c>
      <c r="M403" s="286">
        <v>2601.3200000000002</v>
      </c>
      <c r="N403" s="286">
        <v>2542.79</v>
      </c>
      <c r="O403" s="286">
        <v>2526.7800000000002</v>
      </c>
      <c r="P403" s="286">
        <v>2516.4499999999998</v>
      </c>
      <c r="Q403" s="286">
        <v>2539.16</v>
      </c>
      <c r="R403" s="286">
        <v>2539.04</v>
      </c>
      <c r="S403" s="286">
        <v>2557.15</v>
      </c>
      <c r="T403" s="286">
        <v>2676.29</v>
      </c>
      <c r="U403" s="286">
        <v>2695.98</v>
      </c>
      <c r="V403" s="286">
        <v>2578.17</v>
      </c>
      <c r="W403" s="286">
        <v>2593.67</v>
      </c>
      <c r="X403" s="286">
        <v>2537.5300000000002</v>
      </c>
      <c r="Y403" s="286">
        <v>2398.92</v>
      </c>
    </row>
    <row r="404" spans="1:25">
      <c r="A404" s="261">
        <v>3</v>
      </c>
      <c r="B404" s="286">
        <v>2268.15</v>
      </c>
      <c r="C404" s="286">
        <v>2303.7600000000002</v>
      </c>
      <c r="D404" s="286">
        <v>2450.5500000000002</v>
      </c>
      <c r="E404" s="286">
        <v>2312.08</v>
      </c>
      <c r="F404" s="286">
        <v>2311.33</v>
      </c>
      <c r="G404" s="286">
        <v>2488.11</v>
      </c>
      <c r="H404" s="286">
        <v>2535.44</v>
      </c>
      <c r="I404" s="286">
        <v>2494.27</v>
      </c>
      <c r="J404" s="286">
        <v>2527.9299999999998</v>
      </c>
      <c r="K404" s="286">
        <v>2510.2399999999998</v>
      </c>
      <c r="L404" s="286">
        <v>2557.4699999999998</v>
      </c>
      <c r="M404" s="286">
        <v>2517.7600000000002</v>
      </c>
      <c r="N404" s="286">
        <v>2513.69</v>
      </c>
      <c r="O404" s="286">
        <v>2518.84</v>
      </c>
      <c r="P404" s="286">
        <v>2495.08</v>
      </c>
      <c r="Q404" s="286">
        <v>2518.3200000000002</v>
      </c>
      <c r="R404" s="286">
        <v>2528.31</v>
      </c>
      <c r="S404" s="286">
        <v>2556.81</v>
      </c>
      <c r="T404" s="286">
        <v>2619.14</v>
      </c>
      <c r="U404" s="286">
        <v>2596.96</v>
      </c>
      <c r="V404" s="286">
        <v>2533.4299999999998</v>
      </c>
      <c r="W404" s="286">
        <v>2505.14</v>
      </c>
      <c r="X404" s="286">
        <v>2422.64</v>
      </c>
      <c r="Y404" s="286">
        <v>2326.5300000000002</v>
      </c>
    </row>
    <row r="405" spans="1:25">
      <c r="A405" s="261">
        <v>4</v>
      </c>
      <c r="B405" s="286">
        <v>2264.35</v>
      </c>
      <c r="C405" s="286">
        <v>2298.98</v>
      </c>
      <c r="D405" s="286">
        <v>2501.09</v>
      </c>
      <c r="E405" s="286">
        <v>2299.13</v>
      </c>
      <c r="F405" s="286">
        <v>2326.4299999999998</v>
      </c>
      <c r="G405" s="286">
        <v>2459.85</v>
      </c>
      <c r="H405" s="286">
        <v>2515.9899999999998</v>
      </c>
      <c r="I405" s="286">
        <v>2601.31</v>
      </c>
      <c r="J405" s="286">
        <v>2692.74</v>
      </c>
      <c r="K405" s="286">
        <v>2609.81</v>
      </c>
      <c r="L405" s="286">
        <v>2604.9499999999998</v>
      </c>
      <c r="M405" s="286">
        <v>2570.48</v>
      </c>
      <c r="N405" s="286">
        <v>2654.95</v>
      </c>
      <c r="O405" s="286">
        <v>2641.3</v>
      </c>
      <c r="P405" s="286">
        <v>2668.75</v>
      </c>
      <c r="Q405" s="286">
        <v>2698.56</v>
      </c>
      <c r="R405" s="286">
        <v>2696.76</v>
      </c>
      <c r="S405" s="286">
        <v>2705.01</v>
      </c>
      <c r="T405" s="286">
        <v>2745.57</v>
      </c>
      <c r="U405" s="286">
        <v>2768.16</v>
      </c>
      <c r="V405" s="286">
        <v>2684.8</v>
      </c>
      <c r="W405" s="286">
        <v>2564.39</v>
      </c>
      <c r="X405" s="286">
        <v>2463.66</v>
      </c>
      <c r="Y405" s="286">
        <v>2369.5100000000002</v>
      </c>
    </row>
    <row r="406" spans="1:25">
      <c r="A406" s="261">
        <v>5</v>
      </c>
      <c r="B406" s="286">
        <v>2332.38</v>
      </c>
      <c r="C406" s="286">
        <v>2310.63</v>
      </c>
      <c r="D406" s="286">
        <v>2553.35</v>
      </c>
      <c r="E406" s="286">
        <v>2415.8000000000002</v>
      </c>
      <c r="F406" s="286">
        <v>2398.37</v>
      </c>
      <c r="G406" s="286">
        <v>2533.6999999999998</v>
      </c>
      <c r="H406" s="286">
        <v>2566.92</v>
      </c>
      <c r="I406" s="286">
        <v>2551.39</v>
      </c>
      <c r="J406" s="286">
        <v>2581.04</v>
      </c>
      <c r="K406" s="286">
        <v>2581.14</v>
      </c>
      <c r="L406" s="286">
        <v>2568.0100000000002</v>
      </c>
      <c r="M406" s="286">
        <v>2617.42</v>
      </c>
      <c r="N406" s="286">
        <v>2491.4899999999998</v>
      </c>
      <c r="O406" s="286">
        <v>2455.62</v>
      </c>
      <c r="P406" s="286">
        <v>2622.23</v>
      </c>
      <c r="Q406" s="286">
        <v>2435.0500000000002</v>
      </c>
      <c r="R406" s="286">
        <v>2489.44</v>
      </c>
      <c r="S406" s="286">
        <v>2538.71</v>
      </c>
      <c r="T406" s="286">
        <v>2692.42</v>
      </c>
      <c r="U406" s="286">
        <v>2680.6</v>
      </c>
      <c r="V406" s="286">
        <v>2595.09</v>
      </c>
      <c r="W406" s="286">
        <v>2560.38</v>
      </c>
      <c r="X406" s="286">
        <v>2512.9899999999998</v>
      </c>
      <c r="Y406" s="286">
        <v>2432.31</v>
      </c>
    </row>
    <row r="407" spans="1:25">
      <c r="A407" s="261">
        <v>6</v>
      </c>
      <c r="B407" s="286">
        <v>2405.37</v>
      </c>
      <c r="C407" s="286">
        <v>2404.96</v>
      </c>
      <c r="D407" s="286">
        <v>2421.83</v>
      </c>
      <c r="E407" s="286">
        <v>2391.46</v>
      </c>
      <c r="F407" s="286">
        <v>2380.79</v>
      </c>
      <c r="G407" s="286">
        <v>2427.2199999999998</v>
      </c>
      <c r="H407" s="286">
        <v>2511.06</v>
      </c>
      <c r="I407" s="286">
        <v>2505.89</v>
      </c>
      <c r="J407" s="286">
        <v>2529.13</v>
      </c>
      <c r="K407" s="286">
        <v>2522.9</v>
      </c>
      <c r="L407" s="286">
        <v>2515.91</v>
      </c>
      <c r="M407" s="286">
        <v>2515.5100000000002</v>
      </c>
      <c r="N407" s="286">
        <v>2484.5500000000002</v>
      </c>
      <c r="O407" s="286">
        <v>2487.73</v>
      </c>
      <c r="P407" s="286">
        <v>2500.71</v>
      </c>
      <c r="Q407" s="286">
        <v>2526.12</v>
      </c>
      <c r="R407" s="286">
        <v>2507.0100000000002</v>
      </c>
      <c r="S407" s="286">
        <v>2522.61</v>
      </c>
      <c r="T407" s="286">
        <v>2567.25</v>
      </c>
      <c r="U407" s="286">
        <v>2616.58</v>
      </c>
      <c r="V407" s="286">
        <v>2531.8000000000002</v>
      </c>
      <c r="W407" s="286">
        <v>2475.15</v>
      </c>
      <c r="X407" s="286">
        <v>2408.63</v>
      </c>
      <c r="Y407" s="286">
        <v>2403.88</v>
      </c>
    </row>
    <row r="408" spans="1:25">
      <c r="A408" s="261">
        <v>7</v>
      </c>
      <c r="B408" s="286">
        <v>2272.91</v>
      </c>
      <c r="C408" s="286">
        <v>2294.81</v>
      </c>
      <c r="D408" s="286">
        <v>2364.14</v>
      </c>
      <c r="E408" s="286">
        <v>2407.2800000000002</v>
      </c>
      <c r="F408" s="286">
        <v>2399.5700000000002</v>
      </c>
      <c r="G408" s="286">
        <v>2564.5100000000002</v>
      </c>
      <c r="H408" s="286">
        <v>2617.64</v>
      </c>
      <c r="I408" s="286">
        <v>2633.96</v>
      </c>
      <c r="J408" s="286">
        <v>2640.06</v>
      </c>
      <c r="K408" s="286">
        <v>2633.77</v>
      </c>
      <c r="L408" s="286">
        <v>2618.02</v>
      </c>
      <c r="M408" s="286">
        <v>2616.9299999999998</v>
      </c>
      <c r="N408" s="286">
        <v>2595.46</v>
      </c>
      <c r="O408" s="286">
        <v>2595.3000000000002</v>
      </c>
      <c r="P408" s="286">
        <v>2594.0700000000002</v>
      </c>
      <c r="Q408" s="286">
        <v>2593.34</v>
      </c>
      <c r="R408" s="286">
        <v>2592.63</v>
      </c>
      <c r="S408" s="286">
        <v>2600.5700000000002</v>
      </c>
      <c r="T408" s="286">
        <v>2695.75</v>
      </c>
      <c r="U408" s="286">
        <v>2622.97</v>
      </c>
      <c r="V408" s="286">
        <v>2564.7800000000002</v>
      </c>
      <c r="W408" s="286">
        <v>2523.85</v>
      </c>
      <c r="X408" s="286">
        <v>2203.52</v>
      </c>
      <c r="Y408" s="286">
        <v>2200.1999999999998</v>
      </c>
    </row>
    <row r="409" spans="1:25">
      <c r="A409" s="261">
        <v>8</v>
      </c>
      <c r="B409" s="286">
        <v>2217.19</v>
      </c>
      <c r="C409" s="286">
        <v>2222.09</v>
      </c>
      <c r="D409" s="286">
        <v>2269.39</v>
      </c>
      <c r="E409" s="286">
        <v>2329.5</v>
      </c>
      <c r="F409" s="286">
        <v>2365.2800000000002</v>
      </c>
      <c r="G409" s="286">
        <v>2459.56</v>
      </c>
      <c r="H409" s="286">
        <v>2501.2600000000002</v>
      </c>
      <c r="I409" s="286">
        <v>2560.04</v>
      </c>
      <c r="J409" s="286">
        <v>2567.92</v>
      </c>
      <c r="K409" s="286">
        <v>2561.6799999999998</v>
      </c>
      <c r="L409" s="286">
        <v>2551</v>
      </c>
      <c r="M409" s="286">
        <v>2543.4699999999998</v>
      </c>
      <c r="N409" s="286">
        <v>2538.27</v>
      </c>
      <c r="O409" s="286">
        <v>2528.9</v>
      </c>
      <c r="P409" s="286">
        <v>2559.37</v>
      </c>
      <c r="Q409" s="286">
        <v>2527.1999999999998</v>
      </c>
      <c r="R409" s="286">
        <v>2572.34</v>
      </c>
      <c r="S409" s="286">
        <v>2536.48</v>
      </c>
      <c r="T409" s="286">
        <v>2613.08</v>
      </c>
      <c r="U409" s="286">
        <v>2572.04</v>
      </c>
      <c r="V409" s="286">
        <v>2526.91</v>
      </c>
      <c r="W409" s="286">
        <v>2453.0700000000002</v>
      </c>
      <c r="X409" s="286">
        <v>2203.41</v>
      </c>
      <c r="Y409" s="286">
        <v>2173.91</v>
      </c>
    </row>
    <row r="410" spans="1:25">
      <c r="A410" s="261">
        <v>9</v>
      </c>
      <c r="B410" s="286">
        <v>2212.5300000000002</v>
      </c>
      <c r="C410" s="286">
        <v>2205.5</v>
      </c>
      <c r="D410" s="286">
        <v>2229.86</v>
      </c>
      <c r="E410" s="286">
        <v>2296.0300000000002</v>
      </c>
      <c r="F410" s="286">
        <v>2370.7800000000002</v>
      </c>
      <c r="G410" s="286">
        <v>2455.8000000000002</v>
      </c>
      <c r="H410" s="286">
        <v>2418.46</v>
      </c>
      <c r="I410" s="286">
        <v>2459.77</v>
      </c>
      <c r="J410" s="286">
        <v>2459.1999999999998</v>
      </c>
      <c r="K410" s="286">
        <v>2458.27</v>
      </c>
      <c r="L410" s="286">
        <v>2457.5</v>
      </c>
      <c r="M410" s="286">
        <v>2457.0500000000002</v>
      </c>
      <c r="N410" s="286">
        <v>2457.46</v>
      </c>
      <c r="O410" s="286">
        <v>2458.0500000000002</v>
      </c>
      <c r="P410" s="286">
        <v>2458.9299999999998</v>
      </c>
      <c r="Q410" s="286">
        <v>2459.21</v>
      </c>
      <c r="R410" s="286">
        <v>2581.52</v>
      </c>
      <c r="S410" s="286">
        <v>2686.91</v>
      </c>
      <c r="T410" s="286">
        <v>2671.99</v>
      </c>
      <c r="U410" s="286">
        <v>2604.62</v>
      </c>
      <c r="V410" s="286">
        <v>2541.61</v>
      </c>
      <c r="W410" s="286">
        <v>2462.4899999999998</v>
      </c>
      <c r="X410" s="286">
        <v>2298</v>
      </c>
      <c r="Y410" s="286">
        <v>2203.0300000000002</v>
      </c>
    </row>
    <row r="411" spans="1:25">
      <c r="A411" s="261">
        <v>10</v>
      </c>
      <c r="B411" s="286">
        <v>2349.67</v>
      </c>
      <c r="C411" s="286">
        <v>2138.9899999999998</v>
      </c>
      <c r="D411" s="286">
        <v>2194.7399999999998</v>
      </c>
      <c r="E411" s="286">
        <v>2349.34</v>
      </c>
      <c r="F411" s="286">
        <v>2346.1</v>
      </c>
      <c r="G411" s="286">
        <v>2479.6</v>
      </c>
      <c r="H411" s="286">
        <v>2360.89</v>
      </c>
      <c r="I411" s="286">
        <v>2366.04</v>
      </c>
      <c r="J411" s="286">
        <v>2378.1</v>
      </c>
      <c r="K411" s="286">
        <v>2363.23</v>
      </c>
      <c r="L411" s="286">
        <v>2360.06</v>
      </c>
      <c r="M411" s="286">
        <v>2360.08</v>
      </c>
      <c r="N411" s="286">
        <v>2358.6799999999998</v>
      </c>
      <c r="O411" s="286">
        <v>2358.9299999999998</v>
      </c>
      <c r="P411" s="286">
        <v>2359.7600000000002</v>
      </c>
      <c r="Q411" s="286">
        <v>2367.39</v>
      </c>
      <c r="R411" s="286">
        <v>2620.41</v>
      </c>
      <c r="S411" s="286">
        <v>2745.82</v>
      </c>
      <c r="T411" s="286">
        <v>2639.99</v>
      </c>
      <c r="U411" s="286">
        <v>2574.4499999999998</v>
      </c>
      <c r="V411" s="286">
        <v>2287.94</v>
      </c>
      <c r="W411" s="286">
        <v>2118.87</v>
      </c>
      <c r="X411" s="286">
        <v>1971.13</v>
      </c>
      <c r="Y411" s="286">
        <v>2060.04</v>
      </c>
    </row>
    <row r="412" spans="1:25">
      <c r="A412" s="261">
        <v>11</v>
      </c>
      <c r="B412" s="286">
        <v>2106.85</v>
      </c>
      <c r="C412" s="286">
        <v>2087.5500000000002</v>
      </c>
      <c r="D412" s="286">
        <v>2185.5300000000002</v>
      </c>
      <c r="E412" s="286">
        <v>2328.0700000000002</v>
      </c>
      <c r="F412" s="286">
        <v>2330.87</v>
      </c>
      <c r="G412" s="286">
        <v>2366.7199999999998</v>
      </c>
      <c r="H412" s="286">
        <v>2336.5300000000002</v>
      </c>
      <c r="I412" s="286">
        <v>2334.04</v>
      </c>
      <c r="J412" s="286">
        <v>2343.83</v>
      </c>
      <c r="K412" s="286">
        <v>2348.61</v>
      </c>
      <c r="L412" s="286">
        <v>2345.91</v>
      </c>
      <c r="M412" s="286">
        <v>2337.2399999999998</v>
      </c>
      <c r="N412" s="286">
        <v>2334.67</v>
      </c>
      <c r="O412" s="286">
        <v>2335.23</v>
      </c>
      <c r="P412" s="286">
        <v>2333.0100000000002</v>
      </c>
      <c r="Q412" s="286">
        <v>2364.66</v>
      </c>
      <c r="R412" s="286">
        <v>2486.13</v>
      </c>
      <c r="S412" s="286">
        <v>2609.15</v>
      </c>
      <c r="T412" s="286">
        <v>2540.25</v>
      </c>
      <c r="U412" s="286">
        <v>2429.9299999999998</v>
      </c>
      <c r="V412" s="286">
        <v>2359.7399999999998</v>
      </c>
      <c r="W412" s="286">
        <v>2159.56</v>
      </c>
      <c r="X412" s="286">
        <v>2138.37</v>
      </c>
      <c r="Y412" s="286">
        <v>2129.29</v>
      </c>
    </row>
    <row r="413" spans="1:25">
      <c r="A413" s="261">
        <v>12</v>
      </c>
      <c r="B413" s="286">
        <v>2363.8200000000002</v>
      </c>
      <c r="C413" s="286">
        <v>2419.94</v>
      </c>
      <c r="D413" s="286">
        <v>2392.38</v>
      </c>
      <c r="E413" s="286">
        <v>2339.66</v>
      </c>
      <c r="F413" s="286">
        <v>2332.5500000000002</v>
      </c>
      <c r="G413" s="286">
        <v>2335.7600000000002</v>
      </c>
      <c r="H413" s="286">
        <v>2336.31</v>
      </c>
      <c r="I413" s="286">
        <v>2370.0300000000002</v>
      </c>
      <c r="J413" s="286">
        <v>2372.21</v>
      </c>
      <c r="K413" s="286">
        <v>2439.3200000000002</v>
      </c>
      <c r="L413" s="286">
        <v>2426.8200000000002</v>
      </c>
      <c r="M413" s="286">
        <v>2418.04</v>
      </c>
      <c r="N413" s="286">
        <v>2390.5</v>
      </c>
      <c r="O413" s="286">
        <v>2372.48</v>
      </c>
      <c r="P413" s="286">
        <v>2363.13</v>
      </c>
      <c r="Q413" s="286">
        <v>2412.5100000000002</v>
      </c>
      <c r="R413" s="286">
        <v>2398.1799999999998</v>
      </c>
      <c r="S413" s="286">
        <v>2503.86</v>
      </c>
      <c r="T413" s="286">
        <v>2564.35</v>
      </c>
      <c r="U413" s="286">
        <v>2613.35</v>
      </c>
      <c r="V413" s="286">
        <v>2519.75</v>
      </c>
      <c r="W413" s="286">
        <v>2443.04</v>
      </c>
      <c r="X413" s="286">
        <v>2420.91</v>
      </c>
      <c r="Y413" s="286">
        <v>2411.83</v>
      </c>
    </row>
    <row r="414" spans="1:25">
      <c r="A414" s="261">
        <v>13</v>
      </c>
      <c r="B414" s="286">
        <v>2420.71</v>
      </c>
      <c r="C414" s="286">
        <v>2413.48</v>
      </c>
      <c r="D414" s="286">
        <v>2365.75</v>
      </c>
      <c r="E414" s="286">
        <v>2304.59</v>
      </c>
      <c r="F414" s="286">
        <v>2281.88</v>
      </c>
      <c r="G414" s="286">
        <v>2356.21</v>
      </c>
      <c r="H414" s="286">
        <v>2387.35</v>
      </c>
      <c r="I414" s="286">
        <v>2378.08</v>
      </c>
      <c r="J414" s="286">
        <v>2387.16</v>
      </c>
      <c r="K414" s="286">
        <v>2379.7800000000002</v>
      </c>
      <c r="L414" s="286">
        <v>2363.62</v>
      </c>
      <c r="M414" s="286">
        <v>2344.41</v>
      </c>
      <c r="N414" s="286">
        <v>2325.58</v>
      </c>
      <c r="O414" s="286">
        <v>2326.59</v>
      </c>
      <c r="P414" s="286">
        <v>2331.9899999999998</v>
      </c>
      <c r="Q414" s="286">
        <v>2355.9899999999998</v>
      </c>
      <c r="R414" s="286">
        <v>2352.83</v>
      </c>
      <c r="S414" s="286">
        <v>2455.5500000000002</v>
      </c>
      <c r="T414" s="286">
        <v>2512.33</v>
      </c>
      <c r="U414" s="286">
        <v>2553.58</v>
      </c>
      <c r="V414" s="286">
        <v>2503.09</v>
      </c>
      <c r="W414" s="286">
        <v>2472.2800000000002</v>
      </c>
      <c r="X414" s="286">
        <v>2394.0300000000002</v>
      </c>
      <c r="Y414" s="286">
        <v>2377.17</v>
      </c>
    </row>
    <row r="415" spans="1:25">
      <c r="A415" s="261">
        <v>14</v>
      </c>
      <c r="B415" s="286">
        <v>2457.5700000000002</v>
      </c>
      <c r="C415" s="286">
        <v>2426.59</v>
      </c>
      <c r="D415" s="286">
        <v>2290.48</v>
      </c>
      <c r="E415" s="286">
        <v>2195.98</v>
      </c>
      <c r="F415" s="286">
        <v>2198</v>
      </c>
      <c r="G415" s="286">
        <v>2322.42</v>
      </c>
      <c r="H415" s="286">
        <v>2342.04</v>
      </c>
      <c r="I415" s="286">
        <v>2392.09</v>
      </c>
      <c r="J415" s="286">
        <v>2375.08</v>
      </c>
      <c r="K415" s="286">
        <v>2371.6</v>
      </c>
      <c r="L415" s="286">
        <v>2361.15</v>
      </c>
      <c r="M415" s="286">
        <v>2348.46</v>
      </c>
      <c r="N415" s="286">
        <v>2384.5300000000002</v>
      </c>
      <c r="O415" s="286">
        <v>2355</v>
      </c>
      <c r="P415" s="286">
        <v>2356.14</v>
      </c>
      <c r="Q415" s="286">
        <v>2354.59</v>
      </c>
      <c r="R415" s="286">
        <v>2391.52</v>
      </c>
      <c r="S415" s="286">
        <v>2467.2800000000002</v>
      </c>
      <c r="T415" s="286">
        <v>2527.46</v>
      </c>
      <c r="U415" s="286">
        <v>2533.81</v>
      </c>
      <c r="V415" s="286">
        <v>2509.71</v>
      </c>
      <c r="W415" s="286">
        <v>2497.85</v>
      </c>
      <c r="X415" s="286">
        <v>2461.2800000000002</v>
      </c>
      <c r="Y415" s="286">
        <v>2439.48</v>
      </c>
    </row>
    <row r="416" spans="1:25">
      <c r="A416" s="261">
        <v>15</v>
      </c>
      <c r="B416" s="286">
        <v>2539.0500000000002</v>
      </c>
      <c r="C416" s="286">
        <v>2415.98</v>
      </c>
      <c r="D416" s="286">
        <v>2261.79</v>
      </c>
      <c r="E416" s="286">
        <v>2149.0700000000002</v>
      </c>
      <c r="F416" s="286">
        <v>2142.29</v>
      </c>
      <c r="G416" s="286">
        <v>2172.25</v>
      </c>
      <c r="H416" s="286">
        <v>2275.63</v>
      </c>
      <c r="I416" s="286">
        <v>2456.4</v>
      </c>
      <c r="J416" s="286">
        <v>2482.5</v>
      </c>
      <c r="K416" s="286">
        <v>2483.06</v>
      </c>
      <c r="L416" s="286">
        <v>2485.48</v>
      </c>
      <c r="M416" s="286">
        <v>2477.63</v>
      </c>
      <c r="N416" s="286">
        <v>2490.69</v>
      </c>
      <c r="O416" s="286">
        <v>2506.08</v>
      </c>
      <c r="P416" s="286">
        <v>2520.66</v>
      </c>
      <c r="Q416" s="286">
        <v>2552.3000000000002</v>
      </c>
      <c r="R416" s="286">
        <v>2580.48</v>
      </c>
      <c r="S416" s="286">
        <v>2660.74</v>
      </c>
      <c r="T416" s="286">
        <v>2726.93</v>
      </c>
      <c r="U416" s="286">
        <v>2788.33</v>
      </c>
      <c r="V416" s="286">
        <v>2707.87</v>
      </c>
      <c r="W416" s="286">
        <v>2642.35</v>
      </c>
      <c r="X416" s="286">
        <v>2626.36</v>
      </c>
      <c r="Y416" s="286">
        <v>2581.36</v>
      </c>
    </row>
    <row r="417" spans="1:25">
      <c r="A417" s="261">
        <v>16</v>
      </c>
      <c r="B417" s="286">
        <v>2477.27</v>
      </c>
      <c r="C417" s="286">
        <v>2464.5700000000002</v>
      </c>
      <c r="D417" s="286">
        <v>2368.77</v>
      </c>
      <c r="E417" s="286">
        <v>2284.92</v>
      </c>
      <c r="F417" s="286">
        <v>2230.5500000000002</v>
      </c>
      <c r="G417" s="286">
        <v>2371.7800000000002</v>
      </c>
      <c r="H417" s="286">
        <v>2423.52</v>
      </c>
      <c r="I417" s="286">
        <v>2423.11</v>
      </c>
      <c r="J417" s="286">
        <v>2439.54</v>
      </c>
      <c r="K417" s="286">
        <v>2427.96</v>
      </c>
      <c r="L417" s="286">
        <v>2424.2800000000002</v>
      </c>
      <c r="M417" s="286">
        <v>2409.66</v>
      </c>
      <c r="N417" s="286">
        <v>2367.4499999999998</v>
      </c>
      <c r="O417" s="286">
        <v>2368.7199999999998</v>
      </c>
      <c r="P417" s="286">
        <v>2374.83</v>
      </c>
      <c r="Q417" s="286">
        <v>2395.64</v>
      </c>
      <c r="R417" s="286">
        <v>2356.4</v>
      </c>
      <c r="S417" s="286">
        <v>2487.4299999999998</v>
      </c>
      <c r="T417" s="286">
        <v>2531.84</v>
      </c>
      <c r="U417" s="286">
        <v>2575.29</v>
      </c>
      <c r="V417" s="286">
        <v>2526.5300000000002</v>
      </c>
      <c r="W417" s="286">
        <v>2477.46</v>
      </c>
      <c r="X417" s="286">
        <v>2420.41</v>
      </c>
      <c r="Y417" s="286">
        <v>2404.06</v>
      </c>
    </row>
    <row r="418" spans="1:25">
      <c r="A418" s="261">
        <v>17</v>
      </c>
      <c r="B418" s="286">
        <v>2492.8000000000002</v>
      </c>
      <c r="C418" s="286">
        <v>2490.08</v>
      </c>
      <c r="D418" s="286">
        <v>2464.0500000000002</v>
      </c>
      <c r="E418" s="286">
        <v>2390.02</v>
      </c>
      <c r="F418" s="286">
        <v>2327.41</v>
      </c>
      <c r="G418" s="286">
        <v>2472.63</v>
      </c>
      <c r="H418" s="286">
        <v>2486.67</v>
      </c>
      <c r="I418" s="286">
        <v>2500.61</v>
      </c>
      <c r="J418" s="286">
        <v>2520.59</v>
      </c>
      <c r="K418" s="286">
        <v>2525.8000000000002</v>
      </c>
      <c r="L418" s="286">
        <v>2508.6</v>
      </c>
      <c r="M418" s="286">
        <v>2488.09</v>
      </c>
      <c r="N418" s="286">
        <v>2491.88</v>
      </c>
      <c r="O418" s="286">
        <v>2489.65</v>
      </c>
      <c r="P418" s="286">
        <v>2492.54</v>
      </c>
      <c r="Q418" s="286">
        <v>2512.42</v>
      </c>
      <c r="R418" s="286">
        <v>2542.17</v>
      </c>
      <c r="S418" s="286">
        <v>2631.84</v>
      </c>
      <c r="T418" s="286">
        <v>2699.17</v>
      </c>
      <c r="U418" s="286">
        <v>2774.04</v>
      </c>
      <c r="V418" s="286">
        <v>2596.7800000000002</v>
      </c>
      <c r="W418" s="286">
        <v>2595.3200000000002</v>
      </c>
      <c r="X418" s="286">
        <v>2587.59</v>
      </c>
      <c r="Y418" s="286">
        <v>2551.06</v>
      </c>
    </row>
    <row r="419" spans="1:25">
      <c r="A419" s="261">
        <v>18</v>
      </c>
      <c r="B419" s="286">
        <v>2529.2199999999998</v>
      </c>
      <c r="C419" s="286">
        <v>2514.31</v>
      </c>
      <c r="D419" s="286">
        <v>2457.3200000000002</v>
      </c>
      <c r="E419" s="286">
        <v>2433.1999999999998</v>
      </c>
      <c r="F419" s="286">
        <v>2437.27</v>
      </c>
      <c r="G419" s="286">
        <v>2486.17</v>
      </c>
      <c r="H419" s="286">
        <v>2498.89</v>
      </c>
      <c r="I419" s="286">
        <v>2511.58</v>
      </c>
      <c r="J419" s="286">
        <v>2540.67</v>
      </c>
      <c r="K419" s="286">
        <v>2539.29</v>
      </c>
      <c r="L419" s="286">
        <v>2527.2399999999998</v>
      </c>
      <c r="M419" s="286">
        <v>2520.98</v>
      </c>
      <c r="N419" s="286">
        <v>2496.7199999999998</v>
      </c>
      <c r="O419" s="286">
        <v>2499.5700000000002</v>
      </c>
      <c r="P419" s="286">
        <v>2499.09</v>
      </c>
      <c r="Q419" s="286">
        <v>2529.9499999999998</v>
      </c>
      <c r="R419" s="286">
        <v>2539.4</v>
      </c>
      <c r="S419" s="286">
        <v>2650.09</v>
      </c>
      <c r="T419" s="286">
        <v>2693.07</v>
      </c>
      <c r="U419" s="286">
        <v>2620.34</v>
      </c>
      <c r="V419" s="286">
        <v>2633.09</v>
      </c>
      <c r="W419" s="286">
        <v>2604.3200000000002</v>
      </c>
      <c r="X419" s="286">
        <v>2528.0100000000002</v>
      </c>
      <c r="Y419" s="286">
        <v>2494.0100000000002</v>
      </c>
    </row>
    <row r="420" spans="1:25">
      <c r="A420" s="261">
        <v>19</v>
      </c>
      <c r="B420" s="286">
        <v>2468.4899999999998</v>
      </c>
      <c r="C420" s="286">
        <v>2456.4699999999998</v>
      </c>
      <c r="D420" s="286">
        <v>2420.3000000000002</v>
      </c>
      <c r="E420" s="286">
        <v>2377.6999999999998</v>
      </c>
      <c r="F420" s="286">
        <v>2355.9899999999998</v>
      </c>
      <c r="G420" s="286">
        <v>2411.91</v>
      </c>
      <c r="H420" s="286">
        <v>2466.09</v>
      </c>
      <c r="I420" s="286">
        <v>2451.5700000000002</v>
      </c>
      <c r="J420" s="286">
        <v>2470.77</v>
      </c>
      <c r="K420" s="286">
        <v>2467.9</v>
      </c>
      <c r="L420" s="286">
        <v>2475.23</v>
      </c>
      <c r="M420" s="286">
        <v>2469.3200000000002</v>
      </c>
      <c r="N420" s="286">
        <v>2420.92</v>
      </c>
      <c r="O420" s="286">
        <v>2419.2800000000002</v>
      </c>
      <c r="P420" s="286">
        <v>2431.31</v>
      </c>
      <c r="Q420" s="286">
        <v>2468.5100000000002</v>
      </c>
      <c r="R420" s="286">
        <v>2482.2399999999998</v>
      </c>
      <c r="S420" s="286">
        <v>2589.6999999999998</v>
      </c>
      <c r="T420" s="286">
        <v>2639.25</v>
      </c>
      <c r="U420" s="286">
        <v>2583.9</v>
      </c>
      <c r="V420" s="286">
        <v>2604.88</v>
      </c>
      <c r="W420" s="286">
        <v>2514.39</v>
      </c>
      <c r="X420" s="286">
        <v>2398.75</v>
      </c>
      <c r="Y420" s="286">
        <v>2398.04</v>
      </c>
    </row>
    <row r="421" spans="1:25">
      <c r="A421" s="261">
        <v>20</v>
      </c>
      <c r="B421" s="286">
        <v>2404.0700000000002</v>
      </c>
      <c r="C421" s="286">
        <v>2406.71</v>
      </c>
      <c r="D421" s="286">
        <v>2371.2199999999998</v>
      </c>
      <c r="E421" s="286">
        <v>2328.06</v>
      </c>
      <c r="F421" s="286">
        <v>2270.2399999999998</v>
      </c>
      <c r="G421" s="286">
        <v>2345.85</v>
      </c>
      <c r="H421" s="286">
        <v>2423.63</v>
      </c>
      <c r="I421" s="286">
        <v>2409.69</v>
      </c>
      <c r="J421" s="286">
        <v>2422.02</v>
      </c>
      <c r="K421" s="286">
        <v>2421.5100000000002</v>
      </c>
      <c r="L421" s="286">
        <v>2409.44</v>
      </c>
      <c r="M421" s="286">
        <v>2403.79</v>
      </c>
      <c r="N421" s="286">
        <v>2378.62</v>
      </c>
      <c r="O421" s="286">
        <v>2371.7600000000002</v>
      </c>
      <c r="P421" s="286">
        <v>2380.44</v>
      </c>
      <c r="Q421" s="286">
        <v>2402.9</v>
      </c>
      <c r="R421" s="286">
        <v>2415.66</v>
      </c>
      <c r="S421" s="286">
        <v>2501.8000000000002</v>
      </c>
      <c r="T421" s="286">
        <v>2567.7800000000002</v>
      </c>
      <c r="U421" s="286">
        <v>2518.89</v>
      </c>
      <c r="V421" s="286">
        <v>2538.0300000000002</v>
      </c>
      <c r="W421" s="286">
        <v>2500.5700000000002</v>
      </c>
      <c r="X421" s="286">
        <v>2423.5100000000002</v>
      </c>
      <c r="Y421" s="286">
        <v>2424.7399999999998</v>
      </c>
    </row>
    <row r="422" spans="1:25">
      <c r="A422" s="261">
        <v>21</v>
      </c>
      <c r="B422" s="286">
        <v>2583.12</v>
      </c>
      <c r="C422" s="286">
        <v>2582.04</v>
      </c>
      <c r="D422" s="286">
        <v>2478.59</v>
      </c>
      <c r="E422" s="286">
        <v>2395.86</v>
      </c>
      <c r="F422" s="286">
        <v>2373.46</v>
      </c>
      <c r="G422" s="286">
        <v>2475.21</v>
      </c>
      <c r="H422" s="286">
        <v>2516.65</v>
      </c>
      <c r="I422" s="286">
        <v>2547.1799999999998</v>
      </c>
      <c r="J422" s="286">
        <v>2545.75</v>
      </c>
      <c r="K422" s="286">
        <v>2594.23</v>
      </c>
      <c r="L422" s="286">
        <v>2642.16</v>
      </c>
      <c r="M422" s="286">
        <v>2658.17</v>
      </c>
      <c r="N422" s="286">
        <v>2648.36</v>
      </c>
      <c r="O422" s="286">
        <v>2632.95</v>
      </c>
      <c r="P422" s="286">
        <v>2637.48</v>
      </c>
      <c r="Q422" s="286">
        <v>2637.7</v>
      </c>
      <c r="R422" s="286">
        <v>2648.59</v>
      </c>
      <c r="S422" s="286">
        <v>2635.2</v>
      </c>
      <c r="T422" s="286">
        <v>2703.93</v>
      </c>
      <c r="U422" s="286">
        <v>2761.94</v>
      </c>
      <c r="V422" s="286">
        <v>2788.17</v>
      </c>
      <c r="W422" s="286">
        <v>2744.64</v>
      </c>
      <c r="X422" s="286">
        <v>2656.66</v>
      </c>
      <c r="Y422" s="286">
        <v>2596.46</v>
      </c>
    </row>
    <row r="423" spans="1:25">
      <c r="A423" s="261">
        <v>22</v>
      </c>
      <c r="B423" s="286">
        <v>2635.61</v>
      </c>
      <c r="C423" s="286">
        <v>2619.0300000000002</v>
      </c>
      <c r="D423" s="286">
        <v>2466.9</v>
      </c>
      <c r="E423" s="286">
        <v>2330.06</v>
      </c>
      <c r="F423" s="286">
        <v>2295.84</v>
      </c>
      <c r="G423" s="286">
        <v>2430.9</v>
      </c>
      <c r="H423" s="286">
        <v>2535.33</v>
      </c>
      <c r="I423" s="286">
        <v>2626.86</v>
      </c>
      <c r="J423" s="286">
        <v>2627.03</v>
      </c>
      <c r="K423" s="286">
        <v>2625.41</v>
      </c>
      <c r="L423" s="286">
        <v>2623.63</v>
      </c>
      <c r="M423" s="286">
        <v>2624.78</v>
      </c>
      <c r="N423" s="286">
        <v>2626.03</v>
      </c>
      <c r="O423" s="286">
        <v>2628.34</v>
      </c>
      <c r="P423" s="286">
        <v>2645.19</v>
      </c>
      <c r="Q423" s="286">
        <v>2671.36</v>
      </c>
      <c r="R423" s="286">
        <v>2713.76</v>
      </c>
      <c r="S423" s="286">
        <v>2668.39</v>
      </c>
      <c r="T423" s="286">
        <v>2737.75</v>
      </c>
      <c r="U423" s="286">
        <v>2731.43</v>
      </c>
      <c r="V423" s="286">
        <v>2774.7</v>
      </c>
      <c r="W423" s="286">
        <v>2751.52</v>
      </c>
      <c r="X423" s="286">
        <v>2674.36</v>
      </c>
      <c r="Y423" s="286">
        <v>2624.86</v>
      </c>
    </row>
    <row r="424" spans="1:25">
      <c r="A424" s="261">
        <v>23</v>
      </c>
      <c r="B424" s="286">
        <v>2464.17</v>
      </c>
      <c r="C424" s="286">
        <v>2490.67</v>
      </c>
      <c r="D424" s="286">
        <v>2442.83</v>
      </c>
      <c r="E424" s="286">
        <v>2396.14</v>
      </c>
      <c r="F424" s="286">
        <v>2364.65</v>
      </c>
      <c r="G424" s="286">
        <v>2425.62</v>
      </c>
      <c r="H424" s="286">
        <v>2482.85</v>
      </c>
      <c r="I424" s="286">
        <v>2464.48</v>
      </c>
      <c r="J424" s="286">
        <v>2470.6</v>
      </c>
      <c r="K424" s="286">
        <v>2469.4699999999998</v>
      </c>
      <c r="L424" s="286">
        <v>2476.8200000000002</v>
      </c>
      <c r="M424" s="286">
        <v>2478.4699999999998</v>
      </c>
      <c r="N424" s="286">
        <v>2425.4899999999998</v>
      </c>
      <c r="O424" s="286">
        <v>2401.4699999999998</v>
      </c>
      <c r="P424" s="286">
        <v>2371.5100000000002</v>
      </c>
      <c r="Q424" s="286">
        <v>2471.56</v>
      </c>
      <c r="R424" s="286">
        <v>2466.31</v>
      </c>
      <c r="S424" s="286">
        <v>2469.6799999999998</v>
      </c>
      <c r="T424" s="286">
        <v>2551.65</v>
      </c>
      <c r="U424" s="286">
        <v>2572.2399999999998</v>
      </c>
      <c r="V424" s="286">
        <v>2549.6799999999998</v>
      </c>
      <c r="W424" s="286">
        <v>2544.09</v>
      </c>
      <c r="X424" s="286">
        <v>2480.04</v>
      </c>
      <c r="Y424" s="286">
        <v>2449.56</v>
      </c>
    </row>
    <row r="425" spans="1:25">
      <c r="A425" s="261">
        <v>24</v>
      </c>
      <c r="B425" s="286">
        <v>2346.94</v>
      </c>
      <c r="C425" s="286">
        <v>2353.12</v>
      </c>
      <c r="D425" s="286">
        <v>2325.79</v>
      </c>
      <c r="E425" s="286">
        <v>2259.9</v>
      </c>
      <c r="F425" s="286">
        <v>2246.89</v>
      </c>
      <c r="G425" s="286">
        <v>2284.96</v>
      </c>
      <c r="H425" s="286">
        <v>2289.21</v>
      </c>
      <c r="I425" s="286">
        <v>2285.37</v>
      </c>
      <c r="J425" s="286">
        <v>2287.6799999999998</v>
      </c>
      <c r="K425" s="286">
        <v>2338.2800000000002</v>
      </c>
      <c r="L425" s="286">
        <v>2325.1799999999998</v>
      </c>
      <c r="M425" s="286">
        <v>2320.58</v>
      </c>
      <c r="N425" s="286">
        <v>2285.11</v>
      </c>
      <c r="O425" s="286">
        <v>2285.4699999999998</v>
      </c>
      <c r="P425" s="286">
        <v>2284.56</v>
      </c>
      <c r="Q425" s="286">
        <v>2302.0300000000002</v>
      </c>
      <c r="R425" s="286">
        <v>2314.0700000000002</v>
      </c>
      <c r="S425" s="286">
        <v>2332.16</v>
      </c>
      <c r="T425" s="286">
        <v>2383.83</v>
      </c>
      <c r="U425" s="286">
        <v>2422.77</v>
      </c>
      <c r="V425" s="286">
        <v>2474.9</v>
      </c>
      <c r="W425" s="286">
        <v>2467.7600000000002</v>
      </c>
      <c r="X425" s="286">
        <v>2359.2600000000002</v>
      </c>
      <c r="Y425" s="286">
        <v>2338.71</v>
      </c>
    </row>
    <row r="426" spans="1:25">
      <c r="A426" s="261">
        <v>25</v>
      </c>
      <c r="B426" s="286">
        <v>2374.15</v>
      </c>
      <c r="C426" s="286">
        <v>2382.27</v>
      </c>
      <c r="D426" s="286">
        <v>2437.11</v>
      </c>
      <c r="E426" s="286">
        <v>2387.73</v>
      </c>
      <c r="F426" s="286">
        <v>2362.08</v>
      </c>
      <c r="G426" s="286">
        <v>2417.35</v>
      </c>
      <c r="H426" s="286">
        <v>2486.4299999999998</v>
      </c>
      <c r="I426" s="286">
        <v>2489.79</v>
      </c>
      <c r="J426" s="286">
        <v>2510.17</v>
      </c>
      <c r="K426" s="286">
        <v>2513.02</v>
      </c>
      <c r="L426" s="286">
        <v>2501.5700000000002</v>
      </c>
      <c r="M426" s="286">
        <v>2500.79</v>
      </c>
      <c r="N426" s="286">
        <v>2463.13</v>
      </c>
      <c r="O426" s="286">
        <v>2463.4699999999998</v>
      </c>
      <c r="P426" s="286">
        <v>2473.6799999999998</v>
      </c>
      <c r="Q426" s="286">
        <v>2475.37</v>
      </c>
      <c r="R426" s="286">
        <v>2495.1999999999998</v>
      </c>
      <c r="S426" s="286">
        <v>2507</v>
      </c>
      <c r="T426" s="286">
        <v>2466.64</v>
      </c>
      <c r="U426" s="286">
        <v>2497.2199999999998</v>
      </c>
      <c r="V426" s="286">
        <v>2520.1999999999998</v>
      </c>
      <c r="W426" s="286">
        <v>2499.34</v>
      </c>
      <c r="X426" s="286">
        <v>2416.86</v>
      </c>
      <c r="Y426" s="286">
        <v>2398.91</v>
      </c>
    </row>
    <row r="427" spans="1:25">
      <c r="A427" s="261">
        <v>26</v>
      </c>
      <c r="B427" s="286">
        <v>2586.33</v>
      </c>
      <c r="C427" s="286">
        <v>2588.34</v>
      </c>
      <c r="D427" s="286">
        <v>2645.77</v>
      </c>
      <c r="E427" s="286">
        <v>2659.95</v>
      </c>
      <c r="F427" s="286">
        <v>2636.27</v>
      </c>
      <c r="G427" s="286">
        <v>2683.81</v>
      </c>
      <c r="H427" s="286">
        <v>2752.06</v>
      </c>
      <c r="I427" s="286">
        <v>2742.73</v>
      </c>
      <c r="J427" s="286">
        <v>2762.37</v>
      </c>
      <c r="K427" s="286">
        <v>2768.94</v>
      </c>
      <c r="L427" s="286">
        <v>2758.88</v>
      </c>
      <c r="M427" s="286">
        <v>2762.35</v>
      </c>
      <c r="N427" s="286">
        <v>2652.4</v>
      </c>
      <c r="O427" s="286">
        <v>2742.31</v>
      </c>
      <c r="P427" s="286">
        <v>2741.2</v>
      </c>
      <c r="Q427" s="286">
        <v>2754.89</v>
      </c>
      <c r="R427" s="286">
        <v>2766.94</v>
      </c>
      <c r="S427" s="286">
        <v>2781.53</v>
      </c>
      <c r="T427" s="286">
        <v>2708.23</v>
      </c>
      <c r="U427" s="286">
        <v>2724.87</v>
      </c>
      <c r="V427" s="286">
        <v>2769.17</v>
      </c>
      <c r="W427" s="286">
        <v>2754.78</v>
      </c>
      <c r="X427" s="286">
        <v>2628.61</v>
      </c>
      <c r="Y427" s="286">
        <v>2599.7399999999998</v>
      </c>
    </row>
    <row r="428" spans="1:25">
      <c r="A428" s="261">
        <v>27</v>
      </c>
      <c r="B428" s="286">
        <v>2569.98</v>
      </c>
      <c r="C428" s="286">
        <v>2582.34</v>
      </c>
      <c r="D428" s="286">
        <v>2684.84</v>
      </c>
      <c r="E428" s="286">
        <v>2681.88</v>
      </c>
      <c r="F428" s="286">
        <v>2593.2600000000002</v>
      </c>
      <c r="G428" s="286">
        <v>2691.01</v>
      </c>
      <c r="H428" s="286">
        <v>2757.49</v>
      </c>
      <c r="I428" s="286">
        <v>2785.46</v>
      </c>
      <c r="J428" s="286">
        <v>2739.86</v>
      </c>
      <c r="K428" s="286">
        <v>2812.21</v>
      </c>
      <c r="L428" s="286">
        <v>2758.37</v>
      </c>
      <c r="M428" s="286">
        <v>2776.44</v>
      </c>
      <c r="N428" s="286">
        <v>2662.6</v>
      </c>
      <c r="O428" s="286">
        <v>2659.32</v>
      </c>
      <c r="P428" s="286">
        <v>2672.66</v>
      </c>
      <c r="Q428" s="286">
        <v>2670.82</v>
      </c>
      <c r="R428" s="286">
        <v>2712.66</v>
      </c>
      <c r="S428" s="286">
        <v>2729.15</v>
      </c>
      <c r="T428" s="286">
        <v>2760.98</v>
      </c>
      <c r="U428" s="286">
        <v>2722.11</v>
      </c>
      <c r="V428" s="286">
        <v>2833.14</v>
      </c>
      <c r="W428" s="286">
        <v>2810.57</v>
      </c>
      <c r="X428" s="286">
        <v>2640.58</v>
      </c>
      <c r="Y428" s="286">
        <v>2620.23</v>
      </c>
    </row>
    <row r="429" spans="1:25">
      <c r="A429" s="261">
        <v>28</v>
      </c>
      <c r="B429" s="286">
        <v>2550.6999999999998</v>
      </c>
      <c r="C429" s="286">
        <v>2538.27</v>
      </c>
      <c r="D429" s="286">
        <v>2559.63</v>
      </c>
      <c r="E429" s="286">
        <v>2514.35</v>
      </c>
      <c r="F429" s="286">
        <v>2505.87</v>
      </c>
      <c r="G429" s="286">
        <v>2604.66</v>
      </c>
      <c r="H429" s="286">
        <v>2657.17</v>
      </c>
      <c r="I429" s="286">
        <v>2721.55</v>
      </c>
      <c r="J429" s="286">
        <v>2757.15</v>
      </c>
      <c r="K429" s="286">
        <v>2756.77</v>
      </c>
      <c r="L429" s="286">
        <v>2711.02</v>
      </c>
      <c r="M429" s="286">
        <v>2713.29</v>
      </c>
      <c r="N429" s="286">
        <v>2694.36</v>
      </c>
      <c r="O429" s="286">
        <v>2705.52</v>
      </c>
      <c r="P429" s="286">
        <v>2706.28</v>
      </c>
      <c r="Q429" s="286">
        <v>2726.51</v>
      </c>
      <c r="R429" s="286">
        <v>2752.35</v>
      </c>
      <c r="S429" s="286">
        <v>2747.79</v>
      </c>
      <c r="T429" s="286">
        <v>2708.85</v>
      </c>
      <c r="U429" s="286">
        <v>2743.5</v>
      </c>
      <c r="V429" s="286">
        <v>2749.4</v>
      </c>
      <c r="W429" s="286">
        <v>2722.73</v>
      </c>
      <c r="X429" s="286">
        <v>2607.5700000000002</v>
      </c>
      <c r="Y429" s="286">
        <v>2570.52</v>
      </c>
    </row>
    <row r="430" spans="1:25">
      <c r="A430" s="261">
        <v>29</v>
      </c>
      <c r="B430" s="286">
        <v>2446.52</v>
      </c>
      <c r="C430" s="286">
        <v>2411.71</v>
      </c>
      <c r="D430" s="286">
        <v>2427.19</v>
      </c>
      <c r="E430" s="286">
        <v>2358.39</v>
      </c>
      <c r="F430" s="286">
        <v>2338.65</v>
      </c>
      <c r="G430" s="286">
        <v>2409.1999999999998</v>
      </c>
      <c r="H430" s="286">
        <v>2464.86</v>
      </c>
      <c r="I430" s="286">
        <v>2497.77</v>
      </c>
      <c r="J430" s="286">
        <v>2581.79</v>
      </c>
      <c r="K430" s="286">
        <v>2576.1</v>
      </c>
      <c r="L430" s="286">
        <v>2571.46</v>
      </c>
      <c r="M430" s="286">
        <v>2569.1999999999998</v>
      </c>
      <c r="N430" s="286">
        <v>2526.63</v>
      </c>
      <c r="O430" s="286">
        <v>2531.37</v>
      </c>
      <c r="P430" s="286">
        <v>2564.27</v>
      </c>
      <c r="Q430" s="286">
        <v>2577.31</v>
      </c>
      <c r="R430" s="286">
        <v>2555.9</v>
      </c>
      <c r="S430" s="286">
        <v>2603.6999999999998</v>
      </c>
      <c r="T430" s="286">
        <v>2565.02</v>
      </c>
      <c r="U430" s="286">
        <v>2583.94</v>
      </c>
      <c r="V430" s="286">
        <v>2602.89</v>
      </c>
      <c r="W430" s="286">
        <v>2551.33</v>
      </c>
      <c r="X430" s="286">
        <v>2452.36</v>
      </c>
      <c r="Y430" s="286">
        <v>2423.7600000000002</v>
      </c>
    </row>
    <row r="431" spans="1:25">
      <c r="A431" s="261">
        <v>30</v>
      </c>
      <c r="B431" s="286">
        <v>2376.92</v>
      </c>
      <c r="C431" s="286">
        <v>2362.66</v>
      </c>
      <c r="D431" s="286">
        <v>2392.6999999999998</v>
      </c>
      <c r="E431" s="286">
        <v>2373.9</v>
      </c>
      <c r="F431" s="286">
        <v>2345.88</v>
      </c>
      <c r="G431" s="286">
        <v>2439.23</v>
      </c>
      <c r="H431" s="286">
        <v>2556.52</v>
      </c>
      <c r="I431" s="286">
        <v>2569.6</v>
      </c>
      <c r="J431" s="286">
        <v>2587.42</v>
      </c>
      <c r="K431" s="286">
        <v>2593.0500000000002</v>
      </c>
      <c r="L431" s="286">
        <v>2581.7600000000002</v>
      </c>
      <c r="M431" s="286">
        <v>2532.15</v>
      </c>
      <c r="N431" s="286">
        <v>2500.1999999999998</v>
      </c>
      <c r="O431" s="286">
        <v>2503.27</v>
      </c>
      <c r="P431" s="286">
        <v>2532.34</v>
      </c>
      <c r="Q431" s="286">
        <v>2551.15</v>
      </c>
      <c r="R431" s="286">
        <v>2599.9899999999998</v>
      </c>
      <c r="S431" s="286">
        <v>2624.96</v>
      </c>
      <c r="T431" s="286">
        <v>2575.19</v>
      </c>
      <c r="U431" s="286">
        <v>2575.52</v>
      </c>
      <c r="V431" s="286">
        <v>2602.15</v>
      </c>
      <c r="W431" s="286">
        <v>2553.02</v>
      </c>
      <c r="X431" s="286">
        <v>2445.69</v>
      </c>
      <c r="Y431" s="286">
        <v>2395.16</v>
      </c>
    </row>
    <row r="432" spans="1:25">
      <c r="A432" s="261">
        <v>31</v>
      </c>
      <c r="B432" s="286">
        <v>2267.69</v>
      </c>
      <c r="C432" s="286">
        <v>2267.42</v>
      </c>
      <c r="D432" s="286">
        <v>2279.91</v>
      </c>
      <c r="E432" s="286">
        <v>2272.41</v>
      </c>
      <c r="F432" s="286">
        <v>2328.06</v>
      </c>
      <c r="G432" s="286">
        <v>2394.83</v>
      </c>
      <c r="H432" s="286">
        <v>2455.29</v>
      </c>
      <c r="I432" s="286">
        <v>2459</v>
      </c>
      <c r="J432" s="286">
        <v>2492.36</v>
      </c>
      <c r="K432" s="286">
        <v>2500.9899999999998</v>
      </c>
      <c r="L432" s="286">
        <v>2488.1</v>
      </c>
      <c r="M432" s="286">
        <v>2485.65</v>
      </c>
      <c r="N432" s="286">
        <v>2436.9499999999998</v>
      </c>
      <c r="O432" s="286">
        <v>2439.59</v>
      </c>
      <c r="P432" s="286">
        <v>2460.6999999999998</v>
      </c>
      <c r="Q432" s="286">
        <v>2527.37</v>
      </c>
      <c r="R432" s="286">
        <v>2547.4899999999998</v>
      </c>
      <c r="S432" s="286">
        <v>2566.04</v>
      </c>
      <c r="T432" s="286">
        <v>2526.1</v>
      </c>
      <c r="U432" s="286">
        <v>2490.25</v>
      </c>
      <c r="V432" s="286">
        <v>2457.04</v>
      </c>
      <c r="W432" s="286">
        <v>2454.0700000000002</v>
      </c>
      <c r="X432" s="286">
        <v>2322.21</v>
      </c>
      <c r="Y432" s="286">
        <v>2304.73</v>
      </c>
    </row>
    <row r="434" spans="1:25" ht="45" customHeight="1">
      <c r="A434" s="431" t="s">
        <v>218</v>
      </c>
      <c r="B434" s="492" t="s">
        <v>344</v>
      </c>
      <c r="C434" s="492"/>
      <c r="D434" s="492"/>
      <c r="E434" s="492"/>
      <c r="F434" s="492"/>
      <c r="G434" s="492"/>
      <c r="H434" s="492"/>
      <c r="I434" s="492"/>
      <c r="J434" s="492"/>
      <c r="K434" s="492"/>
      <c r="L434" s="492"/>
      <c r="M434" s="492"/>
      <c r="N434" s="492"/>
      <c r="O434" s="492"/>
      <c r="P434" s="492"/>
      <c r="Q434" s="492"/>
      <c r="R434" s="492"/>
      <c r="S434" s="492"/>
      <c r="T434" s="492"/>
      <c r="U434" s="492"/>
      <c r="V434" s="492"/>
      <c r="W434" s="492"/>
      <c r="X434" s="492"/>
      <c r="Y434" s="492"/>
    </row>
    <row r="435" spans="1:25" ht="30">
      <c r="A435" s="431"/>
      <c r="B435" s="285" t="s">
        <v>1</v>
      </c>
      <c r="C435" s="285" t="s">
        <v>2</v>
      </c>
      <c r="D435" s="285" t="s">
        <v>3</v>
      </c>
      <c r="E435" s="285" t="s">
        <v>4</v>
      </c>
      <c r="F435" s="285" t="s">
        <v>5</v>
      </c>
      <c r="G435" s="285" t="s">
        <v>6</v>
      </c>
      <c r="H435" s="285" t="s">
        <v>7</v>
      </c>
      <c r="I435" s="285" t="s">
        <v>8</v>
      </c>
      <c r="J435" s="285" t="s">
        <v>9</v>
      </c>
      <c r="K435" s="285" t="s">
        <v>10</v>
      </c>
      <c r="L435" s="285" t="s">
        <v>11</v>
      </c>
      <c r="M435" s="285" t="s">
        <v>12</v>
      </c>
      <c r="N435" s="285" t="s">
        <v>13</v>
      </c>
      <c r="O435" s="285" t="s">
        <v>14</v>
      </c>
      <c r="P435" s="285" t="s">
        <v>15</v>
      </c>
      <c r="Q435" s="285" t="s">
        <v>16</v>
      </c>
      <c r="R435" s="285" t="s">
        <v>17</v>
      </c>
      <c r="S435" s="285" t="s">
        <v>18</v>
      </c>
      <c r="T435" s="285" t="s">
        <v>19</v>
      </c>
      <c r="U435" s="285" t="s">
        <v>20</v>
      </c>
      <c r="V435" s="285" t="s">
        <v>21</v>
      </c>
      <c r="W435" s="285" t="s">
        <v>22</v>
      </c>
      <c r="X435" s="285" t="s">
        <v>23</v>
      </c>
      <c r="Y435" s="285" t="s">
        <v>24</v>
      </c>
    </row>
    <row r="436" spans="1:25">
      <c r="A436" s="261">
        <v>1</v>
      </c>
      <c r="B436" s="286">
        <v>2414.89</v>
      </c>
      <c r="C436" s="286">
        <v>2426.96</v>
      </c>
      <c r="D436" s="286">
        <v>2437.9699999999998</v>
      </c>
      <c r="E436" s="286">
        <v>2270.73</v>
      </c>
      <c r="F436" s="286">
        <v>2259.15</v>
      </c>
      <c r="G436" s="286">
        <v>2385.8000000000002</v>
      </c>
      <c r="H436" s="286">
        <v>2459.73</v>
      </c>
      <c r="I436" s="286">
        <v>2485.6799999999998</v>
      </c>
      <c r="J436" s="286">
        <v>2529.19</v>
      </c>
      <c r="K436" s="286">
        <v>2528.58</v>
      </c>
      <c r="L436" s="286">
        <v>2524.17</v>
      </c>
      <c r="M436" s="286">
        <v>2519.86</v>
      </c>
      <c r="N436" s="286">
        <v>2519.35</v>
      </c>
      <c r="O436" s="286">
        <v>2527.9699999999998</v>
      </c>
      <c r="P436" s="286">
        <v>2537.87</v>
      </c>
      <c r="Q436" s="286">
        <v>2524.86</v>
      </c>
      <c r="R436" s="286">
        <v>2552.89</v>
      </c>
      <c r="S436" s="286">
        <v>2535.29</v>
      </c>
      <c r="T436" s="286">
        <v>2583.21</v>
      </c>
      <c r="U436" s="286">
        <v>2628.08</v>
      </c>
      <c r="V436" s="286">
        <v>2550.65</v>
      </c>
      <c r="W436" s="286">
        <v>2531.84</v>
      </c>
      <c r="X436" s="286">
        <v>2456.1</v>
      </c>
      <c r="Y436" s="286">
        <v>2419.71</v>
      </c>
    </row>
    <row r="437" spans="1:25">
      <c r="A437" s="261">
        <v>2</v>
      </c>
      <c r="B437" s="286">
        <v>2439.0300000000002</v>
      </c>
      <c r="C437" s="286">
        <v>2481.96</v>
      </c>
      <c r="D437" s="286">
        <v>2486.91</v>
      </c>
      <c r="E437" s="286">
        <v>2420.31</v>
      </c>
      <c r="F437" s="286">
        <v>2427.8200000000002</v>
      </c>
      <c r="G437" s="286">
        <v>2555.87</v>
      </c>
      <c r="H437" s="286">
        <v>2598.17</v>
      </c>
      <c r="I437" s="286">
        <v>2607.2399999999998</v>
      </c>
      <c r="J437" s="286">
        <v>2621.72</v>
      </c>
      <c r="K437" s="286">
        <v>2621.73</v>
      </c>
      <c r="L437" s="286">
        <v>2620.04</v>
      </c>
      <c r="M437" s="286">
        <v>2607.5100000000002</v>
      </c>
      <c r="N437" s="286">
        <v>2548.98</v>
      </c>
      <c r="O437" s="286">
        <v>2532.9699999999998</v>
      </c>
      <c r="P437" s="286">
        <v>2522.64</v>
      </c>
      <c r="Q437" s="286">
        <v>2545.35</v>
      </c>
      <c r="R437" s="286">
        <v>2545.23</v>
      </c>
      <c r="S437" s="286">
        <v>2563.34</v>
      </c>
      <c r="T437" s="286">
        <v>2682.48</v>
      </c>
      <c r="U437" s="286">
        <v>2702.17</v>
      </c>
      <c r="V437" s="286">
        <v>2584.36</v>
      </c>
      <c r="W437" s="286">
        <v>2599.86</v>
      </c>
      <c r="X437" s="286">
        <v>2543.7199999999998</v>
      </c>
      <c r="Y437" s="286">
        <v>2405.11</v>
      </c>
    </row>
    <row r="438" spans="1:25">
      <c r="A438" s="261">
        <v>3</v>
      </c>
      <c r="B438" s="286">
        <v>2274.34</v>
      </c>
      <c r="C438" s="286">
        <v>2309.9499999999998</v>
      </c>
      <c r="D438" s="286">
        <v>2456.7399999999998</v>
      </c>
      <c r="E438" s="286">
        <v>2318.27</v>
      </c>
      <c r="F438" s="286">
        <v>2317.52</v>
      </c>
      <c r="G438" s="286">
        <v>2494.3000000000002</v>
      </c>
      <c r="H438" s="286">
        <v>2541.63</v>
      </c>
      <c r="I438" s="286">
        <v>2500.46</v>
      </c>
      <c r="J438" s="286">
        <v>2534.12</v>
      </c>
      <c r="K438" s="286">
        <v>2516.4299999999998</v>
      </c>
      <c r="L438" s="286">
        <v>2563.66</v>
      </c>
      <c r="M438" s="286">
        <v>2523.9499999999998</v>
      </c>
      <c r="N438" s="286">
        <v>2519.88</v>
      </c>
      <c r="O438" s="286">
        <v>2525.0300000000002</v>
      </c>
      <c r="P438" s="286">
        <v>2501.27</v>
      </c>
      <c r="Q438" s="286">
        <v>2524.5100000000002</v>
      </c>
      <c r="R438" s="286">
        <v>2534.5</v>
      </c>
      <c r="S438" s="286">
        <v>2563</v>
      </c>
      <c r="T438" s="286">
        <v>2625.33</v>
      </c>
      <c r="U438" s="286">
        <v>2603.15</v>
      </c>
      <c r="V438" s="286">
        <v>2539.62</v>
      </c>
      <c r="W438" s="286">
        <v>2511.33</v>
      </c>
      <c r="X438" s="286">
        <v>2428.83</v>
      </c>
      <c r="Y438" s="286">
        <v>2332.7199999999998</v>
      </c>
    </row>
    <row r="439" spans="1:25">
      <c r="A439" s="261">
        <v>4</v>
      </c>
      <c r="B439" s="286">
        <v>2270.54</v>
      </c>
      <c r="C439" s="286">
        <v>2305.17</v>
      </c>
      <c r="D439" s="286">
        <v>2507.2800000000002</v>
      </c>
      <c r="E439" s="286">
        <v>2305.3200000000002</v>
      </c>
      <c r="F439" s="286">
        <v>2332.62</v>
      </c>
      <c r="G439" s="286">
        <v>2466.04</v>
      </c>
      <c r="H439" s="286">
        <v>2522.1799999999998</v>
      </c>
      <c r="I439" s="286">
        <v>2607.5</v>
      </c>
      <c r="J439" s="286">
        <v>2698.93</v>
      </c>
      <c r="K439" s="286">
        <v>2616</v>
      </c>
      <c r="L439" s="286">
        <v>2611.14</v>
      </c>
      <c r="M439" s="286">
        <v>2576.67</v>
      </c>
      <c r="N439" s="286">
        <v>2661.14</v>
      </c>
      <c r="O439" s="286">
        <v>2647.49</v>
      </c>
      <c r="P439" s="286">
        <v>2674.94</v>
      </c>
      <c r="Q439" s="286">
        <v>2704.75</v>
      </c>
      <c r="R439" s="286">
        <v>2702.95</v>
      </c>
      <c r="S439" s="286">
        <v>2711.2</v>
      </c>
      <c r="T439" s="286">
        <v>2751.76</v>
      </c>
      <c r="U439" s="286">
        <v>2774.35</v>
      </c>
      <c r="V439" s="286">
        <v>2690.99</v>
      </c>
      <c r="W439" s="286">
        <v>2570.58</v>
      </c>
      <c r="X439" s="286">
        <v>2469.85</v>
      </c>
      <c r="Y439" s="286">
        <v>2375.6999999999998</v>
      </c>
    </row>
    <row r="440" spans="1:25">
      <c r="A440" s="261">
        <v>5</v>
      </c>
      <c r="B440" s="286">
        <v>2338.5700000000002</v>
      </c>
      <c r="C440" s="286">
        <v>2316.8200000000002</v>
      </c>
      <c r="D440" s="286">
        <v>2559.54</v>
      </c>
      <c r="E440" s="286">
        <v>2421.9899999999998</v>
      </c>
      <c r="F440" s="286">
        <v>2404.56</v>
      </c>
      <c r="G440" s="286">
        <v>2539.89</v>
      </c>
      <c r="H440" s="286">
        <v>2573.11</v>
      </c>
      <c r="I440" s="286">
        <v>2557.58</v>
      </c>
      <c r="J440" s="286">
        <v>2587.23</v>
      </c>
      <c r="K440" s="286">
        <v>2587.33</v>
      </c>
      <c r="L440" s="286">
        <v>2574.1999999999998</v>
      </c>
      <c r="M440" s="286">
        <v>2623.61</v>
      </c>
      <c r="N440" s="286">
        <v>2497.6799999999998</v>
      </c>
      <c r="O440" s="286">
        <v>2461.81</v>
      </c>
      <c r="P440" s="286">
        <v>2628.42</v>
      </c>
      <c r="Q440" s="286">
        <v>2441.2399999999998</v>
      </c>
      <c r="R440" s="286">
        <v>2495.63</v>
      </c>
      <c r="S440" s="286">
        <v>2544.9</v>
      </c>
      <c r="T440" s="286">
        <v>2698.61</v>
      </c>
      <c r="U440" s="286">
        <v>2686.79</v>
      </c>
      <c r="V440" s="286">
        <v>2601.2800000000002</v>
      </c>
      <c r="W440" s="286">
        <v>2566.5700000000002</v>
      </c>
      <c r="X440" s="286">
        <v>2519.1799999999998</v>
      </c>
      <c r="Y440" s="286">
        <v>2438.5</v>
      </c>
    </row>
    <row r="441" spans="1:25">
      <c r="A441" s="261">
        <v>6</v>
      </c>
      <c r="B441" s="286">
        <v>2411.56</v>
      </c>
      <c r="C441" s="286">
        <v>2411.15</v>
      </c>
      <c r="D441" s="286">
        <v>2428.02</v>
      </c>
      <c r="E441" s="286">
        <v>2397.65</v>
      </c>
      <c r="F441" s="286">
        <v>2386.98</v>
      </c>
      <c r="G441" s="286">
        <v>2433.41</v>
      </c>
      <c r="H441" s="286">
        <v>2517.25</v>
      </c>
      <c r="I441" s="286">
        <v>2512.08</v>
      </c>
      <c r="J441" s="286">
        <v>2535.3200000000002</v>
      </c>
      <c r="K441" s="286">
        <v>2529.09</v>
      </c>
      <c r="L441" s="286">
        <v>2522.1</v>
      </c>
      <c r="M441" s="286">
        <v>2521.6999999999998</v>
      </c>
      <c r="N441" s="286">
        <v>2490.7399999999998</v>
      </c>
      <c r="O441" s="286">
        <v>2493.92</v>
      </c>
      <c r="P441" s="286">
        <v>2506.9</v>
      </c>
      <c r="Q441" s="286">
        <v>2532.31</v>
      </c>
      <c r="R441" s="286">
        <v>2513.1999999999998</v>
      </c>
      <c r="S441" s="286">
        <v>2528.8000000000002</v>
      </c>
      <c r="T441" s="286">
        <v>2573.44</v>
      </c>
      <c r="U441" s="286">
        <v>2622.77</v>
      </c>
      <c r="V441" s="286">
        <v>2537.9899999999998</v>
      </c>
      <c r="W441" s="286">
        <v>2481.34</v>
      </c>
      <c r="X441" s="286">
        <v>2414.8200000000002</v>
      </c>
      <c r="Y441" s="286">
        <v>2410.0700000000002</v>
      </c>
    </row>
    <row r="442" spans="1:25">
      <c r="A442" s="261">
        <v>7</v>
      </c>
      <c r="B442" s="286">
        <v>2279.1</v>
      </c>
      <c r="C442" s="286">
        <v>2301</v>
      </c>
      <c r="D442" s="286">
        <v>2370.33</v>
      </c>
      <c r="E442" s="286">
        <v>2413.4699999999998</v>
      </c>
      <c r="F442" s="286">
        <v>2405.7600000000002</v>
      </c>
      <c r="G442" s="286">
        <v>2570.6999999999998</v>
      </c>
      <c r="H442" s="286">
        <v>2623.83</v>
      </c>
      <c r="I442" s="286">
        <v>2640.15</v>
      </c>
      <c r="J442" s="286">
        <v>2646.25</v>
      </c>
      <c r="K442" s="286">
        <v>2639.96</v>
      </c>
      <c r="L442" s="286">
        <v>2624.21</v>
      </c>
      <c r="M442" s="286">
        <v>2623.12</v>
      </c>
      <c r="N442" s="286">
        <v>2601.65</v>
      </c>
      <c r="O442" s="286">
        <v>2601.4899999999998</v>
      </c>
      <c r="P442" s="286">
        <v>2600.2600000000002</v>
      </c>
      <c r="Q442" s="286">
        <v>2599.5300000000002</v>
      </c>
      <c r="R442" s="286">
        <v>2598.8200000000002</v>
      </c>
      <c r="S442" s="286">
        <v>2606.7600000000002</v>
      </c>
      <c r="T442" s="286">
        <v>2701.94</v>
      </c>
      <c r="U442" s="286">
        <v>2629.16</v>
      </c>
      <c r="V442" s="286">
        <v>2570.9699999999998</v>
      </c>
      <c r="W442" s="286">
        <v>2530.04</v>
      </c>
      <c r="X442" s="286">
        <v>2209.71</v>
      </c>
      <c r="Y442" s="286">
        <v>2206.39</v>
      </c>
    </row>
    <row r="443" spans="1:25">
      <c r="A443" s="261">
        <v>8</v>
      </c>
      <c r="B443" s="286">
        <v>2223.38</v>
      </c>
      <c r="C443" s="286">
        <v>2228.2800000000002</v>
      </c>
      <c r="D443" s="286">
        <v>2275.58</v>
      </c>
      <c r="E443" s="286">
        <v>2335.69</v>
      </c>
      <c r="F443" s="286">
        <v>2371.4699999999998</v>
      </c>
      <c r="G443" s="286">
        <v>2465.75</v>
      </c>
      <c r="H443" s="286">
        <v>2507.4499999999998</v>
      </c>
      <c r="I443" s="286">
        <v>2566.23</v>
      </c>
      <c r="J443" s="286">
        <v>2574.11</v>
      </c>
      <c r="K443" s="286">
        <v>2567.87</v>
      </c>
      <c r="L443" s="286">
        <v>2557.19</v>
      </c>
      <c r="M443" s="286">
        <v>2549.66</v>
      </c>
      <c r="N443" s="286">
        <v>2544.46</v>
      </c>
      <c r="O443" s="286">
        <v>2535.09</v>
      </c>
      <c r="P443" s="286">
        <v>2565.56</v>
      </c>
      <c r="Q443" s="286">
        <v>2533.39</v>
      </c>
      <c r="R443" s="286">
        <v>2578.5300000000002</v>
      </c>
      <c r="S443" s="286">
        <v>2542.67</v>
      </c>
      <c r="T443" s="286">
        <v>2619.27</v>
      </c>
      <c r="U443" s="286">
        <v>2578.23</v>
      </c>
      <c r="V443" s="286">
        <v>2533.1</v>
      </c>
      <c r="W443" s="286">
        <v>2459.2600000000002</v>
      </c>
      <c r="X443" s="286">
        <v>2209.6</v>
      </c>
      <c r="Y443" s="286">
        <v>2180.1</v>
      </c>
    </row>
    <row r="444" spans="1:25">
      <c r="A444" s="261">
        <v>9</v>
      </c>
      <c r="B444" s="286">
        <v>2218.7199999999998</v>
      </c>
      <c r="C444" s="286">
        <v>2211.69</v>
      </c>
      <c r="D444" s="286">
        <v>2236.0500000000002</v>
      </c>
      <c r="E444" s="286">
        <v>2302.2199999999998</v>
      </c>
      <c r="F444" s="286">
        <v>2376.9699999999998</v>
      </c>
      <c r="G444" s="286">
        <v>2461.9899999999998</v>
      </c>
      <c r="H444" s="286">
        <v>2424.65</v>
      </c>
      <c r="I444" s="286">
        <v>2465.96</v>
      </c>
      <c r="J444" s="286">
        <v>2465.39</v>
      </c>
      <c r="K444" s="286">
        <v>2464.46</v>
      </c>
      <c r="L444" s="286">
        <v>2463.69</v>
      </c>
      <c r="M444" s="286">
        <v>2463.2399999999998</v>
      </c>
      <c r="N444" s="286">
        <v>2463.65</v>
      </c>
      <c r="O444" s="286">
        <v>2464.2399999999998</v>
      </c>
      <c r="P444" s="286">
        <v>2465.12</v>
      </c>
      <c r="Q444" s="286">
        <v>2465.4</v>
      </c>
      <c r="R444" s="286">
        <v>2587.71</v>
      </c>
      <c r="S444" s="286">
        <v>2693.1</v>
      </c>
      <c r="T444" s="286">
        <v>2678.18</v>
      </c>
      <c r="U444" s="286">
        <v>2610.81</v>
      </c>
      <c r="V444" s="286">
        <v>2547.8000000000002</v>
      </c>
      <c r="W444" s="286">
        <v>2468.6799999999998</v>
      </c>
      <c r="X444" s="286">
        <v>2304.19</v>
      </c>
      <c r="Y444" s="286">
        <v>2209.2199999999998</v>
      </c>
    </row>
    <row r="445" spans="1:25">
      <c r="A445" s="261">
        <v>10</v>
      </c>
      <c r="B445" s="286">
        <v>2355.86</v>
      </c>
      <c r="C445" s="286">
        <v>2145.1799999999998</v>
      </c>
      <c r="D445" s="286">
        <v>2200.9299999999998</v>
      </c>
      <c r="E445" s="286">
        <v>2355.5300000000002</v>
      </c>
      <c r="F445" s="286">
        <v>2352.29</v>
      </c>
      <c r="G445" s="286">
        <v>2485.79</v>
      </c>
      <c r="H445" s="286">
        <v>2367.08</v>
      </c>
      <c r="I445" s="286">
        <v>2372.23</v>
      </c>
      <c r="J445" s="286">
        <v>2384.29</v>
      </c>
      <c r="K445" s="286">
        <v>2369.42</v>
      </c>
      <c r="L445" s="286">
        <v>2366.25</v>
      </c>
      <c r="M445" s="286">
        <v>2366.27</v>
      </c>
      <c r="N445" s="286">
        <v>2364.87</v>
      </c>
      <c r="O445" s="286">
        <v>2365.12</v>
      </c>
      <c r="P445" s="286">
        <v>2365.9499999999998</v>
      </c>
      <c r="Q445" s="286">
        <v>2373.58</v>
      </c>
      <c r="R445" s="286">
        <v>2626.6</v>
      </c>
      <c r="S445" s="286">
        <v>2752.01</v>
      </c>
      <c r="T445" s="286">
        <v>2646.18</v>
      </c>
      <c r="U445" s="286">
        <v>2580.64</v>
      </c>
      <c r="V445" s="286">
        <v>2294.13</v>
      </c>
      <c r="W445" s="286">
        <v>2125.06</v>
      </c>
      <c r="X445" s="286">
        <v>1977.32</v>
      </c>
      <c r="Y445" s="286">
        <v>2066.23</v>
      </c>
    </row>
    <row r="446" spans="1:25">
      <c r="A446" s="261">
        <v>11</v>
      </c>
      <c r="B446" s="286">
        <v>2113.04</v>
      </c>
      <c r="C446" s="286">
        <v>2093.7399999999998</v>
      </c>
      <c r="D446" s="286">
        <v>2191.7199999999998</v>
      </c>
      <c r="E446" s="286">
        <v>2334.2600000000002</v>
      </c>
      <c r="F446" s="286">
        <v>2337.06</v>
      </c>
      <c r="G446" s="286">
        <v>2372.91</v>
      </c>
      <c r="H446" s="286">
        <v>2342.7199999999998</v>
      </c>
      <c r="I446" s="286">
        <v>2340.23</v>
      </c>
      <c r="J446" s="286">
        <v>2350.02</v>
      </c>
      <c r="K446" s="286">
        <v>2354.8000000000002</v>
      </c>
      <c r="L446" s="286">
        <v>2352.1</v>
      </c>
      <c r="M446" s="286">
        <v>2343.4299999999998</v>
      </c>
      <c r="N446" s="286">
        <v>2340.86</v>
      </c>
      <c r="O446" s="286">
        <v>2341.42</v>
      </c>
      <c r="P446" s="286">
        <v>2339.1999999999998</v>
      </c>
      <c r="Q446" s="286">
        <v>2370.85</v>
      </c>
      <c r="R446" s="286">
        <v>2492.3200000000002</v>
      </c>
      <c r="S446" s="286">
        <v>2615.34</v>
      </c>
      <c r="T446" s="286">
        <v>2546.44</v>
      </c>
      <c r="U446" s="286">
        <v>2436.12</v>
      </c>
      <c r="V446" s="286">
        <v>2365.9299999999998</v>
      </c>
      <c r="W446" s="286">
        <v>2165.75</v>
      </c>
      <c r="X446" s="286">
        <v>2144.56</v>
      </c>
      <c r="Y446" s="286">
        <v>2135.48</v>
      </c>
    </row>
    <row r="447" spans="1:25">
      <c r="A447" s="261">
        <v>12</v>
      </c>
      <c r="B447" s="286">
        <v>2370.0100000000002</v>
      </c>
      <c r="C447" s="286">
        <v>2426.13</v>
      </c>
      <c r="D447" s="286">
        <v>2398.5700000000002</v>
      </c>
      <c r="E447" s="286">
        <v>2345.85</v>
      </c>
      <c r="F447" s="286">
        <v>2338.7399999999998</v>
      </c>
      <c r="G447" s="286">
        <v>2341.9499999999998</v>
      </c>
      <c r="H447" s="286">
        <v>2342.5</v>
      </c>
      <c r="I447" s="286">
        <v>2376.2199999999998</v>
      </c>
      <c r="J447" s="286">
        <v>2378.4</v>
      </c>
      <c r="K447" s="286">
        <v>2445.5100000000002</v>
      </c>
      <c r="L447" s="286">
        <v>2433.0100000000002</v>
      </c>
      <c r="M447" s="286">
        <v>2424.23</v>
      </c>
      <c r="N447" s="286">
        <v>2396.69</v>
      </c>
      <c r="O447" s="286">
        <v>2378.67</v>
      </c>
      <c r="P447" s="286">
        <v>2369.3200000000002</v>
      </c>
      <c r="Q447" s="286">
        <v>2418.6999999999998</v>
      </c>
      <c r="R447" s="286">
        <v>2404.37</v>
      </c>
      <c r="S447" s="286">
        <v>2510.0500000000002</v>
      </c>
      <c r="T447" s="286">
        <v>2570.54</v>
      </c>
      <c r="U447" s="286">
        <v>2619.54</v>
      </c>
      <c r="V447" s="286">
        <v>2525.94</v>
      </c>
      <c r="W447" s="286">
        <v>2449.23</v>
      </c>
      <c r="X447" s="286">
        <v>2427.1</v>
      </c>
      <c r="Y447" s="286">
        <v>2418.02</v>
      </c>
    </row>
    <row r="448" spans="1:25">
      <c r="A448" s="261">
        <v>13</v>
      </c>
      <c r="B448" s="286">
        <v>2426.9</v>
      </c>
      <c r="C448" s="286">
        <v>2419.67</v>
      </c>
      <c r="D448" s="286">
        <v>2371.94</v>
      </c>
      <c r="E448" s="286">
        <v>2310.7800000000002</v>
      </c>
      <c r="F448" s="286">
        <v>2288.0700000000002</v>
      </c>
      <c r="G448" s="286">
        <v>2362.4</v>
      </c>
      <c r="H448" s="286">
        <v>2393.54</v>
      </c>
      <c r="I448" s="286">
        <v>2384.27</v>
      </c>
      <c r="J448" s="286">
        <v>2393.35</v>
      </c>
      <c r="K448" s="286">
        <v>2385.9699999999998</v>
      </c>
      <c r="L448" s="286">
        <v>2369.81</v>
      </c>
      <c r="M448" s="286">
        <v>2350.6</v>
      </c>
      <c r="N448" s="286">
        <v>2331.77</v>
      </c>
      <c r="O448" s="286">
        <v>2332.7800000000002</v>
      </c>
      <c r="P448" s="286">
        <v>2338.1799999999998</v>
      </c>
      <c r="Q448" s="286">
        <v>2362.1799999999998</v>
      </c>
      <c r="R448" s="286">
        <v>2359.02</v>
      </c>
      <c r="S448" s="286">
        <v>2461.7399999999998</v>
      </c>
      <c r="T448" s="286">
        <v>2518.52</v>
      </c>
      <c r="U448" s="286">
        <v>2559.77</v>
      </c>
      <c r="V448" s="286">
        <v>2509.2800000000002</v>
      </c>
      <c r="W448" s="286">
        <v>2478.4699999999998</v>
      </c>
      <c r="X448" s="286">
        <v>2400.2199999999998</v>
      </c>
      <c r="Y448" s="286">
        <v>2383.36</v>
      </c>
    </row>
    <row r="449" spans="1:25">
      <c r="A449" s="261">
        <v>14</v>
      </c>
      <c r="B449" s="286">
        <v>2463.7600000000002</v>
      </c>
      <c r="C449" s="286">
        <v>2432.7800000000002</v>
      </c>
      <c r="D449" s="286">
        <v>2296.67</v>
      </c>
      <c r="E449" s="286">
        <v>2202.17</v>
      </c>
      <c r="F449" s="286">
        <v>2204.19</v>
      </c>
      <c r="G449" s="286">
        <v>2328.61</v>
      </c>
      <c r="H449" s="286">
        <v>2348.23</v>
      </c>
      <c r="I449" s="286">
        <v>2398.2800000000002</v>
      </c>
      <c r="J449" s="286">
        <v>2381.27</v>
      </c>
      <c r="K449" s="286">
        <v>2377.79</v>
      </c>
      <c r="L449" s="286">
        <v>2367.34</v>
      </c>
      <c r="M449" s="286">
        <v>2354.65</v>
      </c>
      <c r="N449" s="286">
        <v>2390.7199999999998</v>
      </c>
      <c r="O449" s="286">
        <v>2361.19</v>
      </c>
      <c r="P449" s="286">
        <v>2362.33</v>
      </c>
      <c r="Q449" s="286">
        <v>2360.7800000000002</v>
      </c>
      <c r="R449" s="286">
        <v>2397.71</v>
      </c>
      <c r="S449" s="286">
        <v>2473.4699999999998</v>
      </c>
      <c r="T449" s="286">
        <v>2533.65</v>
      </c>
      <c r="U449" s="286">
        <v>2540</v>
      </c>
      <c r="V449" s="286">
        <v>2515.9</v>
      </c>
      <c r="W449" s="286">
        <v>2504.04</v>
      </c>
      <c r="X449" s="286">
        <v>2467.4699999999998</v>
      </c>
      <c r="Y449" s="286">
        <v>2445.67</v>
      </c>
    </row>
    <row r="450" spans="1:25">
      <c r="A450" s="261">
        <v>15</v>
      </c>
      <c r="B450" s="286">
        <v>2545.2399999999998</v>
      </c>
      <c r="C450" s="286">
        <v>2422.17</v>
      </c>
      <c r="D450" s="286">
        <v>2267.98</v>
      </c>
      <c r="E450" s="286">
        <v>2155.2600000000002</v>
      </c>
      <c r="F450" s="286">
        <v>2148.48</v>
      </c>
      <c r="G450" s="286">
        <v>2178.44</v>
      </c>
      <c r="H450" s="286">
        <v>2281.8200000000002</v>
      </c>
      <c r="I450" s="286">
        <v>2462.59</v>
      </c>
      <c r="J450" s="286">
        <v>2488.69</v>
      </c>
      <c r="K450" s="286">
        <v>2489.25</v>
      </c>
      <c r="L450" s="286">
        <v>2491.67</v>
      </c>
      <c r="M450" s="286">
        <v>2483.8200000000002</v>
      </c>
      <c r="N450" s="286">
        <v>2496.88</v>
      </c>
      <c r="O450" s="286">
        <v>2512.27</v>
      </c>
      <c r="P450" s="286">
        <v>2526.85</v>
      </c>
      <c r="Q450" s="286">
        <v>2558.4899999999998</v>
      </c>
      <c r="R450" s="286">
        <v>2586.67</v>
      </c>
      <c r="S450" s="286">
        <v>2666.93</v>
      </c>
      <c r="T450" s="286">
        <v>2733.12</v>
      </c>
      <c r="U450" s="286">
        <v>2794.52</v>
      </c>
      <c r="V450" s="286">
        <v>2714.06</v>
      </c>
      <c r="W450" s="286">
        <v>2648.54</v>
      </c>
      <c r="X450" s="286">
        <v>2632.55</v>
      </c>
      <c r="Y450" s="286">
        <v>2587.5500000000002</v>
      </c>
    </row>
    <row r="451" spans="1:25">
      <c r="A451" s="261">
        <v>16</v>
      </c>
      <c r="B451" s="286">
        <v>2483.46</v>
      </c>
      <c r="C451" s="286">
        <v>2470.7600000000002</v>
      </c>
      <c r="D451" s="286">
        <v>2374.96</v>
      </c>
      <c r="E451" s="286">
        <v>2291.11</v>
      </c>
      <c r="F451" s="286">
        <v>2236.7399999999998</v>
      </c>
      <c r="G451" s="286">
        <v>2377.9699999999998</v>
      </c>
      <c r="H451" s="286">
        <v>2429.71</v>
      </c>
      <c r="I451" s="286">
        <v>2429.3000000000002</v>
      </c>
      <c r="J451" s="286">
        <v>2445.73</v>
      </c>
      <c r="K451" s="286">
        <v>2434.15</v>
      </c>
      <c r="L451" s="286">
        <v>2430.4699999999998</v>
      </c>
      <c r="M451" s="286">
        <v>2415.85</v>
      </c>
      <c r="N451" s="286">
        <v>2373.64</v>
      </c>
      <c r="O451" s="286">
        <v>2374.91</v>
      </c>
      <c r="P451" s="286">
        <v>2381.02</v>
      </c>
      <c r="Q451" s="286">
        <v>2401.83</v>
      </c>
      <c r="R451" s="286">
        <v>2362.59</v>
      </c>
      <c r="S451" s="286">
        <v>2493.62</v>
      </c>
      <c r="T451" s="286">
        <v>2538.0300000000002</v>
      </c>
      <c r="U451" s="286">
        <v>2581.48</v>
      </c>
      <c r="V451" s="286">
        <v>2532.7199999999998</v>
      </c>
      <c r="W451" s="286">
        <v>2483.65</v>
      </c>
      <c r="X451" s="286">
        <v>2426.6</v>
      </c>
      <c r="Y451" s="286">
        <v>2410.25</v>
      </c>
    </row>
    <row r="452" spans="1:25">
      <c r="A452" s="261">
        <v>17</v>
      </c>
      <c r="B452" s="286">
        <v>2498.9899999999998</v>
      </c>
      <c r="C452" s="286">
        <v>2496.27</v>
      </c>
      <c r="D452" s="286">
        <v>2470.2399999999998</v>
      </c>
      <c r="E452" s="286">
        <v>2396.21</v>
      </c>
      <c r="F452" s="286">
        <v>2333.6</v>
      </c>
      <c r="G452" s="286">
        <v>2478.8200000000002</v>
      </c>
      <c r="H452" s="286">
        <v>2492.86</v>
      </c>
      <c r="I452" s="286">
        <v>2506.8000000000002</v>
      </c>
      <c r="J452" s="286">
        <v>2526.7800000000002</v>
      </c>
      <c r="K452" s="286">
        <v>2531.9899999999998</v>
      </c>
      <c r="L452" s="286">
        <v>2514.79</v>
      </c>
      <c r="M452" s="286">
        <v>2494.2800000000002</v>
      </c>
      <c r="N452" s="286">
        <v>2498.0700000000002</v>
      </c>
      <c r="O452" s="286">
        <v>2495.84</v>
      </c>
      <c r="P452" s="286">
        <v>2498.73</v>
      </c>
      <c r="Q452" s="286">
        <v>2518.61</v>
      </c>
      <c r="R452" s="286">
        <v>2548.36</v>
      </c>
      <c r="S452" s="286">
        <v>2638.03</v>
      </c>
      <c r="T452" s="286">
        <v>2705.36</v>
      </c>
      <c r="U452" s="286">
        <v>2780.23</v>
      </c>
      <c r="V452" s="286">
        <v>2602.9699999999998</v>
      </c>
      <c r="W452" s="286">
        <v>2601.5100000000002</v>
      </c>
      <c r="X452" s="286">
        <v>2593.7800000000002</v>
      </c>
      <c r="Y452" s="286">
        <v>2557.25</v>
      </c>
    </row>
    <row r="453" spans="1:25">
      <c r="A453" s="261">
        <v>18</v>
      </c>
      <c r="B453" s="286">
        <v>2535.41</v>
      </c>
      <c r="C453" s="286">
        <v>2520.5</v>
      </c>
      <c r="D453" s="286">
        <v>2463.5100000000002</v>
      </c>
      <c r="E453" s="286">
        <v>2439.39</v>
      </c>
      <c r="F453" s="286">
        <v>2443.46</v>
      </c>
      <c r="G453" s="286">
        <v>2492.36</v>
      </c>
      <c r="H453" s="286">
        <v>2505.08</v>
      </c>
      <c r="I453" s="286">
        <v>2517.77</v>
      </c>
      <c r="J453" s="286">
        <v>2546.86</v>
      </c>
      <c r="K453" s="286">
        <v>2545.48</v>
      </c>
      <c r="L453" s="286">
        <v>2533.4299999999998</v>
      </c>
      <c r="M453" s="286">
        <v>2527.17</v>
      </c>
      <c r="N453" s="286">
        <v>2502.91</v>
      </c>
      <c r="O453" s="286">
        <v>2505.7600000000002</v>
      </c>
      <c r="P453" s="286">
        <v>2505.2800000000002</v>
      </c>
      <c r="Q453" s="286">
        <v>2536.14</v>
      </c>
      <c r="R453" s="286">
        <v>2545.59</v>
      </c>
      <c r="S453" s="286">
        <v>2656.28</v>
      </c>
      <c r="T453" s="286">
        <v>2699.26</v>
      </c>
      <c r="U453" s="286">
        <v>2626.53</v>
      </c>
      <c r="V453" s="286">
        <v>2639.28</v>
      </c>
      <c r="W453" s="286">
        <v>2610.5100000000002</v>
      </c>
      <c r="X453" s="286">
        <v>2534.1999999999998</v>
      </c>
      <c r="Y453" s="286">
        <v>2500.1999999999998</v>
      </c>
    </row>
    <row r="454" spans="1:25">
      <c r="A454" s="261">
        <v>19</v>
      </c>
      <c r="B454" s="286">
        <v>2474.6799999999998</v>
      </c>
      <c r="C454" s="286">
        <v>2462.66</v>
      </c>
      <c r="D454" s="286">
        <v>2426.4899999999998</v>
      </c>
      <c r="E454" s="286">
        <v>2383.89</v>
      </c>
      <c r="F454" s="286">
        <v>2362.1799999999998</v>
      </c>
      <c r="G454" s="286">
        <v>2418.1</v>
      </c>
      <c r="H454" s="286">
        <v>2472.2800000000002</v>
      </c>
      <c r="I454" s="286">
        <v>2457.7600000000002</v>
      </c>
      <c r="J454" s="286">
        <v>2476.96</v>
      </c>
      <c r="K454" s="286">
        <v>2474.09</v>
      </c>
      <c r="L454" s="286">
        <v>2481.42</v>
      </c>
      <c r="M454" s="286">
        <v>2475.5100000000002</v>
      </c>
      <c r="N454" s="286">
        <v>2427.11</v>
      </c>
      <c r="O454" s="286">
        <v>2425.4699999999998</v>
      </c>
      <c r="P454" s="286">
        <v>2437.5</v>
      </c>
      <c r="Q454" s="286">
        <v>2474.6999999999998</v>
      </c>
      <c r="R454" s="286">
        <v>2488.4299999999998</v>
      </c>
      <c r="S454" s="286">
        <v>2595.89</v>
      </c>
      <c r="T454" s="286">
        <v>2645.44</v>
      </c>
      <c r="U454" s="286">
        <v>2590.09</v>
      </c>
      <c r="V454" s="286">
        <v>2611.0700000000002</v>
      </c>
      <c r="W454" s="286">
        <v>2520.58</v>
      </c>
      <c r="X454" s="286">
        <v>2404.94</v>
      </c>
      <c r="Y454" s="286">
        <v>2404.23</v>
      </c>
    </row>
    <row r="455" spans="1:25">
      <c r="A455" s="261">
        <v>20</v>
      </c>
      <c r="B455" s="286">
        <v>2410.2600000000002</v>
      </c>
      <c r="C455" s="286">
        <v>2412.9</v>
      </c>
      <c r="D455" s="286">
        <v>2377.41</v>
      </c>
      <c r="E455" s="286">
        <v>2334.25</v>
      </c>
      <c r="F455" s="286">
        <v>2276.4299999999998</v>
      </c>
      <c r="G455" s="286">
        <v>2352.04</v>
      </c>
      <c r="H455" s="286">
        <v>2429.8200000000002</v>
      </c>
      <c r="I455" s="286">
        <v>2415.88</v>
      </c>
      <c r="J455" s="286">
        <v>2428.21</v>
      </c>
      <c r="K455" s="286">
        <v>2427.6999999999998</v>
      </c>
      <c r="L455" s="286">
        <v>2415.63</v>
      </c>
      <c r="M455" s="286">
        <v>2409.98</v>
      </c>
      <c r="N455" s="286">
        <v>2384.81</v>
      </c>
      <c r="O455" s="286">
        <v>2377.9499999999998</v>
      </c>
      <c r="P455" s="286">
        <v>2386.63</v>
      </c>
      <c r="Q455" s="286">
        <v>2409.09</v>
      </c>
      <c r="R455" s="286">
        <v>2421.85</v>
      </c>
      <c r="S455" s="286">
        <v>2507.9899999999998</v>
      </c>
      <c r="T455" s="286">
        <v>2573.9699999999998</v>
      </c>
      <c r="U455" s="286">
        <v>2525.08</v>
      </c>
      <c r="V455" s="286">
        <v>2544.2199999999998</v>
      </c>
      <c r="W455" s="286">
        <v>2506.7600000000002</v>
      </c>
      <c r="X455" s="286">
        <v>2429.6999999999998</v>
      </c>
      <c r="Y455" s="286">
        <v>2430.9299999999998</v>
      </c>
    </row>
    <row r="456" spans="1:25">
      <c r="A456" s="261">
        <v>21</v>
      </c>
      <c r="B456" s="286">
        <v>2589.31</v>
      </c>
      <c r="C456" s="286">
        <v>2588.23</v>
      </c>
      <c r="D456" s="286">
        <v>2484.7800000000002</v>
      </c>
      <c r="E456" s="286">
        <v>2402.0500000000002</v>
      </c>
      <c r="F456" s="286">
        <v>2379.65</v>
      </c>
      <c r="G456" s="286">
        <v>2481.4</v>
      </c>
      <c r="H456" s="286">
        <v>2522.84</v>
      </c>
      <c r="I456" s="286">
        <v>2553.37</v>
      </c>
      <c r="J456" s="286">
        <v>2551.94</v>
      </c>
      <c r="K456" s="286">
        <v>2600.42</v>
      </c>
      <c r="L456" s="286">
        <v>2648.35</v>
      </c>
      <c r="M456" s="286">
        <v>2664.36</v>
      </c>
      <c r="N456" s="286">
        <v>2654.55</v>
      </c>
      <c r="O456" s="286">
        <v>2639.14</v>
      </c>
      <c r="P456" s="286">
        <v>2643.67</v>
      </c>
      <c r="Q456" s="286">
        <v>2643.89</v>
      </c>
      <c r="R456" s="286">
        <v>2654.78</v>
      </c>
      <c r="S456" s="286">
        <v>2641.39</v>
      </c>
      <c r="T456" s="286">
        <v>2710.12</v>
      </c>
      <c r="U456" s="286">
        <v>2768.13</v>
      </c>
      <c r="V456" s="286">
        <v>2794.36</v>
      </c>
      <c r="W456" s="286">
        <v>2750.83</v>
      </c>
      <c r="X456" s="286">
        <v>2662.85</v>
      </c>
      <c r="Y456" s="286">
        <v>2602.65</v>
      </c>
    </row>
    <row r="457" spans="1:25">
      <c r="A457" s="261">
        <v>22</v>
      </c>
      <c r="B457" s="286">
        <v>2641.8</v>
      </c>
      <c r="C457" s="286">
        <v>2625.22</v>
      </c>
      <c r="D457" s="286">
        <v>2473.09</v>
      </c>
      <c r="E457" s="286">
        <v>2336.25</v>
      </c>
      <c r="F457" s="286">
        <v>2302.0300000000002</v>
      </c>
      <c r="G457" s="286">
        <v>2437.09</v>
      </c>
      <c r="H457" s="286">
        <v>2541.52</v>
      </c>
      <c r="I457" s="286">
        <v>2633.05</v>
      </c>
      <c r="J457" s="286">
        <v>2633.22</v>
      </c>
      <c r="K457" s="286">
        <v>2631.6</v>
      </c>
      <c r="L457" s="286">
        <v>2629.82</v>
      </c>
      <c r="M457" s="286">
        <v>2630.97</v>
      </c>
      <c r="N457" s="286">
        <v>2632.22</v>
      </c>
      <c r="O457" s="286">
        <v>2634.53</v>
      </c>
      <c r="P457" s="286">
        <v>2651.38</v>
      </c>
      <c r="Q457" s="286">
        <v>2677.55</v>
      </c>
      <c r="R457" s="286">
        <v>2719.95</v>
      </c>
      <c r="S457" s="286">
        <v>2674.58</v>
      </c>
      <c r="T457" s="286">
        <v>2743.94</v>
      </c>
      <c r="U457" s="286">
        <v>2737.62</v>
      </c>
      <c r="V457" s="286">
        <v>2780.89</v>
      </c>
      <c r="W457" s="286">
        <v>2757.71</v>
      </c>
      <c r="X457" s="286">
        <v>2680.55</v>
      </c>
      <c r="Y457" s="286">
        <v>2631.05</v>
      </c>
    </row>
    <row r="458" spans="1:25">
      <c r="A458" s="261">
        <v>23</v>
      </c>
      <c r="B458" s="286">
        <v>2470.36</v>
      </c>
      <c r="C458" s="286">
        <v>2496.86</v>
      </c>
      <c r="D458" s="286">
        <v>2449.02</v>
      </c>
      <c r="E458" s="286">
        <v>2402.33</v>
      </c>
      <c r="F458" s="286">
        <v>2370.84</v>
      </c>
      <c r="G458" s="286">
        <v>2431.81</v>
      </c>
      <c r="H458" s="286">
        <v>2489.04</v>
      </c>
      <c r="I458" s="286">
        <v>2470.67</v>
      </c>
      <c r="J458" s="286">
        <v>2476.79</v>
      </c>
      <c r="K458" s="286">
        <v>2475.66</v>
      </c>
      <c r="L458" s="286">
        <v>2483.0100000000002</v>
      </c>
      <c r="M458" s="286">
        <v>2484.66</v>
      </c>
      <c r="N458" s="286">
        <v>2431.6799999999998</v>
      </c>
      <c r="O458" s="286">
        <v>2407.66</v>
      </c>
      <c r="P458" s="286">
        <v>2377.6999999999998</v>
      </c>
      <c r="Q458" s="286">
        <v>2477.75</v>
      </c>
      <c r="R458" s="286">
        <v>2472.5</v>
      </c>
      <c r="S458" s="286">
        <v>2475.87</v>
      </c>
      <c r="T458" s="286">
        <v>2557.84</v>
      </c>
      <c r="U458" s="286">
        <v>2578.4299999999998</v>
      </c>
      <c r="V458" s="286">
        <v>2555.87</v>
      </c>
      <c r="W458" s="286">
        <v>2550.2800000000002</v>
      </c>
      <c r="X458" s="286">
        <v>2486.23</v>
      </c>
      <c r="Y458" s="286">
        <v>2455.75</v>
      </c>
    </row>
    <row r="459" spans="1:25">
      <c r="A459" s="261">
        <v>24</v>
      </c>
      <c r="B459" s="286">
        <v>2353.13</v>
      </c>
      <c r="C459" s="286">
        <v>2359.31</v>
      </c>
      <c r="D459" s="286">
        <v>2331.98</v>
      </c>
      <c r="E459" s="286">
        <v>2266.09</v>
      </c>
      <c r="F459" s="286">
        <v>2253.08</v>
      </c>
      <c r="G459" s="286">
        <v>2291.15</v>
      </c>
      <c r="H459" s="286">
        <v>2295.4</v>
      </c>
      <c r="I459" s="286">
        <v>2291.56</v>
      </c>
      <c r="J459" s="286">
        <v>2293.87</v>
      </c>
      <c r="K459" s="286">
        <v>2344.4699999999998</v>
      </c>
      <c r="L459" s="286">
        <v>2331.37</v>
      </c>
      <c r="M459" s="286">
        <v>2326.77</v>
      </c>
      <c r="N459" s="286">
        <v>2291.3000000000002</v>
      </c>
      <c r="O459" s="286">
        <v>2291.66</v>
      </c>
      <c r="P459" s="286">
        <v>2290.75</v>
      </c>
      <c r="Q459" s="286">
        <v>2308.2199999999998</v>
      </c>
      <c r="R459" s="286">
        <v>2320.2600000000002</v>
      </c>
      <c r="S459" s="286">
        <v>2338.35</v>
      </c>
      <c r="T459" s="286">
        <v>2390.02</v>
      </c>
      <c r="U459" s="286">
        <v>2428.96</v>
      </c>
      <c r="V459" s="286">
        <v>2481.09</v>
      </c>
      <c r="W459" s="286">
        <v>2473.9499999999998</v>
      </c>
      <c r="X459" s="286">
        <v>2365.4499999999998</v>
      </c>
      <c r="Y459" s="286">
        <v>2344.9</v>
      </c>
    </row>
    <row r="460" spans="1:25">
      <c r="A460" s="261">
        <v>25</v>
      </c>
      <c r="B460" s="286">
        <v>2380.34</v>
      </c>
      <c r="C460" s="286">
        <v>2388.46</v>
      </c>
      <c r="D460" s="286">
        <v>2443.3000000000002</v>
      </c>
      <c r="E460" s="286">
        <v>2393.92</v>
      </c>
      <c r="F460" s="286">
        <v>2368.27</v>
      </c>
      <c r="G460" s="286">
        <v>2423.54</v>
      </c>
      <c r="H460" s="286">
        <v>2492.62</v>
      </c>
      <c r="I460" s="286">
        <v>2495.98</v>
      </c>
      <c r="J460" s="286">
        <v>2516.36</v>
      </c>
      <c r="K460" s="286">
        <v>2519.21</v>
      </c>
      <c r="L460" s="286">
        <v>2507.7600000000002</v>
      </c>
      <c r="M460" s="286">
        <v>2506.98</v>
      </c>
      <c r="N460" s="286">
        <v>2469.3200000000002</v>
      </c>
      <c r="O460" s="286">
        <v>2469.66</v>
      </c>
      <c r="P460" s="286">
        <v>2479.87</v>
      </c>
      <c r="Q460" s="286">
        <v>2481.56</v>
      </c>
      <c r="R460" s="286">
        <v>2501.39</v>
      </c>
      <c r="S460" s="286">
        <v>2513.19</v>
      </c>
      <c r="T460" s="286">
        <v>2472.83</v>
      </c>
      <c r="U460" s="286">
        <v>2503.41</v>
      </c>
      <c r="V460" s="286">
        <v>2526.39</v>
      </c>
      <c r="W460" s="286">
        <v>2505.5300000000002</v>
      </c>
      <c r="X460" s="286">
        <v>2423.0500000000002</v>
      </c>
      <c r="Y460" s="286">
        <v>2405.1</v>
      </c>
    </row>
    <row r="461" spans="1:25">
      <c r="A461" s="261">
        <v>26</v>
      </c>
      <c r="B461" s="286">
        <v>2592.52</v>
      </c>
      <c r="C461" s="286">
        <v>2594.5300000000002</v>
      </c>
      <c r="D461" s="286">
        <v>2651.96</v>
      </c>
      <c r="E461" s="286">
        <v>2666.14</v>
      </c>
      <c r="F461" s="286">
        <v>2642.46</v>
      </c>
      <c r="G461" s="286">
        <v>2690</v>
      </c>
      <c r="H461" s="286">
        <v>2758.25</v>
      </c>
      <c r="I461" s="286">
        <v>2748.92</v>
      </c>
      <c r="J461" s="286">
        <v>2768.56</v>
      </c>
      <c r="K461" s="286">
        <v>2775.13</v>
      </c>
      <c r="L461" s="286">
        <v>2765.07</v>
      </c>
      <c r="M461" s="286">
        <v>2768.54</v>
      </c>
      <c r="N461" s="286">
        <v>2658.59</v>
      </c>
      <c r="O461" s="286">
        <v>2748.5</v>
      </c>
      <c r="P461" s="286">
        <v>2747.39</v>
      </c>
      <c r="Q461" s="286">
        <v>2761.08</v>
      </c>
      <c r="R461" s="286">
        <v>2773.13</v>
      </c>
      <c r="S461" s="286">
        <v>2787.72</v>
      </c>
      <c r="T461" s="286">
        <v>2714.42</v>
      </c>
      <c r="U461" s="286">
        <v>2731.06</v>
      </c>
      <c r="V461" s="286">
        <v>2775.36</v>
      </c>
      <c r="W461" s="286">
        <v>2760.97</v>
      </c>
      <c r="X461" s="286">
        <v>2634.8</v>
      </c>
      <c r="Y461" s="286">
        <v>2605.9299999999998</v>
      </c>
    </row>
    <row r="462" spans="1:25">
      <c r="A462" s="261">
        <v>27</v>
      </c>
      <c r="B462" s="286">
        <v>2576.17</v>
      </c>
      <c r="C462" s="286">
        <v>2588.5300000000002</v>
      </c>
      <c r="D462" s="286">
        <v>2691.03</v>
      </c>
      <c r="E462" s="286">
        <v>2688.07</v>
      </c>
      <c r="F462" s="286">
        <v>2599.4499999999998</v>
      </c>
      <c r="G462" s="286">
        <v>2697.2</v>
      </c>
      <c r="H462" s="286">
        <v>2763.68</v>
      </c>
      <c r="I462" s="286">
        <v>2791.65</v>
      </c>
      <c r="J462" s="286">
        <v>2746.05</v>
      </c>
      <c r="K462" s="286">
        <v>2818.4</v>
      </c>
      <c r="L462" s="286">
        <v>2764.56</v>
      </c>
      <c r="M462" s="286">
        <v>2782.63</v>
      </c>
      <c r="N462" s="286">
        <v>2668.79</v>
      </c>
      <c r="O462" s="286">
        <v>2665.51</v>
      </c>
      <c r="P462" s="286">
        <v>2678.85</v>
      </c>
      <c r="Q462" s="286">
        <v>2677.01</v>
      </c>
      <c r="R462" s="286">
        <v>2718.85</v>
      </c>
      <c r="S462" s="286">
        <v>2735.34</v>
      </c>
      <c r="T462" s="286">
        <v>2767.17</v>
      </c>
      <c r="U462" s="286">
        <v>2728.3</v>
      </c>
      <c r="V462" s="286">
        <v>2839.33</v>
      </c>
      <c r="W462" s="286">
        <v>2816.76</v>
      </c>
      <c r="X462" s="286">
        <v>2646.77</v>
      </c>
      <c r="Y462" s="286">
        <v>2626.42</v>
      </c>
    </row>
    <row r="463" spans="1:25">
      <c r="A463" s="261">
        <v>28</v>
      </c>
      <c r="B463" s="286">
        <v>2556.89</v>
      </c>
      <c r="C463" s="286">
        <v>2544.46</v>
      </c>
      <c r="D463" s="286">
        <v>2565.8200000000002</v>
      </c>
      <c r="E463" s="286">
        <v>2520.54</v>
      </c>
      <c r="F463" s="286">
        <v>2512.06</v>
      </c>
      <c r="G463" s="286">
        <v>2610.85</v>
      </c>
      <c r="H463" s="286">
        <v>2663.36</v>
      </c>
      <c r="I463" s="286">
        <v>2727.74</v>
      </c>
      <c r="J463" s="286">
        <v>2763.34</v>
      </c>
      <c r="K463" s="286">
        <v>2762.96</v>
      </c>
      <c r="L463" s="286">
        <v>2717.21</v>
      </c>
      <c r="M463" s="286">
        <v>2719.48</v>
      </c>
      <c r="N463" s="286">
        <v>2700.55</v>
      </c>
      <c r="O463" s="286">
        <v>2711.71</v>
      </c>
      <c r="P463" s="286">
        <v>2712.47</v>
      </c>
      <c r="Q463" s="286">
        <v>2732.7</v>
      </c>
      <c r="R463" s="286">
        <v>2758.54</v>
      </c>
      <c r="S463" s="286">
        <v>2753.98</v>
      </c>
      <c r="T463" s="286">
        <v>2715.04</v>
      </c>
      <c r="U463" s="286">
        <v>2749.69</v>
      </c>
      <c r="V463" s="286">
        <v>2755.59</v>
      </c>
      <c r="W463" s="286">
        <v>2728.92</v>
      </c>
      <c r="X463" s="286">
        <v>2613.7600000000002</v>
      </c>
      <c r="Y463" s="286">
        <v>2576.71</v>
      </c>
    </row>
    <row r="464" spans="1:25">
      <c r="A464" s="261">
        <v>29</v>
      </c>
      <c r="B464" s="286">
        <v>2452.71</v>
      </c>
      <c r="C464" s="286">
        <v>2417.9</v>
      </c>
      <c r="D464" s="286">
        <v>2433.38</v>
      </c>
      <c r="E464" s="286">
        <v>2364.58</v>
      </c>
      <c r="F464" s="286">
        <v>2344.84</v>
      </c>
      <c r="G464" s="286">
        <v>2415.39</v>
      </c>
      <c r="H464" s="286">
        <v>2471.0500000000002</v>
      </c>
      <c r="I464" s="286">
        <v>2503.96</v>
      </c>
      <c r="J464" s="286">
        <v>2587.98</v>
      </c>
      <c r="K464" s="286">
        <v>2582.29</v>
      </c>
      <c r="L464" s="286">
        <v>2577.65</v>
      </c>
      <c r="M464" s="286">
        <v>2575.39</v>
      </c>
      <c r="N464" s="286">
        <v>2532.8200000000002</v>
      </c>
      <c r="O464" s="286">
        <v>2537.56</v>
      </c>
      <c r="P464" s="286">
        <v>2570.46</v>
      </c>
      <c r="Q464" s="286">
        <v>2583.5</v>
      </c>
      <c r="R464" s="286">
        <v>2562.09</v>
      </c>
      <c r="S464" s="286">
        <v>2609.89</v>
      </c>
      <c r="T464" s="286">
        <v>2571.21</v>
      </c>
      <c r="U464" s="286">
        <v>2590.13</v>
      </c>
      <c r="V464" s="286">
        <v>2609.08</v>
      </c>
      <c r="W464" s="286">
        <v>2557.52</v>
      </c>
      <c r="X464" s="286">
        <v>2458.5500000000002</v>
      </c>
      <c r="Y464" s="286">
        <v>2429.9499999999998</v>
      </c>
    </row>
    <row r="465" spans="1:25">
      <c r="A465" s="261">
        <v>30</v>
      </c>
      <c r="B465" s="286">
        <v>2383.11</v>
      </c>
      <c r="C465" s="286">
        <v>2368.85</v>
      </c>
      <c r="D465" s="286">
        <v>2398.89</v>
      </c>
      <c r="E465" s="286">
        <v>2380.09</v>
      </c>
      <c r="F465" s="286">
        <v>2352.0700000000002</v>
      </c>
      <c r="G465" s="286">
        <v>2445.42</v>
      </c>
      <c r="H465" s="286">
        <v>2562.71</v>
      </c>
      <c r="I465" s="286">
        <v>2575.79</v>
      </c>
      <c r="J465" s="286">
        <v>2593.61</v>
      </c>
      <c r="K465" s="286">
        <v>2599.2399999999998</v>
      </c>
      <c r="L465" s="286">
        <v>2587.9499999999998</v>
      </c>
      <c r="M465" s="286">
        <v>2538.34</v>
      </c>
      <c r="N465" s="286">
        <v>2506.39</v>
      </c>
      <c r="O465" s="286">
        <v>2509.46</v>
      </c>
      <c r="P465" s="286">
        <v>2538.5300000000002</v>
      </c>
      <c r="Q465" s="286">
        <v>2557.34</v>
      </c>
      <c r="R465" s="286">
        <v>2606.1799999999998</v>
      </c>
      <c r="S465" s="286">
        <v>2631.15</v>
      </c>
      <c r="T465" s="286">
        <v>2581.38</v>
      </c>
      <c r="U465" s="286">
        <v>2581.71</v>
      </c>
      <c r="V465" s="286">
        <v>2608.34</v>
      </c>
      <c r="W465" s="286">
        <v>2559.21</v>
      </c>
      <c r="X465" s="286">
        <v>2451.88</v>
      </c>
      <c r="Y465" s="286">
        <v>2401.35</v>
      </c>
    </row>
    <row r="466" spans="1:25">
      <c r="A466" s="261">
        <v>31</v>
      </c>
      <c r="B466" s="286">
        <v>2273.88</v>
      </c>
      <c r="C466" s="286">
        <v>2273.61</v>
      </c>
      <c r="D466" s="286">
        <v>2286.1</v>
      </c>
      <c r="E466" s="286">
        <v>2278.6</v>
      </c>
      <c r="F466" s="286">
        <v>2334.25</v>
      </c>
      <c r="G466" s="286">
        <v>2401.02</v>
      </c>
      <c r="H466" s="286">
        <v>2461.48</v>
      </c>
      <c r="I466" s="286">
        <v>2465.19</v>
      </c>
      <c r="J466" s="286">
        <v>2498.5500000000002</v>
      </c>
      <c r="K466" s="286">
        <v>2507.1799999999998</v>
      </c>
      <c r="L466" s="286">
        <v>2494.29</v>
      </c>
      <c r="M466" s="286">
        <v>2491.84</v>
      </c>
      <c r="N466" s="286">
        <v>2443.14</v>
      </c>
      <c r="O466" s="286">
        <v>2445.7800000000002</v>
      </c>
      <c r="P466" s="286">
        <v>2466.89</v>
      </c>
      <c r="Q466" s="286">
        <v>2533.56</v>
      </c>
      <c r="R466" s="286">
        <v>2553.6799999999998</v>
      </c>
      <c r="S466" s="286">
        <v>2572.23</v>
      </c>
      <c r="T466" s="286">
        <v>2532.29</v>
      </c>
      <c r="U466" s="286">
        <v>2496.44</v>
      </c>
      <c r="V466" s="286">
        <v>2463.23</v>
      </c>
      <c r="W466" s="286">
        <v>2460.2600000000002</v>
      </c>
      <c r="X466" s="286">
        <v>2328.4</v>
      </c>
      <c r="Y466" s="286">
        <v>2310.92</v>
      </c>
    </row>
    <row r="468" spans="1:25" s="332" customFormat="1" ht="15.75" thickBot="1">
      <c r="A468" s="353" t="s">
        <v>224</v>
      </c>
      <c r="B468" s="353"/>
      <c r="C468" s="353"/>
      <c r="D468" s="353"/>
      <c r="E468" s="353"/>
      <c r="F468" s="353"/>
      <c r="G468" s="353"/>
      <c r="H468" s="353"/>
      <c r="I468" s="353"/>
      <c r="J468" s="353"/>
      <c r="K468" s="353"/>
      <c r="L468" s="353"/>
      <c r="M468" s="353"/>
      <c r="N468" s="354">
        <v>1002236.25</v>
      </c>
      <c r="O468" s="355"/>
      <c r="P468" s="355"/>
      <c r="Q468" s="355"/>
      <c r="R468" s="355"/>
      <c r="S468" s="355"/>
      <c r="T468" s="355"/>
      <c r="U468" s="355"/>
      <c r="V468" s="355"/>
      <c r="W468" s="355"/>
      <c r="X468" s="355"/>
      <c r="Y468" s="355"/>
    </row>
    <row r="469" spans="1:25" s="357" customFormat="1" ht="15" customHeight="1">
      <c r="A469" s="447" t="s">
        <v>338</v>
      </c>
      <c r="B469" s="448"/>
      <c r="C469" s="448"/>
      <c r="D469" s="448"/>
      <c r="E469" s="448"/>
      <c r="F469" s="448"/>
      <c r="G469" s="448"/>
      <c r="H469" s="448"/>
      <c r="I469" s="448"/>
      <c r="J469" s="448"/>
      <c r="K469" s="448"/>
      <c r="L469" s="448"/>
      <c r="M469" s="448"/>
      <c r="N469" s="359">
        <v>999432.39</v>
      </c>
      <c r="O469" s="356"/>
      <c r="P469" s="356"/>
      <c r="Q469" s="356"/>
      <c r="R469" s="356"/>
      <c r="S469" s="356"/>
      <c r="T469" s="356"/>
      <c r="U469" s="356"/>
      <c r="V469" s="356"/>
      <c r="W469" s="356"/>
      <c r="X469" s="356"/>
      <c r="Y469" s="356"/>
    </row>
    <row r="470" spans="1:25" s="357" customFormat="1">
      <c r="A470" s="445" t="s">
        <v>340</v>
      </c>
      <c r="B470" s="446"/>
      <c r="C470" s="446"/>
      <c r="D470" s="446"/>
      <c r="E470" s="446"/>
      <c r="F470" s="446"/>
      <c r="G470" s="446"/>
      <c r="H470" s="446"/>
      <c r="I470" s="446"/>
      <c r="J470" s="446"/>
      <c r="K470" s="446"/>
      <c r="L470" s="446"/>
      <c r="M470" s="446"/>
      <c r="N470" s="446"/>
      <c r="O470" s="446"/>
      <c r="P470" s="446"/>
      <c r="Q470" s="446"/>
      <c r="R470" s="446"/>
      <c r="S470" s="358">
        <v>2803.86</v>
      </c>
      <c r="T470" s="356"/>
      <c r="U470" s="356"/>
      <c r="V470" s="356"/>
      <c r="W470" s="356"/>
      <c r="X470" s="356"/>
      <c r="Y470" s="356"/>
    </row>
    <row r="472" spans="1:25">
      <c r="B472" s="284" t="s">
        <v>77</v>
      </c>
    </row>
    <row r="474" spans="1:25">
      <c r="B474" s="461"/>
      <c r="C474" s="461"/>
      <c r="D474" s="461"/>
      <c r="E474" s="461"/>
      <c r="F474" s="461"/>
      <c r="G474" s="461"/>
      <c r="H474" s="461"/>
      <c r="I474" s="461"/>
      <c r="J474" s="461"/>
      <c r="K474" s="461"/>
      <c r="L474" s="461"/>
      <c r="M474" s="461"/>
      <c r="N474" s="461" t="s">
        <v>30</v>
      </c>
      <c r="O474" s="461"/>
      <c r="P474" s="461"/>
      <c r="Q474" s="461"/>
      <c r="R474" s="461"/>
    </row>
    <row r="475" spans="1:25">
      <c r="A475" s="292"/>
      <c r="B475" s="461"/>
      <c r="C475" s="461"/>
      <c r="D475" s="461"/>
      <c r="E475" s="461"/>
      <c r="F475" s="461"/>
      <c r="G475" s="461"/>
      <c r="H475" s="461"/>
      <c r="I475" s="461"/>
      <c r="J475" s="461"/>
      <c r="K475" s="461"/>
      <c r="L475" s="461"/>
      <c r="M475" s="461"/>
      <c r="N475" s="293" t="s">
        <v>25</v>
      </c>
      <c r="O475" s="340" t="s">
        <v>26</v>
      </c>
      <c r="P475" s="293" t="s">
        <v>27</v>
      </c>
      <c r="Q475" s="293" t="s">
        <v>28</v>
      </c>
      <c r="R475" s="293" t="s">
        <v>29</v>
      </c>
    </row>
    <row r="476" spans="1:25">
      <c r="A476" s="278"/>
      <c r="B476" s="462" t="s">
        <v>227</v>
      </c>
      <c r="C476" s="462"/>
      <c r="D476" s="462"/>
      <c r="E476" s="462"/>
      <c r="F476" s="462"/>
      <c r="G476" s="462"/>
      <c r="H476" s="462"/>
      <c r="I476" s="462"/>
      <c r="J476" s="462"/>
      <c r="K476" s="462"/>
      <c r="L476" s="462"/>
      <c r="M476" s="462"/>
      <c r="N476" s="286">
        <v>934632.46</v>
      </c>
      <c r="O476" s="337">
        <v>934632.46</v>
      </c>
      <c r="P476" s="286">
        <v>1834685.98</v>
      </c>
      <c r="Q476" s="286">
        <v>2118141.2999999998</v>
      </c>
      <c r="R476" s="286">
        <v>1692151.01</v>
      </c>
    </row>
    <row r="478" spans="1:25">
      <c r="B478" s="284" t="s">
        <v>92</v>
      </c>
    </row>
    <row r="480" spans="1:25">
      <c r="B480" s="461"/>
      <c r="C480" s="461"/>
      <c r="D480" s="461"/>
      <c r="E480" s="461"/>
      <c r="F480" s="461"/>
      <c r="G480" s="461"/>
      <c r="H480" s="461"/>
      <c r="I480" s="461"/>
      <c r="J480" s="461"/>
      <c r="K480" s="461"/>
      <c r="L480" s="461"/>
      <c r="M480" s="461"/>
      <c r="N480" s="294" t="s">
        <v>342</v>
      </c>
    </row>
    <row r="481" spans="1:25" ht="29.25" customHeight="1">
      <c r="B481" s="508" t="s">
        <v>345</v>
      </c>
      <c r="C481" s="509"/>
      <c r="D481" s="509"/>
      <c r="E481" s="509"/>
      <c r="F481" s="509"/>
      <c r="G481" s="509"/>
      <c r="H481" s="509"/>
      <c r="I481" s="509"/>
      <c r="J481" s="509"/>
      <c r="K481" s="509"/>
      <c r="L481" s="509"/>
      <c r="M481" s="510"/>
      <c r="N481" s="286">
        <v>322592.31</v>
      </c>
    </row>
    <row r="482" spans="1:25" ht="57" customHeight="1">
      <c r="A482" s="423" t="s">
        <v>228</v>
      </c>
      <c r="B482" s="423"/>
      <c r="C482" s="423"/>
      <c r="D482" s="423"/>
      <c r="E482" s="423"/>
      <c r="F482" s="423"/>
      <c r="G482" s="423"/>
      <c r="H482" s="423"/>
      <c r="I482" s="423"/>
      <c r="J482" s="423"/>
      <c r="K482" s="423"/>
      <c r="L482" s="423"/>
      <c r="M482" s="423"/>
      <c r="N482" s="423"/>
      <c r="O482" s="423"/>
      <c r="P482" s="423"/>
      <c r="Q482" s="423"/>
      <c r="R482" s="423"/>
      <c r="S482" s="423"/>
      <c r="T482" s="423"/>
      <c r="U482" s="423"/>
      <c r="V482" s="423"/>
      <c r="W482" s="423"/>
      <c r="X482" s="423"/>
      <c r="Y482" s="423"/>
    </row>
    <row r="483" spans="1:25">
      <c r="A483" s="284"/>
      <c r="B483" s="272" t="s">
        <v>219</v>
      </c>
      <c r="C483" s="284"/>
      <c r="D483" s="284"/>
      <c r="E483" s="284"/>
      <c r="F483" s="284"/>
      <c r="G483" s="284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</row>
    <row r="484" spans="1:25">
      <c r="A484" s="431" t="s">
        <v>218</v>
      </c>
      <c r="B484" s="504" t="s">
        <v>95</v>
      </c>
      <c r="C484" s="504"/>
      <c r="D484" s="504"/>
      <c r="E484" s="504"/>
      <c r="F484" s="504"/>
      <c r="G484" s="504"/>
      <c r="H484" s="504"/>
      <c r="I484" s="504"/>
      <c r="J484" s="504"/>
      <c r="K484" s="504"/>
      <c r="L484" s="504"/>
      <c r="M484" s="504"/>
      <c r="N484" s="504"/>
      <c r="O484" s="504"/>
      <c r="P484" s="504"/>
      <c r="Q484" s="504"/>
      <c r="R484" s="504"/>
      <c r="S484" s="504"/>
      <c r="T484" s="504"/>
      <c r="U484" s="504"/>
      <c r="V484" s="504"/>
      <c r="W484" s="504"/>
      <c r="X484" s="504"/>
      <c r="Y484" s="504"/>
    </row>
    <row r="485" spans="1:25" ht="30">
      <c r="A485" s="431"/>
      <c r="B485" s="285" t="s">
        <v>1</v>
      </c>
      <c r="C485" s="285" t="s">
        <v>2</v>
      </c>
      <c r="D485" s="285" t="s">
        <v>3</v>
      </c>
      <c r="E485" s="285" t="s">
        <v>4</v>
      </c>
      <c r="F485" s="285" t="s">
        <v>5</v>
      </c>
      <c r="G485" s="285" t="s">
        <v>6</v>
      </c>
      <c r="H485" s="285" t="s">
        <v>7</v>
      </c>
      <c r="I485" s="285" t="s">
        <v>8</v>
      </c>
      <c r="J485" s="285" t="s">
        <v>9</v>
      </c>
      <c r="K485" s="285" t="s">
        <v>10</v>
      </c>
      <c r="L485" s="285" t="s">
        <v>11</v>
      </c>
      <c r="M485" s="285" t="s">
        <v>12</v>
      </c>
      <c r="N485" s="285" t="s">
        <v>13</v>
      </c>
      <c r="O485" s="285" t="s">
        <v>14</v>
      </c>
      <c r="P485" s="285" t="s">
        <v>15</v>
      </c>
      <c r="Q485" s="285" t="s">
        <v>16</v>
      </c>
      <c r="R485" s="285" t="s">
        <v>17</v>
      </c>
      <c r="S485" s="285" t="s">
        <v>18</v>
      </c>
      <c r="T485" s="285" t="s">
        <v>19</v>
      </c>
      <c r="U485" s="285" t="s">
        <v>20</v>
      </c>
      <c r="V485" s="285" t="s">
        <v>21</v>
      </c>
      <c r="W485" s="285" t="s">
        <v>22</v>
      </c>
      <c r="X485" s="285" t="s">
        <v>23</v>
      </c>
      <c r="Y485" s="285" t="s">
        <v>24</v>
      </c>
    </row>
    <row r="486" spans="1:25">
      <c r="A486" s="261">
        <v>1</v>
      </c>
      <c r="B486" s="286">
        <v>2259.61</v>
      </c>
      <c r="C486" s="286">
        <v>2271.6799999999998</v>
      </c>
      <c r="D486" s="286">
        <v>2282.69</v>
      </c>
      <c r="E486" s="286">
        <v>2115.4499999999998</v>
      </c>
      <c r="F486" s="286">
        <v>2103.87</v>
      </c>
      <c r="G486" s="286">
        <v>2230.52</v>
      </c>
      <c r="H486" s="286">
        <v>2304.4499999999998</v>
      </c>
      <c r="I486" s="286">
        <v>2330.4</v>
      </c>
      <c r="J486" s="286">
        <v>2373.91</v>
      </c>
      <c r="K486" s="286">
        <v>2373.3000000000002</v>
      </c>
      <c r="L486" s="286">
        <v>2368.89</v>
      </c>
      <c r="M486" s="286">
        <v>2364.58</v>
      </c>
      <c r="N486" s="286">
        <v>2364.0700000000002</v>
      </c>
      <c r="O486" s="286">
        <v>2372.69</v>
      </c>
      <c r="P486" s="286">
        <v>2382.59</v>
      </c>
      <c r="Q486" s="286">
        <v>2369.58</v>
      </c>
      <c r="R486" s="286">
        <v>2397.61</v>
      </c>
      <c r="S486" s="286">
        <v>2380.0100000000002</v>
      </c>
      <c r="T486" s="286">
        <v>2427.9299999999998</v>
      </c>
      <c r="U486" s="286">
        <v>2472.8000000000002</v>
      </c>
      <c r="V486" s="286">
        <v>2395.37</v>
      </c>
      <c r="W486" s="286">
        <v>2376.56</v>
      </c>
      <c r="X486" s="286">
        <v>2300.8200000000002</v>
      </c>
      <c r="Y486" s="286">
        <v>2264.4299999999998</v>
      </c>
    </row>
    <row r="487" spans="1:25">
      <c r="A487" s="261">
        <v>2</v>
      </c>
      <c r="B487" s="286">
        <v>2283.75</v>
      </c>
      <c r="C487" s="286">
        <v>2326.6799999999998</v>
      </c>
      <c r="D487" s="286">
        <v>2331.63</v>
      </c>
      <c r="E487" s="286">
        <v>2265.0300000000002</v>
      </c>
      <c r="F487" s="286">
        <v>2272.54</v>
      </c>
      <c r="G487" s="286">
        <v>2400.59</v>
      </c>
      <c r="H487" s="286">
        <v>2442.89</v>
      </c>
      <c r="I487" s="286">
        <v>2451.96</v>
      </c>
      <c r="J487" s="286">
        <v>2466.44</v>
      </c>
      <c r="K487" s="286">
        <v>2466.4499999999998</v>
      </c>
      <c r="L487" s="286">
        <v>2464.7600000000002</v>
      </c>
      <c r="M487" s="286">
        <v>2452.23</v>
      </c>
      <c r="N487" s="286">
        <v>2393.6999999999998</v>
      </c>
      <c r="O487" s="286">
        <v>2377.69</v>
      </c>
      <c r="P487" s="286">
        <v>2367.36</v>
      </c>
      <c r="Q487" s="286">
        <v>2390.0700000000002</v>
      </c>
      <c r="R487" s="286">
        <v>2389.9499999999998</v>
      </c>
      <c r="S487" s="286">
        <v>2408.06</v>
      </c>
      <c r="T487" s="286">
        <v>2527.1999999999998</v>
      </c>
      <c r="U487" s="286">
        <v>2546.89</v>
      </c>
      <c r="V487" s="286">
        <v>2429.08</v>
      </c>
      <c r="W487" s="286">
        <v>2444.58</v>
      </c>
      <c r="X487" s="286">
        <v>2388.44</v>
      </c>
      <c r="Y487" s="286">
        <v>2249.83</v>
      </c>
    </row>
    <row r="488" spans="1:25">
      <c r="A488" s="261">
        <v>3</v>
      </c>
      <c r="B488" s="286">
        <v>2119.06</v>
      </c>
      <c r="C488" s="286">
        <v>2154.67</v>
      </c>
      <c r="D488" s="286">
        <v>2301.46</v>
      </c>
      <c r="E488" s="286">
        <v>2162.9899999999998</v>
      </c>
      <c r="F488" s="286">
        <v>2162.2399999999998</v>
      </c>
      <c r="G488" s="286">
        <v>2339.02</v>
      </c>
      <c r="H488" s="286">
        <v>2386.35</v>
      </c>
      <c r="I488" s="286">
        <v>2345.1799999999998</v>
      </c>
      <c r="J488" s="286">
        <v>2378.84</v>
      </c>
      <c r="K488" s="286">
        <v>2361.15</v>
      </c>
      <c r="L488" s="286">
        <v>2408.38</v>
      </c>
      <c r="M488" s="286">
        <v>2368.67</v>
      </c>
      <c r="N488" s="286">
        <v>2364.6</v>
      </c>
      <c r="O488" s="286">
        <v>2369.75</v>
      </c>
      <c r="P488" s="286">
        <v>2345.9899999999998</v>
      </c>
      <c r="Q488" s="286">
        <v>2369.23</v>
      </c>
      <c r="R488" s="286">
        <v>2379.2199999999998</v>
      </c>
      <c r="S488" s="286">
        <v>2407.7199999999998</v>
      </c>
      <c r="T488" s="286">
        <v>2470.0500000000002</v>
      </c>
      <c r="U488" s="286">
        <v>2447.87</v>
      </c>
      <c r="V488" s="286">
        <v>2384.34</v>
      </c>
      <c r="W488" s="286">
        <v>2356.0500000000002</v>
      </c>
      <c r="X488" s="286">
        <v>2273.5500000000002</v>
      </c>
      <c r="Y488" s="286">
        <v>2177.44</v>
      </c>
    </row>
    <row r="489" spans="1:25">
      <c r="A489" s="261">
        <v>4</v>
      </c>
      <c r="B489" s="286">
        <v>2115.2600000000002</v>
      </c>
      <c r="C489" s="286">
        <v>2149.89</v>
      </c>
      <c r="D489" s="286">
        <v>2352</v>
      </c>
      <c r="E489" s="286">
        <v>2150.04</v>
      </c>
      <c r="F489" s="286">
        <v>2177.34</v>
      </c>
      <c r="G489" s="286">
        <v>2310.7600000000002</v>
      </c>
      <c r="H489" s="286">
        <v>2366.9</v>
      </c>
      <c r="I489" s="286">
        <v>2452.2199999999998</v>
      </c>
      <c r="J489" s="286">
        <v>2543.65</v>
      </c>
      <c r="K489" s="286">
        <v>2460.7199999999998</v>
      </c>
      <c r="L489" s="286">
        <v>2455.86</v>
      </c>
      <c r="M489" s="286">
        <v>2421.39</v>
      </c>
      <c r="N489" s="286">
        <v>2505.86</v>
      </c>
      <c r="O489" s="286">
        <v>2492.21</v>
      </c>
      <c r="P489" s="286">
        <v>2519.66</v>
      </c>
      <c r="Q489" s="286">
        <v>2549.4699999999998</v>
      </c>
      <c r="R489" s="286">
        <v>2547.67</v>
      </c>
      <c r="S489" s="286">
        <v>2555.92</v>
      </c>
      <c r="T489" s="286">
        <v>2596.48</v>
      </c>
      <c r="U489" s="286">
        <v>2619.0700000000002</v>
      </c>
      <c r="V489" s="286">
        <v>2535.71</v>
      </c>
      <c r="W489" s="286">
        <v>2415.3000000000002</v>
      </c>
      <c r="X489" s="286">
        <v>2314.5700000000002</v>
      </c>
      <c r="Y489" s="286">
        <v>2220.42</v>
      </c>
    </row>
    <row r="490" spans="1:25">
      <c r="A490" s="261">
        <v>5</v>
      </c>
      <c r="B490" s="286">
        <v>2183.29</v>
      </c>
      <c r="C490" s="286">
        <v>2161.54</v>
      </c>
      <c r="D490" s="286">
        <v>2404.2600000000002</v>
      </c>
      <c r="E490" s="286">
        <v>2266.71</v>
      </c>
      <c r="F490" s="286">
        <v>2249.2800000000002</v>
      </c>
      <c r="G490" s="286">
        <v>2384.61</v>
      </c>
      <c r="H490" s="286">
        <v>2417.83</v>
      </c>
      <c r="I490" s="286">
        <v>2402.3000000000002</v>
      </c>
      <c r="J490" s="286">
        <v>2431.9499999999998</v>
      </c>
      <c r="K490" s="286">
        <v>2432.0500000000002</v>
      </c>
      <c r="L490" s="286">
        <v>2418.92</v>
      </c>
      <c r="M490" s="286">
        <v>2468.33</v>
      </c>
      <c r="N490" s="286">
        <v>2342.4</v>
      </c>
      <c r="O490" s="286">
        <v>2306.5300000000002</v>
      </c>
      <c r="P490" s="286">
        <v>2473.14</v>
      </c>
      <c r="Q490" s="286">
        <v>2285.96</v>
      </c>
      <c r="R490" s="286">
        <v>2340.35</v>
      </c>
      <c r="S490" s="286">
        <v>2389.62</v>
      </c>
      <c r="T490" s="286">
        <v>2543.33</v>
      </c>
      <c r="U490" s="286">
        <v>2531.5100000000002</v>
      </c>
      <c r="V490" s="286">
        <v>2446</v>
      </c>
      <c r="W490" s="286">
        <v>2411.29</v>
      </c>
      <c r="X490" s="286">
        <v>2363.9</v>
      </c>
      <c r="Y490" s="286">
        <v>2283.2199999999998</v>
      </c>
    </row>
    <row r="491" spans="1:25">
      <c r="A491" s="261">
        <v>6</v>
      </c>
      <c r="B491" s="286">
        <v>2256.2800000000002</v>
      </c>
      <c r="C491" s="286">
        <v>2255.87</v>
      </c>
      <c r="D491" s="286">
        <v>2272.7399999999998</v>
      </c>
      <c r="E491" s="286">
        <v>2242.37</v>
      </c>
      <c r="F491" s="286">
        <v>2231.6999999999998</v>
      </c>
      <c r="G491" s="286">
        <v>2278.13</v>
      </c>
      <c r="H491" s="286">
        <v>2361.9699999999998</v>
      </c>
      <c r="I491" s="286">
        <v>2356.8000000000002</v>
      </c>
      <c r="J491" s="286">
        <v>2380.04</v>
      </c>
      <c r="K491" s="286">
        <v>2373.81</v>
      </c>
      <c r="L491" s="286">
        <v>2366.8200000000002</v>
      </c>
      <c r="M491" s="286">
        <v>2366.42</v>
      </c>
      <c r="N491" s="286">
        <v>2335.46</v>
      </c>
      <c r="O491" s="286">
        <v>2338.64</v>
      </c>
      <c r="P491" s="286">
        <v>2351.62</v>
      </c>
      <c r="Q491" s="286">
        <v>2377.0300000000002</v>
      </c>
      <c r="R491" s="286">
        <v>2357.92</v>
      </c>
      <c r="S491" s="286">
        <v>2373.52</v>
      </c>
      <c r="T491" s="286">
        <v>2418.16</v>
      </c>
      <c r="U491" s="286">
        <v>2467.4899999999998</v>
      </c>
      <c r="V491" s="286">
        <v>2382.71</v>
      </c>
      <c r="W491" s="286">
        <v>2326.06</v>
      </c>
      <c r="X491" s="286">
        <v>2259.54</v>
      </c>
      <c r="Y491" s="286">
        <v>2254.79</v>
      </c>
    </row>
    <row r="492" spans="1:25">
      <c r="A492" s="261">
        <v>7</v>
      </c>
      <c r="B492" s="286">
        <v>2123.8200000000002</v>
      </c>
      <c r="C492" s="286">
        <v>2145.7199999999998</v>
      </c>
      <c r="D492" s="286">
        <v>2215.0500000000002</v>
      </c>
      <c r="E492" s="286">
        <v>2258.19</v>
      </c>
      <c r="F492" s="286">
        <v>2250.48</v>
      </c>
      <c r="G492" s="286">
        <v>2415.42</v>
      </c>
      <c r="H492" s="286">
        <v>2468.5500000000002</v>
      </c>
      <c r="I492" s="286">
        <v>2484.87</v>
      </c>
      <c r="J492" s="286">
        <v>2490.9699999999998</v>
      </c>
      <c r="K492" s="286">
        <v>2484.6799999999998</v>
      </c>
      <c r="L492" s="286">
        <v>2468.9299999999998</v>
      </c>
      <c r="M492" s="286">
        <v>2467.84</v>
      </c>
      <c r="N492" s="286">
        <v>2446.37</v>
      </c>
      <c r="O492" s="286">
        <v>2446.21</v>
      </c>
      <c r="P492" s="286">
        <v>2444.98</v>
      </c>
      <c r="Q492" s="286">
        <v>2444.25</v>
      </c>
      <c r="R492" s="286">
        <v>2443.54</v>
      </c>
      <c r="S492" s="286">
        <v>2451.48</v>
      </c>
      <c r="T492" s="286">
        <v>2546.66</v>
      </c>
      <c r="U492" s="286">
        <v>2473.88</v>
      </c>
      <c r="V492" s="286">
        <v>2415.69</v>
      </c>
      <c r="W492" s="286">
        <v>2374.7600000000002</v>
      </c>
      <c r="X492" s="286">
        <v>2054.4299999999998</v>
      </c>
      <c r="Y492" s="286">
        <v>2051.11</v>
      </c>
    </row>
    <row r="493" spans="1:25">
      <c r="A493" s="261">
        <v>8</v>
      </c>
      <c r="B493" s="286">
        <v>2068.1</v>
      </c>
      <c r="C493" s="286">
        <v>2073</v>
      </c>
      <c r="D493" s="286">
        <v>2120.3000000000002</v>
      </c>
      <c r="E493" s="286">
        <v>2180.41</v>
      </c>
      <c r="F493" s="286">
        <v>2216.19</v>
      </c>
      <c r="G493" s="286">
        <v>2310.4699999999998</v>
      </c>
      <c r="H493" s="286">
        <v>2352.17</v>
      </c>
      <c r="I493" s="286">
        <v>2410.9499999999998</v>
      </c>
      <c r="J493" s="286">
        <v>2418.83</v>
      </c>
      <c r="K493" s="286">
        <v>2412.59</v>
      </c>
      <c r="L493" s="286">
        <v>2401.91</v>
      </c>
      <c r="M493" s="286">
        <v>2394.38</v>
      </c>
      <c r="N493" s="286">
        <v>2389.1799999999998</v>
      </c>
      <c r="O493" s="286">
        <v>2379.81</v>
      </c>
      <c r="P493" s="286">
        <v>2410.2800000000002</v>
      </c>
      <c r="Q493" s="286">
        <v>2378.11</v>
      </c>
      <c r="R493" s="286">
        <v>2423.25</v>
      </c>
      <c r="S493" s="286">
        <v>2387.39</v>
      </c>
      <c r="T493" s="286">
        <v>2463.9899999999998</v>
      </c>
      <c r="U493" s="286">
        <v>2422.9499999999998</v>
      </c>
      <c r="V493" s="286">
        <v>2377.8200000000002</v>
      </c>
      <c r="W493" s="286">
        <v>2303.98</v>
      </c>
      <c r="X493" s="286">
        <v>2054.3200000000002</v>
      </c>
      <c r="Y493" s="286">
        <v>2024.82</v>
      </c>
    </row>
    <row r="494" spans="1:25">
      <c r="A494" s="261">
        <v>9</v>
      </c>
      <c r="B494" s="286">
        <v>2063.44</v>
      </c>
      <c r="C494" s="286">
        <v>2056.41</v>
      </c>
      <c r="D494" s="286">
        <v>2080.77</v>
      </c>
      <c r="E494" s="286">
        <v>2146.94</v>
      </c>
      <c r="F494" s="286">
        <v>2221.69</v>
      </c>
      <c r="G494" s="286">
        <v>2306.71</v>
      </c>
      <c r="H494" s="286">
        <v>2269.37</v>
      </c>
      <c r="I494" s="286">
        <v>2310.6799999999998</v>
      </c>
      <c r="J494" s="286">
        <v>2310.11</v>
      </c>
      <c r="K494" s="286">
        <v>2309.1799999999998</v>
      </c>
      <c r="L494" s="286">
        <v>2308.41</v>
      </c>
      <c r="M494" s="286">
        <v>2307.96</v>
      </c>
      <c r="N494" s="286">
        <v>2308.37</v>
      </c>
      <c r="O494" s="286">
        <v>2308.96</v>
      </c>
      <c r="P494" s="286">
        <v>2309.84</v>
      </c>
      <c r="Q494" s="286">
        <v>2310.12</v>
      </c>
      <c r="R494" s="286">
        <v>2432.4299999999998</v>
      </c>
      <c r="S494" s="286">
        <v>2537.8200000000002</v>
      </c>
      <c r="T494" s="286">
        <v>2522.9</v>
      </c>
      <c r="U494" s="286">
        <v>2455.5300000000002</v>
      </c>
      <c r="V494" s="286">
        <v>2392.52</v>
      </c>
      <c r="W494" s="286">
        <v>2313.4</v>
      </c>
      <c r="X494" s="286">
        <v>2148.91</v>
      </c>
      <c r="Y494" s="286">
        <v>2053.94</v>
      </c>
    </row>
    <row r="495" spans="1:25">
      <c r="A495" s="261">
        <v>10</v>
      </c>
      <c r="B495" s="286">
        <v>2200.58</v>
      </c>
      <c r="C495" s="286">
        <v>1989.9</v>
      </c>
      <c r="D495" s="286">
        <v>2045.65</v>
      </c>
      <c r="E495" s="286">
        <v>2200.25</v>
      </c>
      <c r="F495" s="286">
        <v>2197.0100000000002</v>
      </c>
      <c r="G495" s="286">
        <v>2330.5100000000002</v>
      </c>
      <c r="H495" s="286">
        <v>2211.8000000000002</v>
      </c>
      <c r="I495" s="286">
        <v>2216.9499999999998</v>
      </c>
      <c r="J495" s="286">
        <v>2229.0100000000002</v>
      </c>
      <c r="K495" s="286">
        <v>2214.14</v>
      </c>
      <c r="L495" s="286">
        <v>2210.9699999999998</v>
      </c>
      <c r="M495" s="286">
        <v>2210.9899999999998</v>
      </c>
      <c r="N495" s="286">
        <v>2209.59</v>
      </c>
      <c r="O495" s="286">
        <v>2209.84</v>
      </c>
      <c r="P495" s="286">
        <v>2210.67</v>
      </c>
      <c r="Q495" s="286">
        <v>2218.3000000000002</v>
      </c>
      <c r="R495" s="286">
        <v>2471.3200000000002</v>
      </c>
      <c r="S495" s="286">
        <v>2596.73</v>
      </c>
      <c r="T495" s="286">
        <v>2490.9</v>
      </c>
      <c r="U495" s="286">
        <v>2425.36</v>
      </c>
      <c r="V495" s="286">
        <v>2138.85</v>
      </c>
      <c r="W495" s="286">
        <v>1969.78</v>
      </c>
      <c r="X495" s="286">
        <v>1822.04</v>
      </c>
      <c r="Y495" s="286">
        <v>1910.95</v>
      </c>
    </row>
    <row r="496" spans="1:25">
      <c r="A496" s="261">
        <v>11</v>
      </c>
      <c r="B496" s="286">
        <v>1957.76</v>
      </c>
      <c r="C496" s="286">
        <v>1938.46</v>
      </c>
      <c r="D496" s="286">
        <v>2036.44</v>
      </c>
      <c r="E496" s="286">
        <v>2178.98</v>
      </c>
      <c r="F496" s="286">
        <v>2181.7800000000002</v>
      </c>
      <c r="G496" s="286">
        <v>2217.63</v>
      </c>
      <c r="H496" s="286">
        <v>2187.44</v>
      </c>
      <c r="I496" s="286">
        <v>2184.9499999999998</v>
      </c>
      <c r="J496" s="286">
        <v>2194.7399999999998</v>
      </c>
      <c r="K496" s="286">
        <v>2199.52</v>
      </c>
      <c r="L496" s="286">
        <v>2196.8200000000002</v>
      </c>
      <c r="M496" s="286">
        <v>2188.15</v>
      </c>
      <c r="N496" s="286">
        <v>2185.58</v>
      </c>
      <c r="O496" s="286">
        <v>2186.14</v>
      </c>
      <c r="P496" s="286">
        <v>2183.92</v>
      </c>
      <c r="Q496" s="286">
        <v>2215.5700000000002</v>
      </c>
      <c r="R496" s="286">
        <v>2337.04</v>
      </c>
      <c r="S496" s="286">
        <v>2460.06</v>
      </c>
      <c r="T496" s="286">
        <v>2391.16</v>
      </c>
      <c r="U496" s="286">
        <v>2280.84</v>
      </c>
      <c r="V496" s="286">
        <v>2210.65</v>
      </c>
      <c r="W496" s="286">
        <v>2010.47</v>
      </c>
      <c r="X496" s="286">
        <v>1989.28</v>
      </c>
      <c r="Y496" s="286">
        <v>1980.2</v>
      </c>
    </row>
    <row r="497" spans="1:25">
      <c r="A497" s="261">
        <v>12</v>
      </c>
      <c r="B497" s="286">
        <v>2214.73</v>
      </c>
      <c r="C497" s="286">
        <v>2270.85</v>
      </c>
      <c r="D497" s="286">
        <v>2243.29</v>
      </c>
      <c r="E497" s="286">
        <v>2190.5700000000002</v>
      </c>
      <c r="F497" s="286">
        <v>2183.46</v>
      </c>
      <c r="G497" s="286">
        <v>2186.67</v>
      </c>
      <c r="H497" s="286">
        <v>2187.2199999999998</v>
      </c>
      <c r="I497" s="286">
        <v>2220.94</v>
      </c>
      <c r="J497" s="286">
        <v>2223.12</v>
      </c>
      <c r="K497" s="286">
        <v>2290.23</v>
      </c>
      <c r="L497" s="286">
        <v>2277.73</v>
      </c>
      <c r="M497" s="286">
        <v>2268.9499999999998</v>
      </c>
      <c r="N497" s="286">
        <v>2241.41</v>
      </c>
      <c r="O497" s="286">
        <v>2223.39</v>
      </c>
      <c r="P497" s="286">
        <v>2214.04</v>
      </c>
      <c r="Q497" s="286">
        <v>2263.42</v>
      </c>
      <c r="R497" s="286">
        <v>2249.09</v>
      </c>
      <c r="S497" s="286">
        <v>2354.77</v>
      </c>
      <c r="T497" s="286">
        <v>2415.2600000000002</v>
      </c>
      <c r="U497" s="286">
        <v>2464.2600000000002</v>
      </c>
      <c r="V497" s="286">
        <v>2370.66</v>
      </c>
      <c r="W497" s="286">
        <v>2293.9499999999998</v>
      </c>
      <c r="X497" s="286">
        <v>2271.8200000000002</v>
      </c>
      <c r="Y497" s="286">
        <v>2262.7399999999998</v>
      </c>
    </row>
    <row r="498" spans="1:25">
      <c r="A498" s="261">
        <v>13</v>
      </c>
      <c r="B498" s="286">
        <v>2271.62</v>
      </c>
      <c r="C498" s="286">
        <v>2264.39</v>
      </c>
      <c r="D498" s="286">
        <v>2216.66</v>
      </c>
      <c r="E498" s="286">
        <v>2155.5</v>
      </c>
      <c r="F498" s="286">
        <v>2132.79</v>
      </c>
      <c r="G498" s="286">
        <v>2207.12</v>
      </c>
      <c r="H498" s="286">
        <v>2238.2600000000002</v>
      </c>
      <c r="I498" s="286">
        <v>2228.9899999999998</v>
      </c>
      <c r="J498" s="286">
        <v>2238.0700000000002</v>
      </c>
      <c r="K498" s="286">
        <v>2230.69</v>
      </c>
      <c r="L498" s="286">
        <v>2214.5300000000002</v>
      </c>
      <c r="M498" s="286">
        <v>2195.3200000000002</v>
      </c>
      <c r="N498" s="286">
        <v>2176.4899999999998</v>
      </c>
      <c r="O498" s="286">
        <v>2177.5</v>
      </c>
      <c r="P498" s="286">
        <v>2182.9</v>
      </c>
      <c r="Q498" s="286">
        <v>2206.9</v>
      </c>
      <c r="R498" s="286">
        <v>2203.7399999999998</v>
      </c>
      <c r="S498" s="286">
        <v>2306.46</v>
      </c>
      <c r="T498" s="286">
        <v>2363.2399999999998</v>
      </c>
      <c r="U498" s="286">
        <v>2404.4899999999998</v>
      </c>
      <c r="V498" s="286">
        <v>2354</v>
      </c>
      <c r="W498" s="286">
        <v>2323.19</v>
      </c>
      <c r="X498" s="286">
        <v>2244.94</v>
      </c>
      <c r="Y498" s="286">
        <v>2228.08</v>
      </c>
    </row>
    <row r="499" spans="1:25">
      <c r="A499" s="261">
        <v>14</v>
      </c>
      <c r="B499" s="286">
        <v>2308.48</v>
      </c>
      <c r="C499" s="286">
        <v>2277.5</v>
      </c>
      <c r="D499" s="286">
        <v>2141.39</v>
      </c>
      <c r="E499" s="286">
        <v>2046.89</v>
      </c>
      <c r="F499" s="286">
        <v>2048.91</v>
      </c>
      <c r="G499" s="286">
        <v>2173.33</v>
      </c>
      <c r="H499" s="286">
        <v>2192.9499999999998</v>
      </c>
      <c r="I499" s="286">
        <v>2243</v>
      </c>
      <c r="J499" s="286">
        <v>2225.9899999999998</v>
      </c>
      <c r="K499" s="286">
        <v>2222.5100000000002</v>
      </c>
      <c r="L499" s="286">
        <v>2212.06</v>
      </c>
      <c r="M499" s="286">
        <v>2199.37</v>
      </c>
      <c r="N499" s="286">
        <v>2235.44</v>
      </c>
      <c r="O499" s="286">
        <v>2205.91</v>
      </c>
      <c r="P499" s="286">
        <v>2207.0500000000002</v>
      </c>
      <c r="Q499" s="286">
        <v>2205.5</v>
      </c>
      <c r="R499" s="286">
        <v>2242.4299999999998</v>
      </c>
      <c r="S499" s="286">
        <v>2318.19</v>
      </c>
      <c r="T499" s="286">
        <v>2378.37</v>
      </c>
      <c r="U499" s="286">
        <v>2384.7199999999998</v>
      </c>
      <c r="V499" s="286">
        <v>2360.62</v>
      </c>
      <c r="W499" s="286">
        <v>2348.7600000000002</v>
      </c>
      <c r="X499" s="286">
        <v>2312.19</v>
      </c>
      <c r="Y499" s="286">
        <v>2290.39</v>
      </c>
    </row>
    <row r="500" spans="1:25">
      <c r="A500" s="261">
        <v>15</v>
      </c>
      <c r="B500" s="286">
        <v>2389.96</v>
      </c>
      <c r="C500" s="286">
        <v>2266.89</v>
      </c>
      <c r="D500" s="286">
        <v>2112.6999999999998</v>
      </c>
      <c r="E500" s="286">
        <v>1999.98</v>
      </c>
      <c r="F500" s="286">
        <v>1993.2</v>
      </c>
      <c r="G500" s="286">
        <v>2023.16</v>
      </c>
      <c r="H500" s="286">
        <v>2126.54</v>
      </c>
      <c r="I500" s="286">
        <v>2307.31</v>
      </c>
      <c r="J500" s="286">
        <v>2333.41</v>
      </c>
      <c r="K500" s="286">
        <v>2333.9699999999998</v>
      </c>
      <c r="L500" s="286">
        <v>2336.39</v>
      </c>
      <c r="M500" s="286">
        <v>2328.54</v>
      </c>
      <c r="N500" s="286">
        <v>2341.6</v>
      </c>
      <c r="O500" s="286">
        <v>2356.9899999999998</v>
      </c>
      <c r="P500" s="286">
        <v>2371.5700000000002</v>
      </c>
      <c r="Q500" s="286">
        <v>2403.21</v>
      </c>
      <c r="R500" s="286">
        <v>2431.39</v>
      </c>
      <c r="S500" s="286">
        <v>2511.65</v>
      </c>
      <c r="T500" s="286">
        <v>2577.84</v>
      </c>
      <c r="U500" s="286">
        <v>2639.24</v>
      </c>
      <c r="V500" s="286">
        <v>2558.7800000000002</v>
      </c>
      <c r="W500" s="286">
        <v>2493.2600000000002</v>
      </c>
      <c r="X500" s="286">
        <v>2477.27</v>
      </c>
      <c r="Y500" s="286">
        <v>2432.27</v>
      </c>
    </row>
    <row r="501" spans="1:25">
      <c r="A501" s="261">
        <v>16</v>
      </c>
      <c r="B501" s="286">
        <v>2328.1799999999998</v>
      </c>
      <c r="C501" s="286">
        <v>2315.48</v>
      </c>
      <c r="D501" s="286">
        <v>2219.6799999999998</v>
      </c>
      <c r="E501" s="286">
        <v>2135.83</v>
      </c>
      <c r="F501" s="286">
        <v>2081.46</v>
      </c>
      <c r="G501" s="286">
        <v>2222.69</v>
      </c>
      <c r="H501" s="286">
        <v>2274.4299999999998</v>
      </c>
      <c r="I501" s="286">
        <v>2274.02</v>
      </c>
      <c r="J501" s="286">
        <v>2290.4499999999998</v>
      </c>
      <c r="K501" s="286">
        <v>2278.87</v>
      </c>
      <c r="L501" s="286">
        <v>2275.19</v>
      </c>
      <c r="M501" s="286">
        <v>2260.5700000000002</v>
      </c>
      <c r="N501" s="286">
        <v>2218.36</v>
      </c>
      <c r="O501" s="286">
        <v>2219.63</v>
      </c>
      <c r="P501" s="286">
        <v>2225.7399999999998</v>
      </c>
      <c r="Q501" s="286">
        <v>2246.5500000000002</v>
      </c>
      <c r="R501" s="286">
        <v>2207.31</v>
      </c>
      <c r="S501" s="286">
        <v>2338.34</v>
      </c>
      <c r="T501" s="286">
        <v>2382.75</v>
      </c>
      <c r="U501" s="286">
        <v>2426.1999999999998</v>
      </c>
      <c r="V501" s="286">
        <v>2377.44</v>
      </c>
      <c r="W501" s="286">
        <v>2328.37</v>
      </c>
      <c r="X501" s="286">
        <v>2271.3200000000002</v>
      </c>
      <c r="Y501" s="286">
        <v>2254.9699999999998</v>
      </c>
    </row>
    <row r="502" spans="1:25">
      <c r="A502" s="261">
        <v>17</v>
      </c>
      <c r="B502" s="286">
        <v>2343.71</v>
      </c>
      <c r="C502" s="286">
        <v>2340.9899999999998</v>
      </c>
      <c r="D502" s="286">
        <v>2314.96</v>
      </c>
      <c r="E502" s="286">
        <v>2240.9299999999998</v>
      </c>
      <c r="F502" s="286">
        <v>2178.3200000000002</v>
      </c>
      <c r="G502" s="286">
        <v>2323.54</v>
      </c>
      <c r="H502" s="286">
        <v>2337.58</v>
      </c>
      <c r="I502" s="286">
        <v>2351.52</v>
      </c>
      <c r="J502" s="286">
        <v>2371.5</v>
      </c>
      <c r="K502" s="286">
        <v>2376.71</v>
      </c>
      <c r="L502" s="286">
        <v>2359.5100000000002</v>
      </c>
      <c r="M502" s="286">
        <v>2339</v>
      </c>
      <c r="N502" s="286">
        <v>2342.79</v>
      </c>
      <c r="O502" s="286">
        <v>2340.56</v>
      </c>
      <c r="P502" s="286">
        <v>2343.4499999999998</v>
      </c>
      <c r="Q502" s="286">
        <v>2363.33</v>
      </c>
      <c r="R502" s="286">
        <v>2393.08</v>
      </c>
      <c r="S502" s="286">
        <v>2482.75</v>
      </c>
      <c r="T502" s="286">
        <v>2550.08</v>
      </c>
      <c r="U502" s="286">
        <v>2624.95</v>
      </c>
      <c r="V502" s="286">
        <v>2447.69</v>
      </c>
      <c r="W502" s="286">
        <v>2446.23</v>
      </c>
      <c r="X502" s="286">
        <v>2438.5</v>
      </c>
      <c r="Y502" s="286">
        <v>2401.9699999999998</v>
      </c>
    </row>
    <row r="503" spans="1:25">
      <c r="A503" s="261">
        <v>18</v>
      </c>
      <c r="B503" s="286">
        <v>2380.13</v>
      </c>
      <c r="C503" s="286">
        <v>2365.2199999999998</v>
      </c>
      <c r="D503" s="286">
        <v>2308.23</v>
      </c>
      <c r="E503" s="286">
        <v>2284.11</v>
      </c>
      <c r="F503" s="286">
        <v>2288.1799999999998</v>
      </c>
      <c r="G503" s="286">
        <v>2337.08</v>
      </c>
      <c r="H503" s="286">
        <v>2349.8000000000002</v>
      </c>
      <c r="I503" s="286">
        <v>2362.4899999999998</v>
      </c>
      <c r="J503" s="286">
        <v>2391.58</v>
      </c>
      <c r="K503" s="286">
        <v>2390.1999999999998</v>
      </c>
      <c r="L503" s="286">
        <v>2378.15</v>
      </c>
      <c r="M503" s="286">
        <v>2371.89</v>
      </c>
      <c r="N503" s="286">
        <v>2347.63</v>
      </c>
      <c r="O503" s="286">
        <v>2350.48</v>
      </c>
      <c r="P503" s="286">
        <v>2350</v>
      </c>
      <c r="Q503" s="286">
        <v>2380.86</v>
      </c>
      <c r="R503" s="286">
        <v>2390.31</v>
      </c>
      <c r="S503" s="286">
        <v>2501</v>
      </c>
      <c r="T503" s="286">
        <v>2543.98</v>
      </c>
      <c r="U503" s="286">
        <v>2471.25</v>
      </c>
      <c r="V503" s="286">
        <v>2484</v>
      </c>
      <c r="W503" s="286">
        <v>2455.23</v>
      </c>
      <c r="X503" s="286">
        <v>2378.92</v>
      </c>
      <c r="Y503" s="286">
        <v>2344.92</v>
      </c>
    </row>
    <row r="504" spans="1:25">
      <c r="A504" s="261">
        <v>19</v>
      </c>
      <c r="B504" s="286">
        <v>2319.4</v>
      </c>
      <c r="C504" s="286">
        <v>2307.38</v>
      </c>
      <c r="D504" s="286">
        <v>2271.21</v>
      </c>
      <c r="E504" s="286">
        <v>2228.61</v>
      </c>
      <c r="F504" s="286">
        <v>2206.9</v>
      </c>
      <c r="G504" s="286">
        <v>2262.8200000000002</v>
      </c>
      <c r="H504" s="286">
        <v>2317</v>
      </c>
      <c r="I504" s="286">
        <v>2302.48</v>
      </c>
      <c r="J504" s="286">
        <v>2321.6799999999998</v>
      </c>
      <c r="K504" s="286">
        <v>2318.81</v>
      </c>
      <c r="L504" s="286">
        <v>2326.14</v>
      </c>
      <c r="M504" s="286">
        <v>2320.23</v>
      </c>
      <c r="N504" s="286">
        <v>2271.83</v>
      </c>
      <c r="O504" s="286">
        <v>2270.19</v>
      </c>
      <c r="P504" s="286">
        <v>2282.2199999999998</v>
      </c>
      <c r="Q504" s="286">
        <v>2319.42</v>
      </c>
      <c r="R504" s="286">
        <v>2333.15</v>
      </c>
      <c r="S504" s="286">
        <v>2440.61</v>
      </c>
      <c r="T504" s="286">
        <v>2490.16</v>
      </c>
      <c r="U504" s="286">
        <v>2434.81</v>
      </c>
      <c r="V504" s="286">
        <v>2455.79</v>
      </c>
      <c r="W504" s="286">
        <v>2365.3000000000002</v>
      </c>
      <c r="X504" s="286">
        <v>2249.66</v>
      </c>
      <c r="Y504" s="286">
        <v>2248.9499999999998</v>
      </c>
    </row>
    <row r="505" spans="1:25">
      <c r="A505" s="261">
        <v>20</v>
      </c>
      <c r="B505" s="286">
        <v>2254.98</v>
      </c>
      <c r="C505" s="286">
        <v>2257.62</v>
      </c>
      <c r="D505" s="286">
        <v>2222.13</v>
      </c>
      <c r="E505" s="286">
        <v>2178.9699999999998</v>
      </c>
      <c r="F505" s="286">
        <v>2121.15</v>
      </c>
      <c r="G505" s="286">
        <v>2196.7600000000002</v>
      </c>
      <c r="H505" s="286">
        <v>2274.54</v>
      </c>
      <c r="I505" s="286">
        <v>2260.6</v>
      </c>
      <c r="J505" s="286">
        <v>2272.9299999999998</v>
      </c>
      <c r="K505" s="286">
        <v>2272.42</v>
      </c>
      <c r="L505" s="286">
        <v>2260.35</v>
      </c>
      <c r="M505" s="286">
        <v>2254.6999999999998</v>
      </c>
      <c r="N505" s="286">
        <v>2229.5300000000002</v>
      </c>
      <c r="O505" s="286">
        <v>2222.67</v>
      </c>
      <c r="P505" s="286">
        <v>2231.35</v>
      </c>
      <c r="Q505" s="286">
        <v>2253.81</v>
      </c>
      <c r="R505" s="286">
        <v>2266.5700000000002</v>
      </c>
      <c r="S505" s="286">
        <v>2352.71</v>
      </c>
      <c r="T505" s="286">
        <v>2418.69</v>
      </c>
      <c r="U505" s="286">
        <v>2369.8000000000002</v>
      </c>
      <c r="V505" s="286">
        <v>2388.94</v>
      </c>
      <c r="W505" s="286">
        <v>2351.48</v>
      </c>
      <c r="X505" s="286">
        <v>2274.42</v>
      </c>
      <c r="Y505" s="286">
        <v>2275.65</v>
      </c>
    </row>
    <row r="506" spans="1:25">
      <c r="A506" s="261">
        <v>21</v>
      </c>
      <c r="B506" s="286">
        <v>2434.0300000000002</v>
      </c>
      <c r="C506" s="286">
        <v>2432.9499999999998</v>
      </c>
      <c r="D506" s="286">
        <v>2329.5</v>
      </c>
      <c r="E506" s="286">
        <v>2246.77</v>
      </c>
      <c r="F506" s="286">
        <v>2224.37</v>
      </c>
      <c r="G506" s="286">
        <v>2326.12</v>
      </c>
      <c r="H506" s="286">
        <v>2367.56</v>
      </c>
      <c r="I506" s="286">
        <v>2398.09</v>
      </c>
      <c r="J506" s="286">
        <v>2396.66</v>
      </c>
      <c r="K506" s="286">
        <v>2445.14</v>
      </c>
      <c r="L506" s="286">
        <v>2493.0700000000002</v>
      </c>
      <c r="M506" s="286">
        <v>2509.08</v>
      </c>
      <c r="N506" s="286">
        <v>2499.27</v>
      </c>
      <c r="O506" s="286">
        <v>2483.86</v>
      </c>
      <c r="P506" s="286">
        <v>2488.39</v>
      </c>
      <c r="Q506" s="286">
        <v>2488.61</v>
      </c>
      <c r="R506" s="286">
        <v>2499.5</v>
      </c>
      <c r="S506" s="286">
        <v>2486.11</v>
      </c>
      <c r="T506" s="286">
        <v>2554.84</v>
      </c>
      <c r="U506" s="286">
        <v>2612.85</v>
      </c>
      <c r="V506" s="286">
        <v>2639.08</v>
      </c>
      <c r="W506" s="286">
        <v>2595.5500000000002</v>
      </c>
      <c r="X506" s="286">
        <v>2507.5700000000002</v>
      </c>
      <c r="Y506" s="286">
        <v>2447.37</v>
      </c>
    </row>
    <row r="507" spans="1:25">
      <c r="A507" s="261">
        <v>22</v>
      </c>
      <c r="B507" s="286">
        <v>2486.52</v>
      </c>
      <c r="C507" s="286">
        <v>2469.94</v>
      </c>
      <c r="D507" s="286">
        <v>2317.81</v>
      </c>
      <c r="E507" s="286">
        <v>2180.9699999999998</v>
      </c>
      <c r="F507" s="286">
        <v>2146.75</v>
      </c>
      <c r="G507" s="286">
        <v>2281.81</v>
      </c>
      <c r="H507" s="286">
        <v>2386.2399999999998</v>
      </c>
      <c r="I507" s="286">
        <v>2477.77</v>
      </c>
      <c r="J507" s="286">
        <v>2477.94</v>
      </c>
      <c r="K507" s="286">
        <v>2476.3200000000002</v>
      </c>
      <c r="L507" s="286">
        <v>2474.54</v>
      </c>
      <c r="M507" s="286">
        <v>2475.69</v>
      </c>
      <c r="N507" s="286">
        <v>2476.94</v>
      </c>
      <c r="O507" s="286">
        <v>2479.25</v>
      </c>
      <c r="P507" s="286">
        <v>2496.1</v>
      </c>
      <c r="Q507" s="286">
        <v>2522.27</v>
      </c>
      <c r="R507" s="286">
        <v>2564.67</v>
      </c>
      <c r="S507" s="286">
        <v>2519.3000000000002</v>
      </c>
      <c r="T507" s="286">
        <v>2588.66</v>
      </c>
      <c r="U507" s="286">
        <v>2582.34</v>
      </c>
      <c r="V507" s="286">
        <v>2625.61</v>
      </c>
      <c r="W507" s="286">
        <v>2602.4299999999998</v>
      </c>
      <c r="X507" s="286">
        <v>2525.27</v>
      </c>
      <c r="Y507" s="286">
        <v>2475.77</v>
      </c>
    </row>
    <row r="508" spans="1:25">
      <c r="A508" s="261">
        <v>23</v>
      </c>
      <c r="B508" s="286">
        <v>2315.08</v>
      </c>
      <c r="C508" s="286">
        <v>2341.58</v>
      </c>
      <c r="D508" s="286">
        <v>2293.7399999999998</v>
      </c>
      <c r="E508" s="286">
        <v>2247.0500000000002</v>
      </c>
      <c r="F508" s="286">
        <v>2215.56</v>
      </c>
      <c r="G508" s="286">
        <v>2276.5300000000002</v>
      </c>
      <c r="H508" s="286">
        <v>2333.7600000000002</v>
      </c>
      <c r="I508" s="286">
        <v>2315.39</v>
      </c>
      <c r="J508" s="286">
        <v>2321.5100000000002</v>
      </c>
      <c r="K508" s="286">
        <v>2320.38</v>
      </c>
      <c r="L508" s="286">
        <v>2327.73</v>
      </c>
      <c r="M508" s="286">
        <v>2329.38</v>
      </c>
      <c r="N508" s="286">
        <v>2276.4</v>
      </c>
      <c r="O508" s="286">
        <v>2252.38</v>
      </c>
      <c r="P508" s="286">
        <v>2222.42</v>
      </c>
      <c r="Q508" s="286">
        <v>2322.4699999999998</v>
      </c>
      <c r="R508" s="286">
        <v>2317.2199999999998</v>
      </c>
      <c r="S508" s="286">
        <v>2320.59</v>
      </c>
      <c r="T508" s="286">
        <v>2402.56</v>
      </c>
      <c r="U508" s="286">
        <v>2423.15</v>
      </c>
      <c r="V508" s="286">
        <v>2400.59</v>
      </c>
      <c r="W508" s="286">
        <v>2395</v>
      </c>
      <c r="X508" s="286">
        <v>2330.9499999999998</v>
      </c>
      <c r="Y508" s="286">
        <v>2300.4699999999998</v>
      </c>
    </row>
    <row r="509" spans="1:25">
      <c r="A509" s="261">
        <v>24</v>
      </c>
      <c r="B509" s="286">
        <v>2197.85</v>
      </c>
      <c r="C509" s="286">
        <v>2204.0300000000002</v>
      </c>
      <c r="D509" s="286">
        <v>2176.6999999999998</v>
      </c>
      <c r="E509" s="286">
        <v>2110.81</v>
      </c>
      <c r="F509" s="286">
        <v>2097.8000000000002</v>
      </c>
      <c r="G509" s="286">
        <v>2135.87</v>
      </c>
      <c r="H509" s="286">
        <v>2140.12</v>
      </c>
      <c r="I509" s="286">
        <v>2136.2800000000002</v>
      </c>
      <c r="J509" s="286">
        <v>2138.59</v>
      </c>
      <c r="K509" s="286">
        <v>2189.19</v>
      </c>
      <c r="L509" s="286">
        <v>2176.09</v>
      </c>
      <c r="M509" s="286">
        <v>2171.4899999999998</v>
      </c>
      <c r="N509" s="286">
        <v>2136.02</v>
      </c>
      <c r="O509" s="286">
        <v>2136.38</v>
      </c>
      <c r="P509" s="286">
        <v>2135.4699999999998</v>
      </c>
      <c r="Q509" s="286">
        <v>2152.94</v>
      </c>
      <c r="R509" s="286">
        <v>2164.98</v>
      </c>
      <c r="S509" s="286">
        <v>2183.0700000000002</v>
      </c>
      <c r="T509" s="286">
        <v>2234.7399999999998</v>
      </c>
      <c r="U509" s="286">
        <v>2273.6799999999998</v>
      </c>
      <c r="V509" s="286">
        <v>2325.81</v>
      </c>
      <c r="W509" s="286">
        <v>2318.67</v>
      </c>
      <c r="X509" s="286">
        <v>2210.17</v>
      </c>
      <c r="Y509" s="286">
        <v>2189.62</v>
      </c>
    </row>
    <row r="510" spans="1:25">
      <c r="A510" s="261">
        <v>25</v>
      </c>
      <c r="B510" s="286">
        <v>2225.06</v>
      </c>
      <c r="C510" s="286">
        <v>2233.1799999999998</v>
      </c>
      <c r="D510" s="286">
        <v>2288.02</v>
      </c>
      <c r="E510" s="286">
        <v>2238.64</v>
      </c>
      <c r="F510" s="286">
        <v>2212.9899999999998</v>
      </c>
      <c r="G510" s="286">
        <v>2268.2600000000002</v>
      </c>
      <c r="H510" s="286">
        <v>2337.34</v>
      </c>
      <c r="I510" s="286">
        <v>2340.6999999999998</v>
      </c>
      <c r="J510" s="286">
        <v>2361.08</v>
      </c>
      <c r="K510" s="286">
        <v>2363.9299999999998</v>
      </c>
      <c r="L510" s="286">
        <v>2352.48</v>
      </c>
      <c r="M510" s="286">
        <v>2351.6999999999998</v>
      </c>
      <c r="N510" s="286">
        <v>2314.04</v>
      </c>
      <c r="O510" s="286">
        <v>2314.38</v>
      </c>
      <c r="P510" s="286">
        <v>2324.59</v>
      </c>
      <c r="Q510" s="286">
        <v>2326.2800000000002</v>
      </c>
      <c r="R510" s="286">
        <v>2346.11</v>
      </c>
      <c r="S510" s="286">
        <v>2357.91</v>
      </c>
      <c r="T510" s="286">
        <v>2317.5500000000002</v>
      </c>
      <c r="U510" s="286">
        <v>2348.13</v>
      </c>
      <c r="V510" s="286">
        <v>2371.11</v>
      </c>
      <c r="W510" s="286">
        <v>2350.25</v>
      </c>
      <c r="X510" s="286">
        <v>2267.77</v>
      </c>
      <c r="Y510" s="286">
        <v>2249.8200000000002</v>
      </c>
    </row>
    <row r="511" spans="1:25">
      <c r="A511" s="261">
        <v>26</v>
      </c>
      <c r="B511" s="286">
        <v>2437.2399999999998</v>
      </c>
      <c r="C511" s="286">
        <v>2439.25</v>
      </c>
      <c r="D511" s="286">
        <v>2496.6799999999998</v>
      </c>
      <c r="E511" s="286">
        <v>2510.86</v>
      </c>
      <c r="F511" s="286">
        <v>2487.1799999999998</v>
      </c>
      <c r="G511" s="286">
        <v>2534.7199999999998</v>
      </c>
      <c r="H511" s="286">
        <v>2602.9699999999998</v>
      </c>
      <c r="I511" s="286">
        <v>2593.64</v>
      </c>
      <c r="J511" s="286">
        <v>2613.2800000000002</v>
      </c>
      <c r="K511" s="286">
        <v>2619.85</v>
      </c>
      <c r="L511" s="286">
        <v>2609.79</v>
      </c>
      <c r="M511" s="286">
        <v>2613.2600000000002</v>
      </c>
      <c r="N511" s="286">
        <v>2503.31</v>
      </c>
      <c r="O511" s="286">
        <v>2593.2199999999998</v>
      </c>
      <c r="P511" s="286">
        <v>2592.11</v>
      </c>
      <c r="Q511" s="286">
        <v>2605.8000000000002</v>
      </c>
      <c r="R511" s="286">
        <v>2617.85</v>
      </c>
      <c r="S511" s="286">
        <v>2632.44</v>
      </c>
      <c r="T511" s="286">
        <v>2559.14</v>
      </c>
      <c r="U511" s="286">
        <v>2575.7800000000002</v>
      </c>
      <c r="V511" s="286">
        <v>2620.08</v>
      </c>
      <c r="W511" s="286">
        <v>2605.69</v>
      </c>
      <c r="X511" s="286">
        <v>2479.52</v>
      </c>
      <c r="Y511" s="286">
        <v>2450.65</v>
      </c>
    </row>
    <row r="512" spans="1:25">
      <c r="A512" s="261">
        <v>27</v>
      </c>
      <c r="B512" s="286">
        <v>2420.89</v>
      </c>
      <c r="C512" s="286">
        <v>2433.25</v>
      </c>
      <c r="D512" s="286">
        <v>2535.75</v>
      </c>
      <c r="E512" s="286">
        <v>2532.79</v>
      </c>
      <c r="F512" s="286">
        <v>2444.17</v>
      </c>
      <c r="G512" s="286">
        <v>2541.92</v>
      </c>
      <c r="H512" s="286">
        <v>2608.4</v>
      </c>
      <c r="I512" s="286">
        <v>2636.37</v>
      </c>
      <c r="J512" s="286">
        <v>2590.77</v>
      </c>
      <c r="K512" s="286">
        <v>2663.12</v>
      </c>
      <c r="L512" s="286">
        <v>2609.2800000000002</v>
      </c>
      <c r="M512" s="286">
        <v>2627.35</v>
      </c>
      <c r="N512" s="286">
        <v>2513.5100000000002</v>
      </c>
      <c r="O512" s="286">
        <v>2510.23</v>
      </c>
      <c r="P512" s="286">
        <v>2523.5700000000002</v>
      </c>
      <c r="Q512" s="286">
        <v>2521.73</v>
      </c>
      <c r="R512" s="286">
        <v>2563.5700000000002</v>
      </c>
      <c r="S512" s="286">
        <v>2580.06</v>
      </c>
      <c r="T512" s="286">
        <v>2611.89</v>
      </c>
      <c r="U512" s="286">
        <v>2573.02</v>
      </c>
      <c r="V512" s="286">
        <v>2684.05</v>
      </c>
      <c r="W512" s="286">
        <v>2661.48</v>
      </c>
      <c r="X512" s="286">
        <v>2491.4899999999998</v>
      </c>
      <c r="Y512" s="286">
        <v>2471.14</v>
      </c>
    </row>
    <row r="513" spans="1:25">
      <c r="A513" s="261">
        <v>28</v>
      </c>
      <c r="B513" s="286">
        <v>2401.61</v>
      </c>
      <c r="C513" s="286">
        <v>2389.1799999999998</v>
      </c>
      <c r="D513" s="286">
        <v>2410.54</v>
      </c>
      <c r="E513" s="286">
        <v>2365.2600000000002</v>
      </c>
      <c r="F513" s="286">
        <v>2356.7800000000002</v>
      </c>
      <c r="G513" s="286">
        <v>2455.5700000000002</v>
      </c>
      <c r="H513" s="286">
        <v>2508.08</v>
      </c>
      <c r="I513" s="286">
        <v>2572.46</v>
      </c>
      <c r="J513" s="286">
        <v>2608.06</v>
      </c>
      <c r="K513" s="286">
        <v>2607.6799999999998</v>
      </c>
      <c r="L513" s="286">
        <v>2561.9299999999998</v>
      </c>
      <c r="M513" s="286">
        <v>2564.1999999999998</v>
      </c>
      <c r="N513" s="286">
        <v>2545.27</v>
      </c>
      <c r="O513" s="286">
        <v>2556.4299999999998</v>
      </c>
      <c r="P513" s="286">
        <v>2557.19</v>
      </c>
      <c r="Q513" s="286">
        <v>2577.42</v>
      </c>
      <c r="R513" s="286">
        <v>2603.2600000000002</v>
      </c>
      <c r="S513" s="286">
        <v>2598.6999999999998</v>
      </c>
      <c r="T513" s="286">
        <v>2559.7600000000002</v>
      </c>
      <c r="U513" s="286">
        <v>2594.41</v>
      </c>
      <c r="V513" s="286">
        <v>2600.31</v>
      </c>
      <c r="W513" s="286">
        <v>2573.64</v>
      </c>
      <c r="X513" s="286">
        <v>2458.48</v>
      </c>
      <c r="Y513" s="286">
        <v>2421.4299999999998</v>
      </c>
    </row>
    <row r="514" spans="1:25">
      <c r="A514" s="261">
        <v>29</v>
      </c>
      <c r="B514" s="286">
        <v>2297.4299999999998</v>
      </c>
      <c r="C514" s="286">
        <v>2262.62</v>
      </c>
      <c r="D514" s="286">
        <v>2278.1</v>
      </c>
      <c r="E514" s="286">
        <v>2209.3000000000002</v>
      </c>
      <c r="F514" s="286">
        <v>2189.56</v>
      </c>
      <c r="G514" s="286">
        <v>2260.11</v>
      </c>
      <c r="H514" s="286">
        <v>2315.77</v>
      </c>
      <c r="I514" s="286">
        <v>2348.6799999999998</v>
      </c>
      <c r="J514" s="286">
        <v>2432.6999999999998</v>
      </c>
      <c r="K514" s="286">
        <v>2427.0100000000002</v>
      </c>
      <c r="L514" s="286">
        <v>2422.37</v>
      </c>
      <c r="M514" s="286">
        <v>2420.11</v>
      </c>
      <c r="N514" s="286">
        <v>2377.54</v>
      </c>
      <c r="O514" s="286">
        <v>2382.2800000000002</v>
      </c>
      <c r="P514" s="286">
        <v>2415.1799999999998</v>
      </c>
      <c r="Q514" s="286">
        <v>2428.2199999999998</v>
      </c>
      <c r="R514" s="286">
        <v>2406.81</v>
      </c>
      <c r="S514" s="286">
        <v>2454.61</v>
      </c>
      <c r="T514" s="286">
        <v>2415.9299999999998</v>
      </c>
      <c r="U514" s="286">
        <v>2434.85</v>
      </c>
      <c r="V514" s="286">
        <v>2453.8000000000002</v>
      </c>
      <c r="W514" s="286">
        <v>2402.2399999999998</v>
      </c>
      <c r="X514" s="286">
        <v>2303.27</v>
      </c>
      <c r="Y514" s="286">
        <v>2274.67</v>
      </c>
    </row>
    <row r="515" spans="1:25">
      <c r="A515" s="261">
        <v>30</v>
      </c>
      <c r="B515" s="286">
        <v>2227.83</v>
      </c>
      <c r="C515" s="286">
        <v>2213.5700000000002</v>
      </c>
      <c r="D515" s="286">
        <v>2243.61</v>
      </c>
      <c r="E515" s="286">
        <v>2224.81</v>
      </c>
      <c r="F515" s="286">
        <v>2196.79</v>
      </c>
      <c r="G515" s="286">
        <v>2290.14</v>
      </c>
      <c r="H515" s="286">
        <v>2407.4299999999998</v>
      </c>
      <c r="I515" s="286">
        <v>2420.5100000000002</v>
      </c>
      <c r="J515" s="286">
        <v>2438.33</v>
      </c>
      <c r="K515" s="286">
        <v>2443.96</v>
      </c>
      <c r="L515" s="286">
        <v>2432.67</v>
      </c>
      <c r="M515" s="286">
        <v>2383.06</v>
      </c>
      <c r="N515" s="286">
        <v>2351.11</v>
      </c>
      <c r="O515" s="286">
        <v>2354.1799999999998</v>
      </c>
      <c r="P515" s="286">
        <v>2383.25</v>
      </c>
      <c r="Q515" s="286">
        <v>2402.06</v>
      </c>
      <c r="R515" s="286">
        <v>2450.9</v>
      </c>
      <c r="S515" s="286">
        <v>2475.87</v>
      </c>
      <c r="T515" s="286">
        <v>2426.1</v>
      </c>
      <c r="U515" s="286">
        <v>2426.4299999999998</v>
      </c>
      <c r="V515" s="286">
        <v>2453.06</v>
      </c>
      <c r="W515" s="286">
        <v>2403.9299999999998</v>
      </c>
      <c r="X515" s="286">
        <v>2296.6</v>
      </c>
      <c r="Y515" s="286">
        <v>2246.0700000000002</v>
      </c>
    </row>
    <row r="516" spans="1:25">
      <c r="A516" s="261">
        <v>31</v>
      </c>
      <c r="B516" s="286">
        <v>2118.6</v>
      </c>
      <c r="C516" s="286">
        <v>2118.33</v>
      </c>
      <c r="D516" s="286">
        <v>2130.8200000000002</v>
      </c>
      <c r="E516" s="286">
        <v>2123.3200000000002</v>
      </c>
      <c r="F516" s="286">
        <v>2178.9699999999998</v>
      </c>
      <c r="G516" s="286">
        <v>2245.7399999999998</v>
      </c>
      <c r="H516" s="286">
        <v>2306.1999999999998</v>
      </c>
      <c r="I516" s="286">
        <v>2309.91</v>
      </c>
      <c r="J516" s="286">
        <v>2343.27</v>
      </c>
      <c r="K516" s="286">
        <v>2351.9</v>
      </c>
      <c r="L516" s="286">
        <v>2339.0100000000002</v>
      </c>
      <c r="M516" s="286">
        <v>2336.56</v>
      </c>
      <c r="N516" s="286">
        <v>2287.86</v>
      </c>
      <c r="O516" s="286">
        <v>2290.5</v>
      </c>
      <c r="P516" s="286">
        <v>2311.61</v>
      </c>
      <c r="Q516" s="286">
        <v>2378.2800000000002</v>
      </c>
      <c r="R516" s="286">
        <v>2398.4</v>
      </c>
      <c r="S516" s="286">
        <v>2416.9499999999998</v>
      </c>
      <c r="T516" s="286">
        <v>2377.0100000000002</v>
      </c>
      <c r="U516" s="286">
        <v>2341.16</v>
      </c>
      <c r="V516" s="286">
        <v>2307.9499999999998</v>
      </c>
      <c r="W516" s="286">
        <v>2304.98</v>
      </c>
      <c r="X516" s="286">
        <v>2173.12</v>
      </c>
      <c r="Y516" s="286">
        <v>2155.64</v>
      </c>
    </row>
    <row r="518" spans="1:25">
      <c r="A518" s="431" t="s">
        <v>218</v>
      </c>
      <c r="B518" s="505" t="s">
        <v>220</v>
      </c>
      <c r="C518" s="505"/>
      <c r="D518" s="505"/>
      <c r="E518" s="505"/>
      <c r="F518" s="505"/>
      <c r="G518" s="505"/>
      <c r="H518" s="505"/>
      <c r="I518" s="505"/>
      <c r="J518" s="505"/>
      <c r="K518" s="505"/>
      <c r="L518" s="505"/>
      <c r="M518" s="505"/>
      <c r="N518" s="505"/>
      <c r="O518" s="505"/>
      <c r="P518" s="505"/>
      <c r="Q518" s="505"/>
      <c r="R518" s="505"/>
      <c r="S518" s="505"/>
      <c r="T518" s="505"/>
      <c r="U518" s="505"/>
      <c r="V518" s="505"/>
      <c r="W518" s="505"/>
      <c r="X518" s="505"/>
      <c r="Y518" s="505"/>
    </row>
    <row r="519" spans="1:25" ht="30">
      <c r="A519" s="431"/>
      <c r="B519" s="285" t="s">
        <v>1</v>
      </c>
      <c r="C519" s="285" t="s">
        <v>2</v>
      </c>
      <c r="D519" s="285" t="s">
        <v>3</v>
      </c>
      <c r="E519" s="285" t="s">
        <v>4</v>
      </c>
      <c r="F519" s="285" t="s">
        <v>5</v>
      </c>
      <c r="G519" s="285" t="s">
        <v>6</v>
      </c>
      <c r="H519" s="285" t="s">
        <v>7</v>
      </c>
      <c r="I519" s="285" t="s">
        <v>8</v>
      </c>
      <c r="J519" s="285" t="s">
        <v>9</v>
      </c>
      <c r="K519" s="285" t="s">
        <v>10</v>
      </c>
      <c r="L519" s="285" t="s">
        <v>11</v>
      </c>
      <c r="M519" s="285" t="s">
        <v>12</v>
      </c>
      <c r="N519" s="285" t="s">
        <v>13</v>
      </c>
      <c r="O519" s="285" t="s">
        <v>14</v>
      </c>
      <c r="P519" s="285" t="s">
        <v>15</v>
      </c>
      <c r="Q519" s="285" t="s">
        <v>16</v>
      </c>
      <c r="R519" s="285" t="s">
        <v>17</v>
      </c>
      <c r="S519" s="285" t="s">
        <v>18</v>
      </c>
      <c r="T519" s="285" t="s">
        <v>19</v>
      </c>
      <c r="U519" s="285" t="s">
        <v>20</v>
      </c>
      <c r="V519" s="285" t="s">
        <v>21</v>
      </c>
      <c r="W519" s="285" t="s">
        <v>22</v>
      </c>
      <c r="X519" s="285" t="s">
        <v>23</v>
      </c>
      <c r="Y519" s="285" t="s">
        <v>24</v>
      </c>
    </row>
    <row r="520" spans="1:25">
      <c r="A520" s="261">
        <v>1</v>
      </c>
      <c r="B520" s="286">
        <v>3571.1</v>
      </c>
      <c r="C520" s="286">
        <v>3583.17</v>
      </c>
      <c r="D520" s="286">
        <v>3594.18</v>
      </c>
      <c r="E520" s="286">
        <v>3426.94</v>
      </c>
      <c r="F520" s="286">
        <v>3415.36</v>
      </c>
      <c r="G520" s="286">
        <v>3542.01</v>
      </c>
      <c r="H520" s="286">
        <v>3615.94</v>
      </c>
      <c r="I520" s="286">
        <v>3641.89</v>
      </c>
      <c r="J520" s="286">
        <v>3685.4</v>
      </c>
      <c r="K520" s="286">
        <v>3684.79</v>
      </c>
      <c r="L520" s="286">
        <v>3680.38</v>
      </c>
      <c r="M520" s="286">
        <v>3676.07</v>
      </c>
      <c r="N520" s="286">
        <v>3675.56</v>
      </c>
      <c r="O520" s="286">
        <v>3684.18</v>
      </c>
      <c r="P520" s="286">
        <v>3694.08</v>
      </c>
      <c r="Q520" s="286">
        <v>3681.07</v>
      </c>
      <c r="R520" s="286">
        <v>3709.1</v>
      </c>
      <c r="S520" s="286">
        <v>3691.5</v>
      </c>
      <c r="T520" s="286">
        <v>3739.42</v>
      </c>
      <c r="U520" s="286">
        <v>3784.29</v>
      </c>
      <c r="V520" s="286">
        <v>3706.86</v>
      </c>
      <c r="W520" s="286">
        <v>3688.05</v>
      </c>
      <c r="X520" s="286">
        <v>3612.31</v>
      </c>
      <c r="Y520" s="286">
        <v>3575.92</v>
      </c>
    </row>
    <row r="521" spans="1:25">
      <c r="A521" s="261">
        <v>2</v>
      </c>
      <c r="B521" s="286">
        <v>3595.24</v>
      </c>
      <c r="C521" s="286">
        <v>3638.17</v>
      </c>
      <c r="D521" s="286">
        <v>3643.12</v>
      </c>
      <c r="E521" s="286">
        <v>3576.52</v>
      </c>
      <c r="F521" s="286">
        <v>3584.03</v>
      </c>
      <c r="G521" s="286">
        <v>3712.08</v>
      </c>
      <c r="H521" s="286">
        <v>3754.38</v>
      </c>
      <c r="I521" s="286">
        <v>3763.45</v>
      </c>
      <c r="J521" s="286">
        <v>3777.93</v>
      </c>
      <c r="K521" s="286">
        <v>3777.94</v>
      </c>
      <c r="L521" s="286">
        <v>3776.25</v>
      </c>
      <c r="M521" s="286">
        <v>3763.72</v>
      </c>
      <c r="N521" s="286">
        <v>3705.19</v>
      </c>
      <c r="O521" s="286">
        <v>3689.18</v>
      </c>
      <c r="P521" s="286">
        <v>3678.85</v>
      </c>
      <c r="Q521" s="286">
        <v>3701.56</v>
      </c>
      <c r="R521" s="286">
        <v>3701.44</v>
      </c>
      <c r="S521" s="286">
        <v>3719.55</v>
      </c>
      <c r="T521" s="286">
        <v>3838.69</v>
      </c>
      <c r="U521" s="286">
        <v>3858.38</v>
      </c>
      <c r="V521" s="286">
        <v>3740.57</v>
      </c>
      <c r="W521" s="286">
        <v>3756.07</v>
      </c>
      <c r="X521" s="286">
        <v>3699.93</v>
      </c>
      <c r="Y521" s="286">
        <v>3561.32</v>
      </c>
    </row>
    <row r="522" spans="1:25">
      <c r="A522" s="261">
        <v>3</v>
      </c>
      <c r="B522" s="286">
        <v>3430.55</v>
      </c>
      <c r="C522" s="286">
        <v>3466.16</v>
      </c>
      <c r="D522" s="286">
        <v>3612.95</v>
      </c>
      <c r="E522" s="286">
        <v>3474.48</v>
      </c>
      <c r="F522" s="286">
        <v>3473.73</v>
      </c>
      <c r="G522" s="286">
        <v>3650.51</v>
      </c>
      <c r="H522" s="286">
        <v>3697.84</v>
      </c>
      <c r="I522" s="286">
        <v>3656.67</v>
      </c>
      <c r="J522" s="286">
        <v>3690.33</v>
      </c>
      <c r="K522" s="286">
        <v>3672.64</v>
      </c>
      <c r="L522" s="286">
        <v>3719.87</v>
      </c>
      <c r="M522" s="286">
        <v>3680.16</v>
      </c>
      <c r="N522" s="286">
        <v>3676.09</v>
      </c>
      <c r="O522" s="286">
        <v>3681.24</v>
      </c>
      <c r="P522" s="286">
        <v>3657.48</v>
      </c>
      <c r="Q522" s="286">
        <v>3680.72</v>
      </c>
      <c r="R522" s="286">
        <v>3690.71</v>
      </c>
      <c r="S522" s="286">
        <v>3719.21</v>
      </c>
      <c r="T522" s="286">
        <v>3781.54</v>
      </c>
      <c r="U522" s="286">
        <v>3759.36</v>
      </c>
      <c r="V522" s="286">
        <v>3695.83</v>
      </c>
      <c r="W522" s="286">
        <v>3667.54</v>
      </c>
      <c r="X522" s="286">
        <v>3585.04</v>
      </c>
      <c r="Y522" s="286">
        <v>3488.93</v>
      </c>
    </row>
    <row r="523" spans="1:25">
      <c r="A523" s="261">
        <v>4</v>
      </c>
      <c r="B523" s="286">
        <v>3426.75</v>
      </c>
      <c r="C523" s="286">
        <v>3461.38</v>
      </c>
      <c r="D523" s="286">
        <v>3663.49</v>
      </c>
      <c r="E523" s="286">
        <v>3461.53</v>
      </c>
      <c r="F523" s="286">
        <v>3488.83</v>
      </c>
      <c r="G523" s="286">
        <v>3622.25</v>
      </c>
      <c r="H523" s="286">
        <v>3678.39</v>
      </c>
      <c r="I523" s="286">
        <v>3763.71</v>
      </c>
      <c r="J523" s="286">
        <v>3855.14</v>
      </c>
      <c r="K523" s="286">
        <v>3772.21</v>
      </c>
      <c r="L523" s="286">
        <v>3767.35</v>
      </c>
      <c r="M523" s="286">
        <v>3732.88</v>
      </c>
      <c r="N523" s="286">
        <v>3817.35</v>
      </c>
      <c r="O523" s="286">
        <v>3803.7</v>
      </c>
      <c r="P523" s="286">
        <v>3831.15</v>
      </c>
      <c r="Q523" s="286">
        <v>3860.96</v>
      </c>
      <c r="R523" s="286">
        <v>3859.16</v>
      </c>
      <c r="S523" s="286">
        <v>3867.41</v>
      </c>
      <c r="T523" s="286">
        <v>3907.97</v>
      </c>
      <c r="U523" s="286">
        <v>3930.56</v>
      </c>
      <c r="V523" s="286">
        <v>3847.2</v>
      </c>
      <c r="W523" s="286">
        <v>3726.79</v>
      </c>
      <c r="X523" s="286">
        <v>3626.06</v>
      </c>
      <c r="Y523" s="286">
        <v>3531.91</v>
      </c>
    </row>
    <row r="524" spans="1:25">
      <c r="A524" s="261">
        <v>5</v>
      </c>
      <c r="B524" s="286">
        <v>3494.78</v>
      </c>
      <c r="C524" s="286">
        <v>3473.03</v>
      </c>
      <c r="D524" s="286">
        <v>3715.75</v>
      </c>
      <c r="E524" s="286">
        <v>3578.2</v>
      </c>
      <c r="F524" s="286">
        <v>3560.77</v>
      </c>
      <c r="G524" s="286">
        <v>3696.1</v>
      </c>
      <c r="H524" s="286">
        <v>3729.32</v>
      </c>
      <c r="I524" s="286">
        <v>3713.79</v>
      </c>
      <c r="J524" s="286">
        <v>3743.44</v>
      </c>
      <c r="K524" s="286">
        <v>3743.54</v>
      </c>
      <c r="L524" s="286">
        <v>3730.41</v>
      </c>
      <c r="M524" s="286">
        <v>3779.82</v>
      </c>
      <c r="N524" s="286">
        <v>3653.89</v>
      </c>
      <c r="O524" s="286">
        <v>3618.02</v>
      </c>
      <c r="P524" s="286">
        <v>3784.63</v>
      </c>
      <c r="Q524" s="286">
        <v>3597.45</v>
      </c>
      <c r="R524" s="286">
        <v>3651.84</v>
      </c>
      <c r="S524" s="286">
        <v>3701.11</v>
      </c>
      <c r="T524" s="286">
        <v>3854.82</v>
      </c>
      <c r="U524" s="286">
        <v>3843</v>
      </c>
      <c r="V524" s="286">
        <v>3757.49</v>
      </c>
      <c r="W524" s="286">
        <v>3722.78</v>
      </c>
      <c r="X524" s="286">
        <v>3675.39</v>
      </c>
      <c r="Y524" s="286">
        <v>3594.71</v>
      </c>
    </row>
    <row r="525" spans="1:25">
      <c r="A525" s="261">
        <v>6</v>
      </c>
      <c r="B525" s="286">
        <v>3567.77</v>
      </c>
      <c r="C525" s="286">
        <v>3567.36</v>
      </c>
      <c r="D525" s="286">
        <v>3584.23</v>
      </c>
      <c r="E525" s="286">
        <v>3553.86</v>
      </c>
      <c r="F525" s="286">
        <v>3543.19</v>
      </c>
      <c r="G525" s="286">
        <v>3589.62</v>
      </c>
      <c r="H525" s="286">
        <v>3673.46</v>
      </c>
      <c r="I525" s="286">
        <v>3668.29</v>
      </c>
      <c r="J525" s="286">
        <v>3691.53</v>
      </c>
      <c r="K525" s="286">
        <v>3685.3</v>
      </c>
      <c r="L525" s="286">
        <v>3678.31</v>
      </c>
      <c r="M525" s="286">
        <v>3677.91</v>
      </c>
      <c r="N525" s="286">
        <v>3646.95</v>
      </c>
      <c r="O525" s="286">
        <v>3650.13</v>
      </c>
      <c r="P525" s="286">
        <v>3663.11</v>
      </c>
      <c r="Q525" s="286">
        <v>3688.52</v>
      </c>
      <c r="R525" s="286">
        <v>3669.41</v>
      </c>
      <c r="S525" s="286">
        <v>3685.01</v>
      </c>
      <c r="T525" s="286">
        <v>3729.65</v>
      </c>
      <c r="U525" s="286">
        <v>3778.98</v>
      </c>
      <c r="V525" s="286">
        <v>3694.2</v>
      </c>
      <c r="W525" s="286">
        <v>3637.55</v>
      </c>
      <c r="X525" s="286">
        <v>3571.03</v>
      </c>
      <c r="Y525" s="286">
        <v>3566.28</v>
      </c>
    </row>
    <row r="526" spans="1:25">
      <c r="A526" s="261">
        <v>7</v>
      </c>
      <c r="B526" s="286">
        <v>3435.31</v>
      </c>
      <c r="C526" s="286">
        <v>3457.21</v>
      </c>
      <c r="D526" s="286">
        <v>3526.54</v>
      </c>
      <c r="E526" s="286">
        <v>3569.68</v>
      </c>
      <c r="F526" s="286">
        <v>3561.97</v>
      </c>
      <c r="G526" s="286">
        <v>3726.91</v>
      </c>
      <c r="H526" s="286">
        <v>3780.04</v>
      </c>
      <c r="I526" s="286">
        <v>3796.36</v>
      </c>
      <c r="J526" s="286">
        <v>3802.46</v>
      </c>
      <c r="K526" s="286">
        <v>3796.17</v>
      </c>
      <c r="L526" s="286">
        <v>3780.42</v>
      </c>
      <c r="M526" s="286">
        <v>3779.33</v>
      </c>
      <c r="N526" s="286">
        <v>3757.86</v>
      </c>
      <c r="O526" s="286">
        <v>3757.7</v>
      </c>
      <c r="P526" s="286">
        <v>3756.47</v>
      </c>
      <c r="Q526" s="286">
        <v>3755.74</v>
      </c>
      <c r="R526" s="286">
        <v>3755.03</v>
      </c>
      <c r="S526" s="286">
        <v>3762.97</v>
      </c>
      <c r="T526" s="286">
        <v>3858.15</v>
      </c>
      <c r="U526" s="286">
        <v>3785.37</v>
      </c>
      <c r="V526" s="286">
        <v>3727.18</v>
      </c>
      <c r="W526" s="286">
        <v>3686.25</v>
      </c>
      <c r="X526" s="286">
        <v>3365.92</v>
      </c>
      <c r="Y526" s="286">
        <v>3362.6</v>
      </c>
    </row>
    <row r="527" spans="1:25">
      <c r="A527" s="261">
        <v>8</v>
      </c>
      <c r="B527" s="286">
        <v>3379.59</v>
      </c>
      <c r="C527" s="286">
        <v>3384.49</v>
      </c>
      <c r="D527" s="286">
        <v>3431.79</v>
      </c>
      <c r="E527" s="286">
        <v>3491.9</v>
      </c>
      <c r="F527" s="286">
        <v>3527.68</v>
      </c>
      <c r="G527" s="286">
        <v>3621.96</v>
      </c>
      <c r="H527" s="286">
        <v>3663.66</v>
      </c>
      <c r="I527" s="286">
        <v>3722.44</v>
      </c>
      <c r="J527" s="286">
        <v>3730.32</v>
      </c>
      <c r="K527" s="286">
        <v>3724.08</v>
      </c>
      <c r="L527" s="286">
        <v>3713.4</v>
      </c>
      <c r="M527" s="286">
        <v>3705.87</v>
      </c>
      <c r="N527" s="286">
        <v>3700.67</v>
      </c>
      <c r="O527" s="286">
        <v>3691.3</v>
      </c>
      <c r="P527" s="286">
        <v>3721.77</v>
      </c>
      <c r="Q527" s="286">
        <v>3689.6</v>
      </c>
      <c r="R527" s="286">
        <v>3734.74</v>
      </c>
      <c r="S527" s="286">
        <v>3698.88</v>
      </c>
      <c r="T527" s="286">
        <v>3775.48</v>
      </c>
      <c r="U527" s="286">
        <v>3734.44</v>
      </c>
      <c r="V527" s="286">
        <v>3689.31</v>
      </c>
      <c r="W527" s="286">
        <v>3615.47</v>
      </c>
      <c r="X527" s="286">
        <v>3365.81</v>
      </c>
      <c r="Y527" s="286">
        <v>3336.31</v>
      </c>
    </row>
    <row r="528" spans="1:25">
      <c r="A528" s="261">
        <v>9</v>
      </c>
      <c r="B528" s="286">
        <v>3374.93</v>
      </c>
      <c r="C528" s="286">
        <v>3367.9</v>
      </c>
      <c r="D528" s="286">
        <v>3392.26</v>
      </c>
      <c r="E528" s="286">
        <v>3458.43</v>
      </c>
      <c r="F528" s="286">
        <v>3533.18</v>
      </c>
      <c r="G528" s="286">
        <v>3618.2</v>
      </c>
      <c r="H528" s="286">
        <v>3580.86</v>
      </c>
      <c r="I528" s="286">
        <v>3622.17</v>
      </c>
      <c r="J528" s="286">
        <v>3621.6</v>
      </c>
      <c r="K528" s="286">
        <v>3620.67</v>
      </c>
      <c r="L528" s="286">
        <v>3619.9</v>
      </c>
      <c r="M528" s="286">
        <v>3619.45</v>
      </c>
      <c r="N528" s="286">
        <v>3619.86</v>
      </c>
      <c r="O528" s="286">
        <v>3620.45</v>
      </c>
      <c r="P528" s="286">
        <v>3621.33</v>
      </c>
      <c r="Q528" s="286">
        <v>3621.61</v>
      </c>
      <c r="R528" s="286">
        <v>3743.92</v>
      </c>
      <c r="S528" s="286">
        <v>3849.31</v>
      </c>
      <c r="T528" s="286">
        <v>3834.39</v>
      </c>
      <c r="U528" s="286">
        <v>3767.02</v>
      </c>
      <c r="V528" s="286">
        <v>3704.01</v>
      </c>
      <c r="W528" s="286">
        <v>3624.89</v>
      </c>
      <c r="X528" s="286">
        <v>3460.4</v>
      </c>
      <c r="Y528" s="286">
        <v>3365.43</v>
      </c>
    </row>
    <row r="529" spans="1:25">
      <c r="A529" s="261">
        <v>10</v>
      </c>
      <c r="B529" s="286">
        <v>3512.07</v>
      </c>
      <c r="C529" s="286">
        <v>3301.39</v>
      </c>
      <c r="D529" s="286">
        <v>3357.14</v>
      </c>
      <c r="E529" s="286">
        <v>3511.74</v>
      </c>
      <c r="F529" s="286">
        <v>3508.5</v>
      </c>
      <c r="G529" s="286">
        <v>3642</v>
      </c>
      <c r="H529" s="286">
        <v>3523.29</v>
      </c>
      <c r="I529" s="286">
        <v>3528.44</v>
      </c>
      <c r="J529" s="286">
        <v>3540.5</v>
      </c>
      <c r="K529" s="286">
        <v>3525.63</v>
      </c>
      <c r="L529" s="286">
        <v>3522.46</v>
      </c>
      <c r="M529" s="286">
        <v>3522.48</v>
      </c>
      <c r="N529" s="286">
        <v>3521.08</v>
      </c>
      <c r="O529" s="286">
        <v>3521.33</v>
      </c>
      <c r="P529" s="286">
        <v>3522.16</v>
      </c>
      <c r="Q529" s="286">
        <v>3529.79</v>
      </c>
      <c r="R529" s="286">
        <v>3782.81</v>
      </c>
      <c r="S529" s="286">
        <v>3908.22</v>
      </c>
      <c r="T529" s="286">
        <v>3802.39</v>
      </c>
      <c r="U529" s="286">
        <v>3736.85</v>
      </c>
      <c r="V529" s="286">
        <v>3450.34</v>
      </c>
      <c r="W529" s="286">
        <v>3281.27</v>
      </c>
      <c r="X529" s="286">
        <v>3133.53</v>
      </c>
      <c r="Y529" s="286">
        <v>3222.44</v>
      </c>
    </row>
    <row r="530" spans="1:25">
      <c r="A530" s="261">
        <v>11</v>
      </c>
      <c r="B530" s="286">
        <v>3269.25</v>
      </c>
      <c r="C530" s="286">
        <v>3249.95</v>
      </c>
      <c r="D530" s="286">
        <v>3347.93</v>
      </c>
      <c r="E530" s="286">
        <v>3490.47</v>
      </c>
      <c r="F530" s="286">
        <v>3493.27</v>
      </c>
      <c r="G530" s="286">
        <v>3529.12</v>
      </c>
      <c r="H530" s="286">
        <v>3498.93</v>
      </c>
      <c r="I530" s="286">
        <v>3496.44</v>
      </c>
      <c r="J530" s="286">
        <v>3506.23</v>
      </c>
      <c r="K530" s="286">
        <v>3511.01</v>
      </c>
      <c r="L530" s="286">
        <v>3508.31</v>
      </c>
      <c r="M530" s="286">
        <v>3499.64</v>
      </c>
      <c r="N530" s="286">
        <v>3497.07</v>
      </c>
      <c r="O530" s="286">
        <v>3497.63</v>
      </c>
      <c r="P530" s="286">
        <v>3495.41</v>
      </c>
      <c r="Q530" s="286">
        <v>3527.06</v>
      </c>
      <c r="R530" s="286">
        <v>3648.53</v>
      </c>
      <c r="S530" s="286">
        <v>3771.55</v>
      </c>
      <c r="T530" s="286">
        <v>3702.65</v>
      </c>
      <c r="U530" s="286">
        <v>3592.33</v>
      </c>
      <c r="V530" s="286">
        <v>3522.14</v>
      </c>
      <c r="W530" s="286">
        <v>3321.96</v>
      </c>
      <c r="X530" s="286">
        <v>3300.77</v>
      </c>
      <c r="Y530" s="286">
        <v>3291.69</v>
      </c>
    </row>
    <row r="531" spans="1:25">
      <c r="A531" s="261">
        <v>12</v>
      </c>
      <c r="B531" s="286">
        <v>3526.22</v>
      </c>
      <c r="C531" s="286">
        <v>3582.34</v>
      </c>
      <c r="D531" s="286">
        <v>3554.78</v>
      </c>
      <c r="E531" s="286">
        <v>3502.06</v>
      </c>
      <c r="F531" s="286">
        <v>3494.95</v>
      </c>
      <c r="G531" s="286">
        <v>3498.16</v>
      </c>
      <c r="H531" s="286">
        <v>3498.71</v>
      </c>
      <c r="I531" s="286">
        <v>3532.43</v>
      </c>
      <c r="J531" s="286">
        <v>3534.61</v>
      </c>
      <c r="K531" s="286">
        <v>3601.72</v>
      </c>
      <c r="L531" s="286">
        <v>3589.22</v>
      </c>
      <c r="M531" s="286">
        <v>3580.44</v>
      </c>
      <c r="N531" s="286">
        <v>3552.9</v>
      </c>
      <c r="O531" s="286">
        <v>3534.88</v>
      </c>
      <c r="P531" s="286">
        <v>3525.53</v>
      </c>
      <c r="Q531" s="286">
        <v>3574.91</v>
      </c>
      <c r="R531" s="286">
        <v>3560.58</v>
      </c>
      <c r="S531" s="286">
        <v>3666.26</v>
      </c>
      <c r="T531" s="286">
        <v>3726.75</v>
      </c>
      <c r="U531" s="286">
        <v>3775.75</v>
      </c>
      <c r="V531" s="286">
        <v>3682.15</v>
      </c>
      <c r="W531" s="286">
        <v>3605.44</v>
      </c>
      <c r="X531" s="286">
        <v>3583.31</v>
      </c>
      <c r="Y531" s="286">
        <v>3574.23</v>
      </c>
    </row>
    <row r="532" spans="1:25">
      <c r="A532" s="261">
        <v>13</v>
      </c>
      <c r="B532" s="286">
        <v>3583.11</v>
      </c>
      <c r="C532" s="286">
        <v>3575.88</v>
      </c>
      <c r="D532" s="286">
        <v>3528.15</v>
      </c>
      <c r="E532" s="286">
        <v>3466.99</v>
      </c>
      <c r="F532" s="286">
        <v>3444.28</v>
      </c>
      <c r="G532" s="286">
        <v>3518.61</v>
      </c>
      <c r="H532" s="286">
        <v>3549.75</v>
      </c>
      <c r="I532" s="286">
        <v>3540.48</v>
      </c>
      <c r="J532" s="286">
        <v>3549.56</v>
      </c>
      <c r="K532" s="286">
        <v>3542.18</v>
      </c>
      <c r="L532" s="286">
        <v>3526.02</v>
      </c>
      <c r="M532" s="286">
        <v>3506.81</v>
      </c>
      <c r="N532" s="286">
        <v>3487.98</v>
      </c>
      <c r="O532" s="286">
        <v>3488.99</v>
      </c>
      <c r="P532" s="286">
        <v>3494.39</v>
      </c>
      <c r="Q532" s="286">
        <v>3518.39</v>
      </c>
      <c r="R532" s="286">
        <v>3515.23</v>
      </c>
      <c r="S532" s="286">
        <v>3617.95</v>
      </c>
      <c r="T532" s="286">
        <v>3674.73</v>
      </c>
      <c r="U532" s="286">
        <v>3715.98</v>
      </c>
      <c r="V532" s="286">
        <v>3665.49</v>
      </c>
      <c r="W532" s="286">
        <v>3634.68</v>
      </c>
      <c r="X532" s="286">
        <v>3556.43</v>
      </c>
      <c r="Y532" s="286">
        <v>3539.57</v>
      </c>
    </row>
    <row r="533" spans="1:25">
      <c r="A533" s="261">
        <v>14</v>
      </c>
      <c r="B533" s="286">
        <v>3619.97</v>
      </c>
      <c r="C533" s="286">
        <v>3588.99</v>
      </c>
      <c r="D533" s="286">
        <v>3452.88</v>
      </c>
      <c r="E533" s="286">
        <v>3358.38</v>
      </c>
      <c r="F533" s="286">
        <v>3360.4</v>
      </c>
      <c r="G533" s="286">
        <v>3484.82</v>
      </c>
      <c r="H533" s="286">
        <v>3504.44</v>
      </c>
      <c r="I533" s="286">
        <v>3554.49</v>
      </c>
      <c r="J533" s="286">
        <v>3537.48</v>
      </c>
      <c r="K533" s="286">
        <v>3534</v>
      </c>
      <c r="L533" s="286">
        <v>3523.55</v>
      </c>
      <c r="M533" s="286">
        <v>3510.86</v>
      </c>
      <c r="N533" s="286">
        <v>3546.93</v>
      </c>
      <c r="O533" s="286">
        <v>3517.4</v>
      </c>
      <c r="P533" s="286">
        <v>3518.54</v>
      </c>
      <c r="Q533" s="286">
        <v>3516.99</v>
      </c>
      <c r="R533" s="286">
        <v>3553.92</v>
      </c>
      <c r="S533" s="286">
        <v>3629.68</v>
      </c>
      <c r="T533" s="286">
        <v>3689.86</v>
      </c>
      <c r="U533" s="286">
        <v>3696.21</v>
      </c>
      <c r="V533" s="286">
        <v>3672.11</v>
      </c>
      <c r="W533" s="286">
        <v>3660.25</v>
      </c>
      <c r="X533" s="286">
        <v>3623.68</v>
      </c>
      <c r="Y533" s="286">
        <v>3601.88</v>
      </c>
    </row>
    <row r="534" spans="1:25">
      <c r="A534" s="261">
        <v>15</v>
      </c>
      <c r="B534" s="286">
        <v>3701.45</v>
      </c>
      <c r="C534" s="286">
        <v>3578.38</v>
      </c>
      <c r="D534" s="286">
        <v>3424.19</v>
      </c>
      <c r="E534" s="286">
        <v>3311.47</v>
      </c>
      <c r="F534" s="286">
        <v>3304.69</v>
      </c>
      <c r="G534" s="286">
        <v>3334.65</v>
      </c>
      <c r="H534" s="286">
        <v>3438.03</v>
      </c>
      <c r="I534" s="286">
        <v>3618.8</v>
      </c>
      <c r="J534" s="286">
        <v>3644.9</v>
      </c>
      <c r="K534" s="286">
        <v>3645.46</v>
      </c>
      <c r="L534" s="286">
        <v>3647.88</v>
      </c>
      <c r="M534" s="286">
        <v>3640.03</v>
      </c>
      <c r="N534" s="286">
        <v>3653.09</v>
      </c>
      <c r="O534" s="286">
        <v>3668.48</v>
      </c>
      <c r="P534" s="286">
        <v>3683.06</v>
      </c>
      <c r="Q534" s="286">
        <v>3714.7</v>
      </c>
      <c r="R534" s="286">
        <v>3742.88</v>
      </c>
      <c r="S534" s="286">
        <v>3823.14</v>
      </c>
      <c r="T534" s="286">
        <v>3889.33</v>
      </c>
      <c r="U534" s="286">
        <v>3950.73</v>
      </c>
      <c r="V534" s="286">
        <v>3870.27</v>
      </c>
      <c r="W534" s="286">
        <v>3804.75</v>
      </c>
      <c r="X534" s="286">
        <v>3788.76</v>
      </c>
      <c r="Y534" s="286">
        <v>3743.76</v>
      </c>
    </row>
    <row r="535" spans="1:25">
      <c r="A535" s="261">
        <v>16</v>
      </c>
      <c r="B535" s="286">
        <v>3639.67</v>
      </c>
      <c r="C535" s="286">
        <v>3626.97</v>
      </c>
      <c r="D535" s="286">
        <v>3531.17</v>
      </c>
      <c r="E535" s="286">
        <v>3447.32</v>
      </c>
      <c r="F535" s="286">
        <v>3392.95</v>
      </c>
      <c r="G535" s="286">
        <v>3534.18</v>
      </c>
      <c r="H535" s="286">
        <v>3585.92</v>
      </c>
      <c r="I535" s="286">
        <v>3585.51</v>
      </c>
      <c r="J535" s="286">
        <v>3601.94</v>
      </c>
      <c r="K535" s="286">
        <v>3590.36</v>
      </c>
      <c r="L535" s="286">
        <v>3586.68</v>
      </c>
      <c r="M535" s="286">
        <v>3572.06</v>
      </c>
      <c r="N535" s="286">
        <v>3529.85</v>
      </c>
      <c r="O535" s="286">
        <v>3531.12</v>
      </c>
      <c r="P535" s="286">
        <v>3537.23</v>
      </c>
      <c r="Q535" s="286">
        <v>3558.04</v>
      </c>
      <c r="R535" s="286">
        <v>3518.8</v>
      </c>
      <c r="S535" s="286">
        <v>3649.83</v>
      </c>
      <c r="T535" s="286">
        <v>3694.24</v>
      </c>
      <c r="U535" s="286">
        <v>3737.69</v>
      </c>
      <c r="V535" s="286">
        <v>3688.93</v>
      </c>
      <c r="W535" s="286">
        <v>3639.86</v>
      </c>
      <c r="X535" s="286">
        <v>3582.81</v>
      </c>
      <c r="Y535" s="286">
        <v>3566.46</v>
      </c>
    </row>
    <row r="536" spans="1:25">
      <c r="A536" s="261">
        <v>17</v>
      </c>
      <c r="B536" s="286">
        <v>3655.2</v>
      </c>
      <c r="C536" s="286">
        <v>3652.48</v>
      </c>
      <c r="D536" s="286">
        <v>3626.45</v>
      </c>
      <c r="E536" s="286">
        <v>3552.42</v>
      </c>
      <c r="F536" s="286">
        <v>3489.81</v>
      </c>
      <c r="G536" s="286">
        <v>3635.03</v>
      </c>
      <c r="H536" s="286">
        <v>3649.07</v>
      </c>
      <c r="I536" s="286">
        <v>3663.01</v>
      </c>
      <c r="J536" s="286">
        <v>3682.99</v>
      </c>
      <c r="K536" s="286">
        <v>3688.2</v>
      </c>
      <c r="L536" s="286">
        <v>3671</v>
      </c>
      <c r="M536" s="286">
        <v>3650.49</v>
      </c>
      <c r="N536" s="286">
        <v>3654.28</v>
      </c>
      <c r="O536" s="286">
        <v>3652.05</v>
      </c>
      <c r="P536" s="286">
        <v>3654.94</v>
      </c>
      <c r="Q536" s="286">
        <v>3674.82</v>
      </c>
      <c r="R536" s="286">
        <v>3704.57</v>
      </c>
      <c r="S536" s="286">
        <v>3794.24</v>
      </c>
      <c r="T536" s="286">
        <v>3861.57</v>
      </c>
      <c r="U536" s="286">
        <v>3936.44</v>
      </c>
      <c r="V536" s="286">
        <v>3759.18</v>
      </c>
      <c r="W536" s="286">
        <v>3757.72</v>
      </c>
      <c r="X536" s="286">
        <v>3749.99</v>
      </c>
      <c r="Y536" s="286">
        <v>3713.46</v>
      </c>
    </row>
    <row r="537" spans="1:25">
      <c r="A537" s="261">
        <v>18</v>
      </c>
      <c r="B537" s="286">
        <v>3691.62</v>
      </c>
      <c r="C537" s="286">
        <v>3676.71</v>
      </c>
      <c r="D537" s="286">
        <v>3619.72</v>
      </c>
      <c r="E537" s="286">
        <v>3595.6</v>
      </c>
      <c r="F537" s="286">
        <v>3599.67</v>
      </c>
      <c r="G537" s="286">
        <v>3648.57</v>
      </c>
      <c r="H537" s="286">
        <v>3661.29</v>
      </c>
      <c r="I537" s="286">
        <v>3673.98</v>
      </c>
      <c r="J537" s="286">
        <v>3703.07</v>
      </c>
      <c r="K537" s="286">
        <v>3701.69</v>
      </c>
      <c r="L537" s="286">
        <v>3689.64</v>
      </c>
      <c r="M537" s="286">
        <v>3683.38</v>
      </c>
      <c r="N537" s="286">
        <v>3659.12</v>
      </c>
      <c r="O537" s="286">
        <v>3661.97</v>
      </c>
      <c r="P537" s="286">
        <v>3661.49</v>
      </c>
      <c r="Q537" s="286">
        <v>3692.35</v>
      </c>
      <c r="R537" s="286">
        <v>3701.8</v>
      </c>
      <c r="S537" s="286">
        <v>3812.49</v>
      </c>
      <c r="T537" s="286">
        <v>3855.47</v>
      </c>
      <c r="U537" s="286">
        <v>3782.74</v>
      </c>
      <c r="V537" s="286">
        <v>3795.49</v>
      </c>
      <c r="W537" s="286">
        <v>3766.72</v>
      </c>
      <c r="X537" s="286">
        <v>3690.41</v>
      </c>
      <c r="Y537" s="286">
        <v>3656.41</v>
      </c>
    </row>
    <row r="538" spans="1:25">
      <c r="A538" s="261">
        <v>19</v>
      </c>
      <c r="B538" s="286">
        <v>3630.89</v>
      </c>
      <c r="C538" s="286">
        <v>3618.87</v>
      </c>
      <c r="D538" s="286">
        <v>3582.7</v>
      </c>
      <c r="E538" s="286">
        <v>3540.1</v>
      </c>
      <c r="F538" s="286">
        <v>3518.39</v>
      </c>
      <c r="G538" s="286">
        <v>3574.31</v>
      </c>
      <c r="H538" s="286">
        <v>3628.49</v>
      </c>
      <c r="I538" s="286">
        <v>3613.97</v>
      </c>
      <c r="J538" s="286">
        <v>3633.17</v>
      </c>
      <c r="K538" s="286">
        <v>3630.3</v>
      </c>
      <c r="L538" s="286">
        <v>3637.63</v>
      </c>
      <c r="M538" s="286">
        <v>3631.72</v>
      </c>
      <c r="N538" s="286">
        <v>3583.32</v>
      </c>
      <c r="O538" s="286">
        <v>3581.68</v>
      </c>
      <c r="P538" s="286">
        <v>3593.71</v>
      </c>
      <c r="Q538" s="286">
        <v>3630.91</v>
      </c>
      <c r="R538" s="286">
        <v>3644.64</v>
      </c>
      <c r="S538" s="286">
        <v>3752.1</v>
      </c>
      <c r="T538" s="286">
        <v>3801.65</v>
      </c>
      <c r="U538" s="286">
        <v>3746.3</v>
      </c>
      <c r="V538" s="286">
        <v>3767.28</v>
      </c>
      <c r="W538" s="286">
        <v>3676.79</v>
      </c>
      <c r="X538" s="286">
        <v>3561.15</v>
      </c>
      <c r="Y538" s="286">
        <v>3560.44</v>
      </c>
    </row>
    <row r="539" spans="1:25">
      <c r="A539" s="261">
        <v>20</v>
      </c>
      <c r="B539" s="286">
        <v>3566.47</v>
      </c>
      <c r="C539" s="286">
        <v>3569.11</v>
      </c>
      <c r="D539" s="286">
        <v>3533.62</v>
      </c>
      <c r="E539" s="286">
        <v>3490.46</v>
      </c>
      <c r="F539" s="286">
        <v>3432.64</v>
      </c>
      <c r="G539" s="286">
        <v>3508.25</v>
      </c>
      <c r="H539" s="286">
        <v>3586.03</v>
      </c>
      <c r="I539" s="286">
        <v>3572.09</v>
      </c>
      <c r="J539" s="286">
        <v>3584.42</v>
      </c>
      <c r="K539" s="286">
        <v>3583.91</v>
      </c>
      <c r="L539" s="286">
        <v>3571.84</v>
      </c>
      <c r="M539" s="286">
        <v>3566.19</v>
      </c>
      <c r="N539" s="286">
        <v>3541.02</v>
      </c>
      <c r="O539" s="286">
        <v>3534.16</v>
      </c>
      <c r="P539" s="286">
        <v>3542.84</v>
      </c>
      <c r="Q539" s="286">
        <v>3565.3</v>
      </c>
      <c r="R539" s="286">
        <v>3578.06</v>
      </c>
      <c r="S539" s="286">
        <v>3664.2</v>
      </c>
      <c r="T539" s="286">
        <v>3730.18</v>
      </c>
      <c r="U539" s="286">
        <v>3681.29</v>
      </c>
      <c r="V539" s="286">
        <v>3700.43</v>
      </c>
      <c r="W539" s="286">
        <v>3662.97</v>
      </c>
      <c r="X539" s="286">
        <v>3585.91</v>
      </c>
      <c r="Y539" s="286">
        <v>3587.14</v>
      </c>
    </row>
    <row r="540" spans="1:25">
      <c r="A540" s="261">
        <v>21</v>
      </c>
      <c r="B540" s="286">
        <v>3745.52</v>
      </c>
      <c r="C540" s="286">
        <v>3744.44</v>
      </c>
      <c r="D540" s="286">
        <v>3640.99</v>
      </c>
      <c r="E540" s="286">
        <v>3558.26</v>
      </c>
      <c r="F540" s="286">
        <v>3535.86</v>
      </c>
      <c r="G540" s="286">
        <v>3637.61</v>
      </c>
      <c r="H540" s="286">
        <v>3679.05</v>
      </c>
      <c r="I540" s="286">
        <v>3709.58</v>
      </c>
      <c r="J540" s="286">
        <v>3708.15</v>
      </c>
      <c r="K540" s="286">
        <v>3756.63</v>
      </c>
      <c r="L540" s="286">
        <v>3804.56</v>
      </c>
      <c r="M540" s="286">
        <v>3820.57</v>
      </c>
      <c r="N540" s="286">
        <v>3810.76</v>
      </c>
      <c r="O540" s="286">
        <v>3795.35</v>
      </c>
      <c r="P540" s="286">
        <v>3799.88</v>
      </c>
      <c r="Q540" s="286">
        <v>3800.1</v>
      </c>
      <c r="R540" s="286">
        <v>3810.99</v>
      </c>
      <c r="S540" s="286">
        <v>3797.6</v>
      </c>
      <c r="T540" s="286">
        <v>3866.33</v>
      </c>
      <c r="U540" s="286">
        <v>3924.34</v>
      </c>
      <c r="V540" s="286">
        <v>3950.57</v>
      </c>
      <c r="W540" s="286">
        <v>3907.04</v>
      </c>
      <c r="X540" s="286">
        <v>3819.06</v>
      </c>
      <c r="Y540" s="286">
        <v>3758.86</v>
      </c>
    </row>
    <row r="541" spans="1:25">
      <c r="A541" s="261">
        <v>22</v>
      </c>
      <c r="B541" s="286">
        <v>3798.01</v>
      </c>
      <c r="C541" s="286">
        <v>3781.43</v>
      </c>
      <c r="D541" s="286">
        <v>3629.3</v>
      </c>
      <c r="E541" s="286">
        <v>3492.46</v>
      </c>
      <c r="F541" s="286">
        <v>3458.24</v>
      </c>
      <c r="G541" s="286">
        <v>3593.3</v>
      </c>
      <c r="H541" s="286">
        <v>3697.73</v>
      </c>
      <c r="I541" s="286">
        <v>3789.26</v>
      </c>
      <c r="J541" s="286">
        <v>3789.43</v>
      </c>
      <c r="K541" s="286">
        <v>3787.81</v>
      </c>
      <c r="L541" s="286">
        <v>3786.03</v>
      </c>
      <c r="M541" s="286">
        <v>3787.18</v>
      </c>
      <c r="N541" s="286">
        <v>3788.43</v>
      </c>
      <c r="O541" s="286">
        <v>3790.74</v>
      </c>
      <c r="P541" s="286">
        <v>3807.59</v>
      </c>
      <c r="Q541" s="286">
        <v>3833.76</v>
      </c>
      <c r="R541" s="286">
        <v>3876.16</v>
      </c>
      <c r="S541" s="286">
        <v>3830.79</v>
      </c>
      <c r="T541" s="286">
        <v>3900.15</v>
      </c>
      <c r="U541" s="286">
        <v>3893.83</v>
      </c>
      <c r="V541" s="286">
        <v>3937.1</v>
      </c>
      <c r="W541" s="286">
        <v>3913.92</v>
      </c>
      <c r="X541" s="286">
        <v>3836.76</v>
      </c>
      <c r="Y541" s="286">
        <v>3787.26</v>
      </c>
    </row>
    <row r="542" spans="1:25">
      <c r="A542" s="261">
        <v>23</v>
      </c>
      <c r="B542" s="286">
        <v>3626.57</v>
      </c>
      <c r="C542" s="286">
        <v>3653.07</v>
      </c>
      <c r="D542" s="286">
        <v>3605.23</v>
      </c>
      <c r="E542" s="286">
        <v>3558.54</v>
      </c>
      <c r="F542" s="286">
        <v>3527.05</v>
      </c>
      <c r="G542" s="286">
        <v>3588.02</v>
      </c>
      <c r="H542" s="286">
        <v>3645.25</v>
      </c>
      <c r="I542" s="286">
        <v>3626.88</v>
      </c>
      <c r="J542" s="286">
        <v>3633</v>
      </c>
      <c r="K542" s="286">
        <v>3631.87</v>
      </c>
      <c r="L542" s="286">
        <v>3639.22</v>
      </c>
      <c r="M542" s="286">
        <v>3640.87</v>
      </c>
      <c r="N542" s="286">
        <v>3587.89</v>
      </c>
      <c r="O542" s="286">
        <v>3563.87</v>
      </c>
      <c r="P542" s="286">
        <v>3533.91</v>
      </c>
      <c r="Q542" s="286">
        <v>3633.96</v>
      </c>
      <c r="R542" s="286">
        <v>3628.71</v>
      </c>
      <c r="S542" s="286">
        <v>3632.08</v>
      </c>
      <c r="T542" s="286">
        <v>3714.05</v>
      </c>
      <c r="U542" s="286">
        <v>3734.64</v>
      </c>
      <c r="V542" s="286">
        <v>3712.08</v>
      </c>
      <c r="W542" s="286">
        <v>3706.49</v>
      </c>
      <c r="X542" s="286">
        <v>3642.44</v>
      </c>
      <c r="Y542" s="286">
        <v>3611.96</v>
      </c>
    </row>
    <row r="543" spans="1:25">
      <c r="A543" s="261">
        <v>24</v>
      </c>
      <c r="B543" s="286">
        <v>3509.34</v>
      </c>
      <c r="C543" s="286">
        <v>3515.52</v>
      </c>
      <c r="D543" s="286">
        <v>3488.19</v>
      </c>
      <c r="E543" s="286">
        <v>3422.3</v>
      </c>
      <c r="F543" s="286">
        <v>3409.29</v>
      </c>
      <c r="G543" s="286">
        <v>3447.36</v>
      </c>
      <c r="H543" s="286">
        <v>3451.61</v>
      </c>
      <c r="I543" s="286">
        <v>3447.77</v>
      </c>
      <c r="J543" s="286">
        <v>3450.08</v>
      </c>
      <c r="K543" s="286">
        <v>3500.68</v>
      </c>
      <c r="L543" s="286">
        <v>3487.58</v>
      </c>
      <c r="M543" s="286">
        <v>3482.98</v>
      </c>
      <c r="N543" s="286">
        <v>3447.51</v>
      </c>
      <c r="O543" s="286">
        <v>3447.87</v>
      </c>
      <c r="P543" s="286">
        <v>3446.96</v>
      </c>
      <c r="Q543" s="286">
        <v>3464.43</v>
      </c>
      <c r="R543" s="286">
        <v>3476.47</v>
      </c>
      <c r="S543" s="286">
        <v>3494.56</v>
      </c>
      <c r="T543" s="286">
        <v>3546.23</v>
      </c>
      <c r="U543" s="286">
        <v>3585.17</v>
      </c>
      <c r="V543" s="286">
        <v>3637.3</v>
      </c>
      <c r="W543" s="286">
        <v>3630.16</v>
      </c>
      <c r="X543" s="286">
        <v>3521.66</v>
      </c>
      <c r="Y543" s="286">
        <v>3501.11</v>
      </c>
    </row>
    <row r="544" spans="1:25">
      <c r="A544" s="261">
        <v>25</v>
      </c>
      <c r="B544" s="286">
        <v>3536.55</v>
      </c>
      <c r="C544" s="286">
        <v>3544.67</v>
      </c>
      <c r="D544" s="286">
        <v>3599.51</v>
      </c>
      <c r="E544" s="286">
        <v>3550.13</v>
      </c>
      <c r="F544" s="286">
        <v>3524.48</v>
      </c>
      <c r="G544" s="286">
        <v>3579.75</v>
      </c>
      <c r="H544" s="286">
        <v>3648.83</v>
      </c>
      <c r="I544" s="286">
        <v>3652.19</v>
      </c>
      <c r="J544" s="286">
        <v>3672.57</v>
      </c>
      <c r="K544" s="286">
        <v>3675.42</v>
      </c>
      <c r="L544" s="286">
        <v>3663.97</v>
      </c>
      <c r="M544" s="286">
        <v>3663.19</v>
      </c>
      <c r="N544" s="286">
        <v>3625.53</v>
      </c>
      <c r="O544" s="286">
        <v>3625.87</v>
      </c>
      <c r="P544" s="286">
        <v>3636.08</v>
      </c>
      <c r="Q544" s="286">
        <v>3637.77</v>
      </c>
      <c r="R544" s="286">
        <v>3657.6</v>
      </c>
      <c r="S544" s="286">
        <v>3669.4</v>
      </c>
      <c r="T544" s="286">
        <v>3629.04</v>
      </c>
      <c r="U544" s="286">
        <v>3659.62</v>
      </c>
      <c r="V544" s="286">
        <v>3682.6</v>
      </c>
      <c r="W544" s="286">
        <v>3661.74</v>
      </c>
      <c r="X544" s="286">
        <v>3579.26</v>
      </c>
      <c r="Y544" s="286">
        <v>3561.31</v>
      </c>
    </row>
    <row r="545" spans="1:25">
      <c r="A545" s="261">
        <v>26</v>
      </c>
      <c r="B545" s="286">
        <v>3748.73</v>
      </c>
      <c r="C545" s="286">
        <v>3750.74</v>
      </c>
      <c r="D545" s="286">
        <v>3808.17</v>
      </c>
      <c r="E545" s="286">
        <v>3822.35</v>
      </c>
      <c r="F545" s="286">
        <v>3798.67</v>
      </c>
      <c r="G545" s="286">
        <v>3846.21</v>
      </c>
      <c r="H545" s="286">
        <v>3914.46</v>
      </c>
      <c r="I545" s="286">
        <v>3905.13</v>
      </c>
      <c r="J545" s="286">
        <v>3924.77</v>
      </c>
      <c r="K545" s="286">
        <v>3931.34</v>
      </c>
      <c r="L545" s="286">
        <v>3921.28</v>
      </c>
      <c r="M545" s="286">
        <v>3924.75</v>
      </c>
      <c r="N545" s="286">
        <v>3814.8</v>
      </c>
      <c r="O545" s="286">
        <v>3904.71</v>
      </c>
      <c r="P545" s="286">
        <v>3903.6</v>
      </c>
      <c r="Q545" s="286">
        <v>3917.29</v>
      </c>
      <c r="R545" s="286">
        <v>3929.34</v>
      </c>
      <c r="S545" s="286">
        <v>3943.93</v>
      </c>
      <c r="T545" s="286">
        <v>3870.63</v>
      </c>
      <c r="U545" s="286">
        <v>3887.27</v>
      </c>
      <c r="V545" s="286">
        <v>3931.57</v>
      </c>
      <c r="W545" s="286">
        <v>3917.18</v>
      </c>
      <c r="X545" s="286">
        <v>3791.01</v>
      </c>
      <c r="Y545" s="286">
        <v>3762.14</v>
      </c>
    </row>
    <row r="546" spans="1:25">
      <c r="A546" s="261">
        <v>27</v>
      </c>
      <c r="B546" s="286">
        <v>3732.38</v>
      </c>
      <c r="C546" s="286">
        <v>3744.74</v>
      </c>
      <c r="D546" s="286">
        <v>3847.24</v>
      </c>
      <c r="E546" s="286">
        <v>3844.28</v>
      </c>
      <c r="F546" s="286">
        <v>3755.66</v>
      </c>
      <c r="G546" s="286">
        <v>3853.41</v>
      </c>
      <c r="H546" s="286">
        <v>3919.89</v>
      </c>
      <c r="I546" s="286">
        <v>3947.86</v>
      </c>
      <c r="J546" s="286">
        <v>3902.26</v>
      </c>
      <c r="K546" s="286">
        <v>3974.61</v>
      </c>
      <c r="L546" s="286">
        <v>3920.77</v>
      </c>
      <c r="M546" s="286">
        <v>3938.84</v>
      </c>
      <c r="N546" s="286">
        <v>3825</v>
      </c>
      <c r="O546" s="286">
        <v>3821.72</v>
      </c>
      <c r="P546" s="286">
        <v>3835.06</v>
      </c>
      <c r="Q546" s="286">
        <v>3833.22</v>
      </c>
      <c r="R546" s="286">
        <v>3875.06</v>
      </c>
      <c r="S546" s="286">
        <v>3891.55</v>
      </c>
      <c r="T546" s="286">
        <v>3923.38</v>
      </c>
      <c r="U546" s="286">
        <v>3884.51</v>
      </c>
      <c r="V546" s="286">
        <v>3995.54</v>
      </c>
      <c r="W546" s="286">
        <v>3972.97</v>
      </c>
      <c r="X546" s="286">
        <v>3802.98</v>
      </c>
      <c r="Y546" s="286">
        <v>3782.63</v>
      </c>
    </row>
    <row r="547" spans="1:25">
      <c r="A547" s="261">
        <v>28</v>
      </c>
      <c r="B547" s="286">
        <v>3713.1</v>
      </c>
      <c r="C547" s="286">
        <v>3700.67</v>
      </c>
      <c r="D547" s="286">
        <v>3722.03</v>
      </c>
      <c r="E547" s="286">
        <v>3676.75</v>
      </c>
      <c r="F547" s="286">
        <v>3668.27</v>
      </c>
      <c r="G547" s="286">
        <v>3767.06</v>
      </c>
      <c r="H547" s="286">
        <v>3819.57</v>
      </c>
      <c r="I547" s="286">
        <v>3883.95</v>
      </c>
      <c r="J547" s="286">
        <v>3919.55</v>
      </c>
      <c r="K547" s="286">
        <v>3919.17</v>
      </c>
      <c r="L547" s="286">
        <v>3873.42</v>
      </c>
      <c r="M547" s="286">
        <v>3875.69</v>
      </c>
      <c r="N547" s="286">
        <v>3856.76</v>
      </c>
      <c r="O547" s="286">
        <v>3867.92</v>
      </c>
      <c r="P547" s="286">
        <v>3868.68</v>
      </c>
      <c r="Q547" s="286">
        <v>3888.91</v>
      </c>
      <c r="R547" s="286">
        <v>3914.75</v>
      </c>
      <c r="S547" s="286">
        <v>3910.19</v>
      </c>
      <c r="T547" s="286">
        <v>3871.25</v>
      </c>
      <c r="U547" s="286">
        <v>3905.9</v>
      </c>
      <c r="V547" s="286">
        <v>3911.8</v>
      </c>
      <c r="W547" s="286">
        <v>3885.13</v>
      </c>
      <c r="X547" s="286">
        <v>3769.97</v>
      </c>
      <c r="Y547" s="286">
        <v>3732.92</v>
      </c>
    </row>
    <row r="548" spans="1:25">
      <c r="A548" s="261">
        <v>29</v>
      </c>
      <c r="B548" s="286">
        <v>3608.92</v>
      </c>
      <c r="C548" s="286">
        <v>3574.11</v>
      </c>
      <c r="D548" s="286">
        <v>3589.59</v>
      </c>
      <c r="E548" s="286">
        <v>3520.79</v>
      </c>
      <c r="F548" s="286">
        <v>3501.05</v>
      </c>
      <c r="G548" s="286">
        <v>3571.6</v>
      </c>
      <c r="H548" s="286">
        <v>3627.26</v>
      </c>
      <c r="I548" s="286">
        <v>3660.17</v>
      </c>
      <c r="J548" s="286">
        <v>3744.19</v>
      </c>
      <c r="K548" s="286">
        <v>3738.5</v>
      </c>
      <c r="L548" s="286">
        <v>3733.86</v>
      </c>
      <c r="M548" s="286">
        <v>3731.6</v>
      </c>
      <c r="N548" s="286">
        <v>3689.03</v>
      </c>
      <c r="O548" s="286">
        <v>3693.77</v>
      </c>
      <c r="P548" s="286">
        <v>3726.67</v>
      </c>
      <c r="Q548" s="286">
        <v>3739.71</v>
      </c>
      <c r="R548" s="286">
        <v>3718.3</v>
      </c>
      <c r="S548" s="286">
        <v>3766.1</v>
      </c>
      <c r="T548" s="286">
        <v>3727.42</v>
      </c>
      <c r="U548" s="286">
        <v>3746.34</v>
      </c>
      <c r="V548" s="286">
        <v>3765.29</v>
      </c>
      <c r="W548" s="286">
        <v>3713.73</v>
      </c>
      <c r="X548" s="286">
        <v>3614.76</v>
      </c>
      <c r="Y548" s="286">
        <v>3586.16</v>
      </c>
    </row>
    <row r="549" spans="1:25">
      <c r="A549" s="261">
        <v>30</v>
      </c>
      <c r="B549" s="286">
        <v>3539.32</v>
      </c>
      <c r="C549" s="286">
        <v>3525.06</v>
      </c>
      <c r="D549" s="286">
        <v>3555.1</v>
      </c>
      <c r="E549" s="286">
        <v>3536.3</v>
      </c>
      <c r="F549" s="286">
        <v>3508.28</v>
      </c>
      <c r="G549" s="286">
        <v>3601.63</v>
      </c>
      <c r="H549" s="286">
        <v>3718.92</v>
      </c>
      <c r="I549" s="286">
        <v>3732</v>
      </c>
      <c r="J549" s="286">
        <v>3749.82</v>
      </c>
      <c r="K549" s="286">
        <v>3755.45</v>
      </c>
      <c r="L549" s="286">
        <v>3744.16</v>
      </c>
      <c r="M549" s="286">
        <v>3694.55</v>
      </c>
      <c r="N549" s="286">
        <v>3662.6</v>
      </c>
      <c r="O549" s="286">
        <v>3665.67</v>
      </c>
      <c r="P549" s="286">
        <v>3694.74</v>
      </c>
      <c r="Q549" s="286">
        <v>3713.55</v>
      </c>
      <c r="R549" s="286">
        <v>3762.39</v>
      </c>
      <c r="S549" s="286">
        <v>3787.36</v>
      </c>
      <c r="T549" s="286">
        <v>3737.59</v>
      </c>
      <c r="U549" s="286">
        <v>3737.92</v>
      </c>
      <c r="V549" s="286">
        <v>3764.55</v>
      </c>
      <c r="W549" s="286">
        <v>3715.42</v>
      </c>
      <c r="X549" s="286">
        <v>3608.09</v>
      </c>
      <c r="Y549" s="286">
        <v>3557.56</v>
      </c>
    </row>
    <row r="550" spans="1:25">
      <c r="A550" s="261">
        <v>31</v>
      </c>
      <c r="B550" s="286">
        <v>3430.09</v>
      </c>
      <c r="C550" s="286">
        <v>3429.82</v>
      </c>
      <c r="D550" s="286">
        <v>3442.31</v>
      </c>
      <c r="E550" s="286">
        <v>3434.81</v>
      </c>
      <c r="F550" s="286">
        <v>3490.46</v>
      </c>
      <c r="G550" s="286">
        <v>3557.23</v>
      </c>
      <c r="H550" s="286">
        <v>3617.69</v>
      </c>
      <c r="I550" s="286">
        <v>3621.4</v>
      </c>
      <c r="J550" s="286">
        <v>3654.76</v>
      </c>
      <c r="K550" s="286">
        <v>3663.39</v>
      </c>
      <c r="L550" s="286">
        <v>3650.5</v>
      </c>
      <c r="M550" s="286">
        <v>3648.05</v>
      </c>
      <c r="N550" s="286">
        <v>3599.35</v>
      </c>
      <c r="O550" s="286">
        <v>3601.99</v>
      </c>
      <c r="P550" s="286">
        <v>3623.1</v>
      </c>
      <c r="Q550" s="286">
        <v>3689.77</v>
      </c>
      <c r="R550" s="286">
        <v>3709.89</v>
      </c>
      <c r="S550" s="286">
        <v>3728.44</v>
      </c>
      <c r="T550" s="286">
        <v>3688.5</v>
      </c>
      <c r="U550" s="286">
        <v>3652.65</v>
      </c>
      <c r="V550" s="286">
        <v>3619.44</v>
      </c>
      <c r="W550" s="286">
        <v>3616.47</v>
      </c>
      <c r="X550" s="286">
        <v>3484.61</v>
      </c>
      <c r="Y550" s="286">
        <v>3467.13</v>
      </c>
    </row>
    <row r="552" spans="1:25">
      <c r="A552" s="431" t="s">
        <v>218</v>
      </c>
      <c r="B552" s="505" t="s">
        <v>221</v>
      </c>
      <c r="C552" s="505"/>
      <c r="D552" s="505"/>
      <c r="E552" s="505"/>
      <c r="F552" s="505"/>
      <c r="G552" s="505"/>
      <c r="H552" s="505"/>
      <c r="I552" s="505"/>
      <c r="J552" s="505"/>
      <c r="K552" s="505"/>
      <c r="L552" s="505"/>
      <c r="M552" s="505"/>
      <c r="N552" s="505"/>
      <c r="O552" s="505"/>
      <c r="P552" s="505"/>
      <c r="Q552" s="505"/>
      <c r="R552" s="505"/>
      <c r="S552" s="505"/>
      <c r="T552" s="505"/>
      <c r="U552" s="505"/>
      <c r="V552" s="505"/>
      <c r="W552" s="505"/>
      <c r="X552" s="505"/>
      <c r="Y552" s="505"/>
    </row>
    <row r="553" spans="1:25" ht="30">
      <c r="A553" s="431"/>
      <c r="B553" s="285" t="s">
        <v>1</v>
      </c>
      <c r="C553" s="285" t="s">
        <v>2</v>
      </c>
      <c r="D553" s="285" t="s">
        <v>3</v>
      </c>
      <c r="E553" s="285" t="s">
        <v>4</v>
      </c>
      <c r="F553" s="285" t="s">
        <v>5</v>
      </c>
      <c r="G553" s="285" t="s">
        <v>6</v>
      </c>
      <c r="H553" s="285" t="s">
        <v>7</v>
      </c>
      <c r="I553" s="285" t="s">
        <v>8</v>
      </c>
      <c r="J553" s="285" t="s">
        <v>9</v>
      </c>
      <c r="K553" s="285" t="s">
        <v>10</v>
      </c>
      <c r="L553" s="285" t="s">
        <v>11</v>
      </c>
      <c r="M553" s="285" t="s">
        <v>12</v>
      </c>
      <c r="N553" s="285" t="s">
        <v>13</v>
      </c>
      <c r="O553" s="285" t="s">
        <v>14</v>
      </c>
      <c r="P553" s="285" t="s">
        <v>15</v>
      </c>
      <c r="Q553" s="285" t="s">
        <v>16</v>
      </c>
      <c r="R553" s="285" t="s">
        <v>17</v>
      </c>
      <c r="S553" s="285" t="s">
        <v>18</v>
      </c>
      <c r="T553" s="285" t="s">
        <v>19</v>
      </c>
      <c r="U553" s="285" t="s">
        <v>20</v>
      </c>
      <c r="V553" s="285" t="s">
        <v>21</v>
      </c>
      <c r="W553" s="285" t="s">
        <v>22</v>
      </c>
      <c r="X553" s="285" t="s">
        <v>23</v>
      </c>
      <c r="Y553" s="285" t="s">
        <v>24</v>
      </c>
    </row>
    <row r="554" spans="1:25">
      <c r="A554" s="261">
        <v>1</v>
      </c>
      <c r="B554" s="286">
        <v>5038.79</v>
      </c>
      <c r="C554" s="286">
        <v>5050.8599999999997</v>
      </c>
      <c r="D554" s="286">
        <v>5061.87</v>
      </c>
      <c r="E554" s="286">
        <v>4894.63</v>
      </c>
      <c r="F554" s="286">
        <v>4883.05</v>
      </c>
      <c r="G554" s="286">
        <v>5009.7</v>
      </c>
      <c r="H554" s="286">
        <v>5083.63</v>
      </c>
      <c r="I554" s="286">
        <v>5109.58</v>
      </c>
      <c r="J554" s="286">
        <v>5153.09</v>
      </c>
      <c r="K554" s="286">
        <v>5152.4799999999996</v>
      </c>
      <c r="L554" s="286">
        <v>5148.07</v>
      </c>
      <c r="M554" s="286">
        <v>5143.76</v>
      </c>
      <c r="N554" s="286">
        <v>5143.25</v>
      </c>
      <c r="O554" s="286">
        <v>5151.87</v>
      </c>
      <c r="P554" s="286">
        <v>5161.7700000000004</v>
      </c>
      <c r="Q554" s="286">
        <v>5148.76</v>
      </c>
      <c r="R554" s="286">
        <v>5176.79</v>
      </c>
      <c r="S554" s="286">
        <v>5159.1899999999996</v>
      </c>
      <c r="T554" s="286">
        <v>5207.1099999999997</v>
      </c>
      <c r="U554" s="286">
        <v>5251.98</v>
      </c>
      <c r="V554" s="286">
        <v>5174.55</v>
      </c>
      <c r="W554" s="286">
        <v>5155.74</v>
      </c>
      <c r="X554" s="286">
        <v>5080</v>
      </c>
      <c r="Y554" s="286">
        <v>5043.6099999999997</v>
      </c>
    </row>
    <row r="555" spans="1:25">
      <c r="A555" s="261">
        <v>2</v>
      </c>
      <c r="B555" s="286">
        <v>5062.93</v>
      </c>
      <c r="C555" s="286">
        <v>5105.8599999999997</v>
      </c>
      <c r="D555" s="286">
        <v>5110.8100000000004</v>
      </c>
      <c r="E555" s="286">
        <v>5044.21</v>
      </c>
      <c r="F555" s="286">
        <v>5051.72</v>
      </c>
      <c r="G555" s="286">
        <v>5179.7700000000004</v>
      </c>
      <c r="H555" s="286">
        <v>5222.07</v>
      </c>
      <c r="I555" s="286">
        <v>5231.1400000000003</v>
      </c>
      <c r="J555" s="286">
        <v>5245.62</v>
      </c>
      <c r="K555" s="286">
        <v>5245.63</v>
      </c>
      <c r="L555" s="286">
        <v>5243.94</v>
      </c>
      <c r="M555" s="286">
        <v>5231.41</v>
      </c>
      <c r="N555" s="286">
        <v>5172.88</v>
      </c>
      <c r="O555" s="286">
        <v>5156.87</v>
      </c>
      <c r="P555" s="286">
        <v>5146.54</v>
      </c>
      <c r="Q555" s="286">
        <v>5169.25</v>
      </c>
      <c r="R555" s="286">
        <v>5169.13</v>
      </c>
      <c r="S555" s="286">
        <v>5187.24</v>
      </c>
      <c r="T555" s="286">
        <v>5306.38</v>
      </c>
      <c r="U555" s="286">
        <v>5326.07</v>
      </c>
      <c r="V555" s="286">
        <v>5208.26</v>
      </c>
      <c r="W555" s="286">
        <v>5223.76</v>
      </c>
      <c r="X555" s="286">
        <v>5167.62</v>
      </c>
      <c r="Y555" s="286">
        <v>5029.01</v>
      </c>
    </row>
    <row r="556" spans="1:25">
      <c r="A556" s="261">
        <v>3</v>
      </c>
      <c r="B556" s="286">
        <v>4898.24</v>
      </c>
      <c r="C556" s="286">
        <v>4933.8500000000004</v>
      </c>
      <c r="D556" s="286">
        <v>5080.6400000000003</v>
      </c>
      <c r="E556" s="286">
        <v>4942.17</v>
      </c>
      <c r="F556" s="286">
        <v>4941.42</v>
      </c>
      <c r="G556" s="286">
        <v>5118.2</v>
      </c>
      <c r="H556" s="286">
        <v>5165.53</v>
      </c>
      <c r="I556" s="286">
        <v>5124.3599999999997</v>
      </c>
      <c r="J556" s="286">
        <v>5158.0200000000004</v>
      </c>
      <c r="K556" s="286">
        <v>5140.33</v>
      </c>
      <c r="L556" s="286">
        <v>5187.5600000000004</v>
      </c>
      <c r="M556" s="286">
        <v>5147.8500000000004</v>
      </c>
      <c r="N556" s="286">
        <v>5143.78</v>
      </c>
      <c r="O556" s="286">
        <v>5148.93</v>
      </c>
      <c r="P556" s="286">
        <v>5125.17</v>
      </c>
      <c r="Q556" s="286">
        <v>5148.41</v>
      </c>
      <c r="R556" s="286">
        <v>5158.3999999999996</v>
      </c>
      <c r="S556" s="286">
        <v>5186.8999999999996</v>
      </c>
      <c r="T556" s="286">
        <v>5249.23</v>
      </c>
      <c r="U556" s="286">
        <v>5227.05</v>
      </c>
      <c r="V556" s="286">
        <v>5163.5200000000004</v>
      </c>
      <c r="W556" s="286">
        <v>5135.2299999999996</v>
      </c>
      <c r="X556" s="286">
        <v>5052.7299999999996</v>
      </c>
      <c r="Y556" s="286">
        <v>4956.62</v>
      </c>
    </row>
    <row r="557" spans="1:25">
      <c r="A557" s="261">
        <v>4</v>
      </c>
      <c r="B557" s="286">
        <v>4894.4399999999996</v>
      </c>
      <c r="C557" s="286">
        <v>4929.07</v>
      </c>
      <c r="D557" s="286">
        <v>5131.18</v>
      </c>
      <c r="E557" s="286">
        <v>4929.22</v>
      </c>
      <c r="F557" s="286">
        <v>4956.5200000000004</v>
      </c>
      <c r="G557" s="286">
        <v>5089.9399999999996</v>
      </c>
      <c r="H557" s="286">
        <v>5146.08</v>
      </c>
      <c r="I557" s="286">
        <v>5231.3999999999996</v>
      </c>
      <c r="J557" s="286">
        <v>5322.83</v>
      </c>
      <c r="K557" s="286">
        <v>5239.8999999999996</v>
      </c>
      <c r="L557" s="286">
        <v>5235.04</v>
      </c>
      <c r="M557" s="286">
        <v>5200.57</v>
      </c>
      <c r="N557" s="286">
        <v>5285.04</v>
      </c>
      <c r="O557" s="286">
        <v>5271.39</v>
      </c>
      <c r="P557" s="286">
        <v>5298.84</v>
      </c>
      <c r="Q557" s="286">
        <v>5328.65</v>
      </c>
      <c r="R557" s="286">
        <v>5326.85</v>
      </c>
      <c r="S557" s="286">
        <v>5335.1</v>
      </c>
      <c r="T557" s="286">
        <v>5375.66</v>
      </c>
      <c r="U557" s="286">
        <v>5398.25</v>
      </c>
      <c r="V557" s="286">
        <v>5314.89</v>
      </c>
      <c r="W557" s="286">
        <v>5194.4799999999996</v>
      </c>
      <c r="X557" s="286">
        <v>5093.75</v>
      </c>
      <c r="Y557" s="286">
        <v>4999.6000000000004</v>
      </c>
    </row>
    <row r="558" spans="1:25">
      <c r="A558" s="261">
        <v>5</v>
      </c>
      <c r="B558" s="286">
        <v>4962.47</v>
      </c>
      <c r="C558" s="286">
        <v>4940.72</v>
      </c>
      <c r="D558" s="286">
        <v>5183.4399999999996</v>
      </c>
      <c r="E558" s="286">
        <v>5045.8900000000003</v>
      </c>
      <c r="F558" s="286">
        <v>5028.46</v>
      </c>
      <c r="G558" s="286">
        <v>5163.79</v>
      </c>
      <c r="H558" s="286">
        <v>5197.01</v>
      </c>
      <c r="I558" s="286">
        <v>5181.4799999999996</v>
      </c>
      <c r="J558" s="286">
        <v>5211.13</v>
      </c>
      <c r="K558" s="286">
        <v>5211.2299999999996</v>
      </c>
      <c r="L558" s="286">
        <v>5198.1000000000004</v>
      </c>
      <c r="M558" s="286">
        <v>5247.51</v>
      </c>
      <c r="N558" s="286">
        <v>5121.58</v>
      </c>
      <c r="O558" s="286">
        <v>5085.71</v>
      </c>
      <c r="P558" s="286">
        <v>5252.32</v>
      </c>
      <c r="Q558" s="286">
        <v>5065.1400000000003</v>
      </c>
      <c r="R558" s="286">
        <v>5119.53</v>
      </c>
      <c r="S558" s="286">
        <v>5168.8</v>
      </c>
      <c r="T558" s="286">
        <v>5322.51</v>
      </c>
      <c r="U558" s="286">
        <v>5310.69</v>
      </c>
      <c r="V558" s="286">
        <v>5225.18</v>
      </c>
      <c r="W558" s="286">
        <v>5190.47</v>
      </c>
      <c r="X558" s="286">
        <v>5143.08</v>
      </c>
      <c r="Y558" s="286">
        <v>5062.3999999999996</v>
      </c>
    </row>
    <row r="559" spans="1:25">
      <c r="A559" s="261">
        <v>6</v>
      </c>
      <c r="B559" s="286">
        <v>5035.46</v>
      </c>
      <c r="C559" s="286">
        <v>5035.05</v>
      </c>
      <c r="D559" s="286">
        <v>5051.92</v>
      </c>
      <c r="E559" s="286">
        <v>5021.55</v>
      </c>
      <c r="F559" s="286">
        <v>5010.88</v>
      </c>
      <c r="G559" s="286">
        <v>5057.3100000000004</v>
      </c>
      <c r="H559" s="286">
        <v>5141.1499999999996</v>
      </c>
      <c r="I559" s="286">
        <v>5135.9799999999996</v>
      </c>
      <c r="J559" s="286">
        <v>5159.22</v>
      </c>
      <c r="K559" s="286">
        <v>5152.99</v>
      </c>
      <c r="L559" s="286">
        <v>5146</v>
      </c>
      <c r="M559" s="286">
        <v>5145.6000000000004</v>
      </c>
      <c r="N559" s="286">
        <v>5114.6400000000003</v>
      </c>
      <c r="O559" s="286">
        <v>5117.82</v>
      </c>
      <c r="P559" s="286">
        <v>5130.8</v>
      </c>
      <c r="Q559" s="286">
        <v>5156.21</v>
      </c>
      <c r="R559" s="286">
        <v>5137.1000000000004</v>
      </c>
      <c r="S559" s="286">
        <v>5152.7</v>
      </c>
      <c r="T559" s="286">
        <v>5197.34</v>
      </c>
      <c r="U559" s="286">
        <v>5246.67</v>
      </c>
      <c r="V559" s="286">
        <v>5161.8900000000003</v>
      </c>
      <c r="W559" s="286">
        <v>5105.24</v>
      </c>
      <c r="X559" s="286">
        <v>5038.72</v>
      </c>
      <c r="Y559" s="286">
        <v>5033.97</v>
      </c>
    </row>
    <row r="560" spans="1:25">
      <c r="A560" s="261">
        <v>7</v>
      </c>
      <c r="B560" s="286">
        <v>4903</v>
      </c>
      <c r="C560" s="286">
        <v>4924.8999999999996</v>
      </c>
      <c r="D560" s="286">
        <v>4994.2299999999996</v>
      </c>
      <c r="E560" s="286">
        <v>5037.37</v>
      </c>
      <c r="F560" s="286">
        <v>5029.66</v>
      </c>
      <c r="G560" s="286">
        <v>5194.6000000000004</v>
      </c>
      <c r="H560" s="286">
        <v>5247.73</v>
      </c>
      <c r="I560" s="286">
        <v>5264.05</v>
      </c>
      <c r="J560" s="286">
        <v>5270.15</v>
      </c>
      <c r="K560" s="286">
        <v>5263.86</v>
      </c>
      <c r="L560" s="286">
        <v>5248.11</v>
      </c>
      <c r="M560" s="286">
        <v>5247.02</v>
      </c>
      <c r="N560" s="286">
        <v>5225.55</v>
      </c>
      <c r="O560" s="286">
        <v>5225.3900000000003</v>
      </c>
      <c r="P560" s="286">
        <v>5224.16</v>
      </c>
      <c r="Q560" s="286">
        <v>5223.43</v>
      </c>
      <c r="R560" s="286">
        <v>5222.72</v>
      </c>
      <c r="S560" s="286">
        <v>5230.66</v>
      </c>
      <c r="T560" s="286">
        <v>5325.84</v>
      </c>
      <c r="U560" s="286">
        <v>5253.06</v>
      </c>
      <c r="V560" s="286">
        <v>5194.87</v>
      </c>
      <c r="W560" s="286">
        <v>5153.9399999999996</v>
      </c>
      <c r="X560" s="286">
        <v>4833.6099999999997</v>
      </c>
      <c r="Y560" s="286">
        <v>4830.29</v>
      </c>
    </row>
    <row r="561" spans="1:25">
      <c r="A561" s="261">
        <v>8</v>
      </c>
      <c r="B561" s="286">
        <v>4847.28</v>
      </c>
      <c r="C561" s="286">
        <v>4852.18</v>
      </c>
      <c r="D561" s="286">
        <v>4899.4799999999996</v>
      </c>
      <c r="E561" s="286">
        <v>4959.59</v>
      </c>
      <c r="F561" s="286">
        <v>4995.37</v>
      </c>
      <c r="G561" s="286">
        <v>5089.6499999999996</v>
      </c>
      <c r="H561" s="286">
        <v>5131.3500000000004</v>
      </c>
      <c r="I561" s="286">
        <v>5190.13</v>
      </c>
      <c r="J561" s="286">
        <v>5198.01</v>
      </c>
      <c r="K561" s="286">
        <v>5191.7700000000004</v>
      </c>
      <c r="L561" s="286">
        <v>5181.09</v>
      </c>
      <c r="M561" s="286">
        <v>5173.5600000000004</v>
      </c>
      <c r="N561" s="286">
        <v>5168.3599999999997</v>
      </c>
      <c r="O561" s="286">
        <v>5158.99</v>
      </c>
      <c r="P561" s="286">
        <v>5189.46</v>
      </c>
      <c r="Q561" s="286">
        <v>5157.29</v>
      </c>
      <c r="R561" s="286">
        <v>5202.43</v>
      </c>
      <c r="S561" s="286">
        <v>5166.57</v>
      </c>
      <c r="T561" s="286">
        <v>5243.17</v>
      </c>
      <c r="U561" s="286">
        <v>5202.13</v>
      </c>
      <c r="V561" s="286">
        <v>5157</v>
      </c>
      <c r="W561" s="286">
        <v>5083.16</v>
      </c>
      <c r="X561" s="286">
        <v>4833.5</v>
      </c>
      <c r="Y561" s="286">
        <v>4804</v>
      </c>
    </row>
    <row r="562" spans="1:25">
      <c r="A562" s="261">
        <v>9</v>
      </c>
      <c r="B562" s="286">
        <v>4842.62</v>
      </c>
      <c r="C562" s="286">
        <v>4835.59</v>
      </c>
      <c r="D562" s="286">
        <v>4859.95</v>
      </c>
      <c r="E562" s="286">
        <v>4926.12</v>
      </c>
      <c r="F562" s="286">
        <v>5000.87</v>
      </c>
      <c r="G562" s="286">
        <v>5085.8900000000003</v>
      </c>
      <c r="H562" s="286">
        <v>5048.55</v>
      </c>
      <c r="I562" s="286">
        <v>5089.8599999999997</v>
      </c>
      <c r="J562" s="286">
        <v>5089.29</v>
      </c>
      <c r="K562" s="286">
        <v>5088.3599999999997</v>
      </c>
      <c r="L562" s="286">
        <v>5087.59</v>
      </c>
      <c r="M562" s="286">
        <v>5087.1400000000003</v>
      </c>
      <c r="N562" s="286">
        <v>5087.55</v>
      </c>
      <c r="O562" s="286">
        <v>5088.1400000000003</v>
      </c>
      <c r="P562" s="286">
        <v>5089.0200000000004</v>
      </c>
      <c r="Q562" s="286">
        <v>5089.3</v>
      </c>
      <c r="R562" s="286">
        <v>5211.6099999999997</v>
      </c>
      <c r="S562" s="286">
        <v>5317</v>
      </c>
      <c r="T562" s="286">
        <v>5302.08</v>
      </c>
      <c r="U562" s="286">
        <v>5234.71</v>
      </c>
      <c r="V562" s="286">
        <v>5171.7</v>
      </c>
      <c r="W562" s="286">
        <v>5092.58</v>
      </c>
      <c r="X562" s="286">
        <v>4928.09</v>
      </c>
      <c r="Y562" s="286">
        <v>4833.12</v>
      </c>
    </row>
    <row r="563" spans="1:25">
      <c r="A563" s="261">
        <v>10</v>
      </c>
      <c r="B563" s="286">
        <v>4979.76</v>
      </c>
      <c r="C563" s="286">
        <v>4769.08</v>
      </c>
      <c r="D563" s="286">
        <v>4824.83</v>
      </c>
      <c r="E563" s="286">
        <v>4979.43</v>
      </c>
      <c r="F563" s="286">
        <v>4976.1899999999996</v>
      </c>
      <c r="G563" s="286">
        <v>5109.6899999999996</v>
      </c>
      <c r="H563" s="286">
        <v>4990.9799999999996</v>
      </c>
      <c r="I563" s="286">
        <v>4996.13</v>
      </c>
      <c r="J563" s="286">
        <v>5008.1899999999996</v>
      </c>
      <c r="K563" s="286">
        <v>4993.32</v>
      </c>
      <c r="L563" s="286">
        <v>4990.1499999999996</v>
      </c>
      <c r="M563" s="286">
        <v>4990.17</v>
      </c>
      <c r="N563" s="286">
        <v>4988.7700000000004</v>
      </c>
      <c r="O563" s="286">
        <v>4989.0200000000004</v>
      </c>
      <c r="P563" s="286">
        <v>4989.8500000000004</v>
      </c>
      <c r="Q563" s="286">
        <v>4997.4799999999996</v>
      </c>
      <c r="R563" s="286">
        <v>5250.5</v>
      </c>
      <c r="S563" s="286">
        <v>5375.91</v>
      </c>
      <c r="T563" s="286">
        <v>5270.08</v>
      </c>
      <c r="U563" s="286">
        <v>5204.54</v>
      </c>
      <c r="V563" s="286">
        <v>4918.03</v>
      </c>
      <c r="W563" s="286">
        <v>4748.96</v>
      </c>
      <c r="X563" s="286">
        <v>4601.22</v>
      </c>
      <c r="Y563" s="286">
        <v>4690.13</v>
      </c>
    </row>
    <row r="564" spans="1:25">
      <c r="A564" s="261">
        <v>11</v>
      </c>
      <c r="B564" s="286">
        <v>4736.9399999999996</v>
      </c>
      <c r="C564" s="286">
        <v>4717.6400000000003</v>
      </c>
      <c r="D564" s="286">
        <v>4815.62</v>
      </c>
      <c r="E564" s="286">
        <v>4958.16</v>
      </c>
      <c r="F564" s="286">
        <v>4960.96</v>
      </c>
      <c r="G564" s="286">
        <v>4996.8100000000004</v>
      </c>
      <c r="H564" s="286">
        <v>4966.62</v>
      </c>
      <c r="I564" s="286">
        <v>4964.13</v>
      </c>
      <c r="J564" s="286">
        <v>4973.92</v>
      </c>
      <c r="K564" s="286">
        <v>4978.7</v>
      </c>
      <c r="L564" s="286">
        <v>4976</v>
      </c>
      <c r="M564" s="286">
        <v>4967.33</v>
      </c>
      <c r="N564" s="286">
        <v>4964.76</v>
      </c>
      <c r="O564" s="286">
        <v>4965.32</v>
      </c>
      <c r="P564" s="286">
        <v>4963.1000000000004</v>
      </c>
      <c r="Q564" s="286">
        <v>4994.75</v>
      </c>
      <c r="R564" s="286">
        <v>5116.22</v>
      </c>
      <c r="S564" s="286">
        <v>5239.24</v>
      </c>
      <c r="T564" s="286">
        <v>5170.34</v>
      </c>
      <c r="U564" s="286">
        <v>5060.0200000000004</v>
      </c>
      <c r="V564" s="286">
        <v>4989.83</v>
      </c>
      <c r="W564" s="286">
        <v>4789.6499999999996</v>
      </c>
      <c r="X564" s="286">
        <v>4768.46</v>
      </c>
      <c r="Y564" s="286">
        <v>4759.38</v>
      </c>
    </row>
    <row r="565" spans="1:25">
      <c r="A565" s="261">
        <v>12</v>
      </c>
      <c r="B565" s="286">
        <v>4993.91</v>
      </c>
      <c r="C565" s="286">
        <v>5050.03</v>
      </c>
      <c r="D565" s="286">
        <v>5022.47</v>
      </c>
      <c r="E565" s="286">
        <v>4969.75</v>
      </c>
      <c r="F565" s="286">
        <v>4962.6400000000003</v>
      </c>
      <c r="G565" s="286">
        <v>4965.8500000000004</v>
      </c>
      <c r="H565" s="286">
        <v>4966.3999999999996</v>
      </c>
      <c r="I565" s="286">
        <v>5000.12</v>
      </c>
      <c r="J565" s="286">
        <v>5002.3</v>
      </c>
      <c r="K565" s="286">
        <v>5069.41</v>
      </c>
      <c r="L565" s="286">
        <v>5056.91</v>
      </c>
      <c r="M565" s="286">
        <v>5048.13</v>
      </c>
      <c r="N565" s="286">
        <v>5020.59</v>
      </c>
      <c r="O565" s="286">
        <v>5002.57</v>
      </c>
      <c r="P565" s="286">
        <v>4993.22</v>
      </c>
      <c r="Q565" s="286">
        <v>5042.6000000000004</v>
      </c>
      <c r="R565" s="286">
        <v>5028.2700000000004</v>
      </c>
      <c r="S565" s="286">
        <v>5133.95</v>
      </c>
      <c r="T565" s="286">
        <v>5194.4399999999996</v>
      </c>
      <c r="U565" s="286">
        <v>5243.44</v>
      </c>
      <c r="V565" s="286">
        <v>5149.84</v>
      </c>
      <c r="W565" s="286">
        <v>5073.13</v>
      </c>
      <c r="X565" s="286">
        <v>5051</v>
      </c>
      <c r="Y565" s="286">
        <v>5041.92</v>
      </c>
    </row>
    <row r="566" spans="1:25">
      <c r="A566" s="261">
        <v>13</v>
      </c>
      <c r="B566" s="286">
        <v>5050.8</v>
      </c>
      <c r="C566" s="286">
        <v>5043.57</v>
      </c>
      <c r="D566" s="286">
        <v>4995.84</v>
      </c>
      <c r="E566" s="286">
        <v>4934.68</v>
      </c>
      <c r="F566" s="286">
        <v>4911.97</v>
      </c>
      <c r="G566" s="286">
        <v>4986.3</v>
      </c>
      <c r="H566" s="286">
        <v>5017.4399999999996</v>
      </c>
      <c r="I566" s="286">
        <v>5008.17</v>
      </c>
      <c r="J566" s="286">
        <v>5017.25</v>
      </c>
      <c r="K566" s="286">
        <v>5009.87</v>
      </c>
      <c r="L566" s="286">
        <v>4993.71</v>
      </c>
      <c r="M566" s="286">
        <v>4974.5</v>
      </c>
      <c r="N566" s="286">
        <v>4955.67</v>
      </c>
      <c r="O566" s="286">
        <v>4956.68</v>
      </c>
      <c r="P566" s="286">
        <v>4962.08</v>
      </c>
      <c r="Q566" s="286">
        <v>4986.08</v>
      </c>
      <c r="R566" s="286">
        <v>4982.92</v>
      </c>
      <c r="S566" s="286">
        <v>5085.6400000000003</v>
      </c>
      <c r="T566" s="286">
        <v>5142.42</v>
      </c>
      <c r="U566" s="286">
        <v>5183.67</v>
      </c>
      <c r="V566" s="286">
        <v>5133.18</v>
      </c>
      <c r="W566" s="286">
        <v>5102.37</v>
      </c>
      <c r="X566" s="286">
        <v>5024.12</v>
      </c>
      <c r="Y566" s="286">
        <v>5007.26</v>
      </c>
    </row>
    <row r="567" spans="1:25">
      <c r="A567" s="261">
        <v>14</v>
      </c>
      <c r="B567" s="286">
        <v>5087.66</v>
      </c>
      <c r="C567" s="286">
        <v>5056.68</v>
      </c>
      <c r="D567" s="286">
        <v>4920.57</v>
      </c>
      <c r="E567" s="286">
        <v>4826.07</v>
      </c>
      <c r="F567" s="286">
        <v>4828.09</v>
      </c>
      <c r="G567" s="286">
        <v>4952.51</v>
      </c>
      <c r="H567" s="286">
        <v>4972.13</v>
      </c>
      <c r="I567" s="286">
        <v>5022.18</v>
      </c>
      <c r="J567" s="286">
        <v>5005.17</v>
      </c>
      <c r="K567" s="286">
        <v>5001.6899999999996</v>
      </c>
      <c r="L567" s="286">
        <v>4991.24</v>
      </c>
      <c r="M567" s="286">
        <v>4978.55</v>
      </c>
      <c r="N567" s="286">
        <v>5014.62</v>
      </c>
      <c r="O567" s="286">
        <v>4985.09</v>
      </c>
      <c r="P567" s="286">
        <v>4986.2299999999996</v>
      </c>
      <c r="Q567" s="286">
        <v>4984.68</v>
      </c>
      <c r="R567" s="286">
        <v>5021.6099999999997</v>
      </c>
      <c r="S567" s="286">
        <v>5097.37</v>
      </c>
      <c r="T567" s="286">
        <v>5157.55</v>
      </c>
      <c r="U567" s="286">
        <v>5163.8999999999996</v>
      </c>
      <c r="V567" s="286">
        <v>5139.8</v>
      </c>
      <c r="W567" s="286">
        <v>5127.9399999999996</v>
      </c>
      <c r="X567" s="286">
        <v>5091.37</v>
      </c>
      <c r="Y567" s="286">
        <v>5069.57</v>
      </c>
    </row>
    <row r="568" spans="1:25">
      <c r="A568" s="261">
        <v>15</v>
      </c>
      <c r="B568" s="286">
        <v>5169.1400000000003</v>
      </c>
      <c r="C568" s="286">
        <v>5046.07</v>
      </c>
      <c r="D568" s="286">
        <v>4891.88</v>
      </c>
      <c r="E568" s="286">
        <v>4779.16</v>
      </c>
      <c r="F568" s="286">
        <v>4772.38</v>
      </c>
      <c r="G568" s="286">
        <v>4802.34</v>
      </c>
      <c r="H568" s="286">
        <v>4905.72</v>
      </c>
      <c r="I568" s="286">
        <v>5086.49</v>
      </c>
      <c r="J568" s="286">
        <v>5112.59</v>
      </c>
      <c r="K568" s="286">
        <v>5113.1499999999996</v>
      </c>
      <c r="L568" s="286">
        <v>5115.57</v>
      </c>
      <c r="M568" s="286">
        <v>5107.72</v>
      </c>
      <c r="N568" s="286">
        <v>5120.78</v>
      </c>
      <c r="O568" s="286">
        <v>5136.17</v>
      </c>
      <c r="P568" s="286">
        <v>5150.75</v>
      </c>
      <c r="Q568" s="286">
        <v>5182.3900000000003</v>
      </c>
      <c r="R568" s="286">
        <v>5210.57</v>
      </c>
      <c r="S568" s="286">
        <v>5290.83</v>
      </c>
      <c r="T568" s="286">
        <v>5357.02</v>
      </c>
      <c r="U568" s="286">
        <v>5418.42</v>
      </c>
      <c r="V568" s="286">
        <v>5337.96</v>
      </c>
      <c r="W568" s="286">
        <v>5272.44</v>
      </c>
      <c r="X568" s="286">
        <v>5256.45</v>
      </c>
      <c r="Y568" s="286">
        <v>5211.45</v>
      </c>
    </row>
    <row r="569" spans="1:25">
      <c r="A569" s="261">
        <v>16</v>
      </c>
      <c r="B569" s="286">
        <v>5107.3599999999997</v>
      </c>
      <c r="C569" s="286">
        <v>5094.66</v>
      </c>
      <c r="D569" s="286">
        <v>4998.8599999999997</v>
      </c>
      <c r="E569" s="286">
        <v>4915.01</v>
      </c>
      <c r="F569" s="286">
        <v>4860.6400000000003</v>
      </c>
      <c r="G569" s="286">
        <v>5001.87</v>
      </c>
      <c r="H569" s="286">
        <v>5053.6099999999997</v>
      </c>
      <c r="I569" s="286">
        <v>5053.2</v>
      </c>
      <c r="J569" s="286">
        <v>5069.63</v>
      </c>
      <c r="K569" s="286">
        <v>5058.05</v>
      </c>
      <c r="L569" s="286">
        <v>5054.37</v>
      </c>
      <c r="M569" s="286">
        <v>5039.75</v>
      </c>
      <c r="N569" s="286">
        <v>4997.54</v>
      </c>
      <c r="O569" s="286">
        <v>4998.8100000000004</v>
      </c>
      <c r="P569" s="286">
        <v>5004.92</v>
      </c>
      <c r="Q569" s="286">
        <v>5025.7299999999996</v>
      </c>
      <c r="R569" s="286">
        <v>4986.49</v>
      </c>
      <c r="S569" s="286">
        <v>5117.5200000000004</v>
      </c>
      <c r="T569" s="286">
        <v>5161.93</v>
      </c>
      <c r="U569" s="286">
        <v>5205.38</v>
      </c>
      <c r="V569" s="286">
        <v>5156.62</v>
      </c>
      <c r="W569" s="286">
        <v>5107.55</v>
      </c>
      <c r="X569" s="286">
        <v>5050.5</v>
      </c>
      <c r="Y569" s="286">
        <v>5034.1499999999996</v>
      </c>
    </row>
    <row r="570" spans="1:25">
      <c r="A570" s="261">
        <v>17</v>
      </c>
      <c r="B570" s="286">
        <v>5122.8900000000003</v>
      </c>
      <c r="C570" s="286">
        <v>5120.17</v>
      </c>
      <c r="D570" s="286">
        <v>5094.1400000000003</v>
      </c>
      <c r="E570" s="286">
        <v>5020.1099999999997</v>
      </c>
      <c r="F570" s="286">
        <v>4957.5</v>
      </c>
      <c r="G570" s="286">
        <v>5102.72</v>
      </c>
      <c r="H570" s="286">
        <v>5116.76</v>
      </c>
      <c r="I570" s="286">
        <v>5130.7</v>
      </c>
      <c r="J570" s="286">
        <v>5150.68</v>
      </c>
      <c r="K570" s="286">
        <v>5155.8900000000003</v>
      </c>
      <c r="L570" s="286">
        <v>5138.6899999999996</v>
      </c>
      <c r="M570" s="286">
        <v>5118.18</v>
      </c>
      <c r="N570" s="286">
        <v>5121.97</v>
      </c>
      <c r="O570" s="286">
        <v>5119.74</v>
      </c>
      <c r="P570" s="286">
        <v>5122.63</v>
      </c>
      <c r="Q570" s="286">
        <v>5142.51</v>
      </c>
      <c r="R570" s="286">
        <v>5172.26</v>
      </c>
      <c r="S570" s="286">
        <v>5261.93</v>
      </c>
      <c r="T570" s="286">
        <v>5329.26</v>
      </c>
      <c r="U570" s="286">
        <v>5404.13</v>
      </c>
      <c r="V570" s="286">
        <v>5226.87</v>
      </c>
      <c r="W570" s="286">
        <v>5225.41</v>
      </c>
      <c r="X570" s="286">
        <v>5217.68</v>
      </c>
      <c r="Y570" s="286">
        <v>5181.1499999999996</v>
      </c>
    </row>
    <row r="571" spans="1:25">
      <c r="A571" s="261">
        <v>18</v>
      </c>
      <c r="B571" s="286">
        <v>5159.3100000000004</v>
      </c>
      <c r="C571" s="286">
        <v>5144.3999999999996</v>
      </c>
      <c r="D571" s="286">
        <v>5087.41</v>
      </c>
      <c r="E571" s="286">
        <v>5063.29</v>
      </c>
      <c r="F571" s="286">
        <v>5067.3599999999997</v>
      </c>
      <c r="G571" s="286">
        <v>5116.26</v>
      </c>
      <c r="H571" s="286">
        <v>5128.9799999999996</v>
      </c>
      <c r="I571" s="286">
        <v>5141.67</v>
      </c>
      <c r="J571" s="286">
        <v>5170.76</v>
      </c>
      <c r="K571" s="286">
        <v>5169.38</v>
      </c>
      <c r="L571" s="286">
        <v>5157.33</v>
      </c>
      <c r="M571" s="286">
        <v>5151.07</v>
      </c>
      <c r="N571" s="286">
        <v>5126.8100000000004</v>
      </c>
      <c r="O571" s="286">
        <v>5129.66</v>
      </c>
      <c r="P571" s="286">
        <v>5129.18</v>
      </c>
      <c r="Q571" s="286">
        <v>5160.04</v>
      </c>
      <c r="R571" s="286">
        <v>5169.49</v>
      </c>
      <c r="S571" s="286">
        <v>5280.18</v>
      </c>
      <c r="T571" s="286">
        <v>5323.16</v>
      </c>
      <c r="U571" s="286">
        <v>5250.43</v>
      </c>
      <c r="V571" s="286">
        <v>5263.18</v>
      </c>
      <c r="W571" s="286">
        <v>5234.41</v>
      </c>
      <c r="X571" s="286">
        <v>5158.1000000000004</v>
      </c>
      <c r="Y571" s="286">
        <v>5124.1000000000004</v>
      </c>
    </row>
    <row r="572" spans="1:25">
      <c r="A572" s="261">
        <v>19</v>
      </c>
      <c r="B572" s="286">
        <v>5098.58</v>
      </c>
      <c r="C572" s="286">
        <v>5086.5600000000004</v>
      </c>
      <c r="D572" s="286">
        <v>5050.3900000000003</v>
      </c>
      <c r="E572" s="286">
        <v>5007.79</v>
      </c>
      <c r="F572" s="286">
        <v>4986.08</v>
      </c>
      <c r="G572" s="286">
        <v>5042</v>
      </c>
      <c r="H572" s="286">
        <v>5096.18</v>
      </c>
      <c r="I572" s="286">
        <v>5081.66</v>
      </c>
      <c r="J572" s="286">
        <v>5100.8599999999997</v>
      </c>
      <c r="K572" s="286">
        <v>5097.99</v>
      </c>
      <c r="L572" s="286">
        <v>5105.32</v>
      </c>
      <c r="M572" s="286">
        <v>5099.41</v>
      </c>
      <c r="N572" s="286">
        <v>5051.01</v>
      </c>
      <c r="O572" s="286">
        <v>5049.37</v>
      </c>
      <c r="P572" s="286">
        <v>5061.3999999999996</v>
      </c>
      <c r="Q572" s="286">
        <v>5098.6000000000004</v>
      </c>
      <c r="R572" s="286">
        <v>5112.33</v>
      </c>
      <c r="S572" s="286">
        <v>5219.79</v>
      </c>
      <c r="T572" s="286">
        <v>5269.34</v>
      </c>
      <c r="U572" s="286">
        <v>5213.99</v>
      </c>
      <c r="V572" s="286">
        <v>5234.97</v>
      </c>
      <c r="W572" s="286">
        <v>5144.4799999999996</v>
      </c>
      <c r="X572" s="286">
        <v>5028.84</v>
      </c>
      <c r="Y572" s="286">
        <v>5028.13</v>
      </c>
    </row>
    <row r="573" spans="1:25">
      <c r="A573" s="261">
        <v>20</v>
      </c>
      <c r="B573" s="286">
        <v>5034.16</v>
      </c>
      <c r="C573" s="286">
        <v>5036.8</v>
      </c>
      <c r="D573" s="286">
        <v>5001.3100000000004</v>
      </c>
      <c r="E573" s="286">
        <v>4958.1499999999996</v>
      </c>
      <c r="F573" s="286">
        <v>4900.33</v>
      </c>
      <c r="G573" s="286">
        <v>4975.9399999999996</v>
      </c>
      <c r="H573" s="286">
        <v>5053.72</v>
      </c>
      <c r="I573" s="286">
        <v>5039.78</v>
      </c>
      <c r="J573" s="286">
        <v>5052.1099999999997</v>
      </c>
      <c r="K573" s="286">
        <v>5051.6000000000004</v>
      </c>
      <c r="L573" s="286">
        <v>5039.53</v>
      </c>
      <c r="M573" s="286">
        <v>5033.88</v>
      </c>
      <c r="N573" s="286">
        <v>5008.71</v>
      </c>
      <c r="O573" s="286">
        <v>5001.8500000000004</v>
      </c>
      <c r="P573" s="286">
        <v>5010.53</v>
      </c>
      <c r="Q573" s="286">
        <v>5032.99</v>
      </c>
      <c r="R573" s="286">
        <v>5045.75</v>
      </c>
      <c r="S573" s="286">
        <v>5131.8900000000003</v>
      </c>
      <c r="T573" s="286">
        <v>5197.87</v>
      </c>
      <c r="U573" s="286">
        <v>5148.9799999999996</v>
      </c>
      <c r="V573" s="286">
        <v>5168.12</v>
      </c>
      <c r="W573" s="286">
        <v>5130.66</v>
      </c>
      <c r="X573" s="286">
        <v>5053.6000000000004</v>
      </c>
      <c r="Y573" s="286">
        <v>5054.83</v>
      </c>
    </row>
    <row r="574" spans="1:25">
      <c r="A574" s="261">
        <v>21</v>
      </c>
      <c r="B574" s="286">
        <v>5213.21</v>
      </c>
      <c r="C574" s="286">
        <v>5212.13</v>
      </c>
      <c r="D574" s="286">
        <v>5108.68</v>
      </c>
      <c r="E574" s="286">
        <v>5025.95</v>
      </c>
      <c r="F574" s="286">
        <v>5003.55</v>
      </c>
      <c r="G574" s="286">
        <v>5105.3</v>
      </c>
      <c r="H574" s="286">
        <v>5146.74</v>
      </c>
      <c r="I574" s="286">
        <v>5177.2700000000004</v>
      </c>
      <c r="J574" s="286">
        <v>5175.84</v>
      </c>
      <c r="K574" s="286">
        <v>5224.32</v>
      </c>
      <c r="L574" s="286">
        <v>5272.25</v>
      </c>
      <c r="M574" s="286">
        <v>5288.26</v>
      </c>
      <c r="N574" s="286">
        <v>5278.45</v>
      </c>
      <c r="O574" s="286">
        <v>5263.04</v>
      </c>
      <c r="P574" s="286">
        <v>5267.57</v>
      </c>
      <c r="Q574" s="286">
        <v>5267.79</v>
      </c>
      <c r="R574" s="286">
        <v>5278.68</v>
      </c>
      <c r="S574" s="286">
        <v>5265.29</v>
      </c>
      <c r="T574" s="286">
        <v>5334.02</v>
      </c>
      <c r="U574" s="286">
        <v>5392.03</v>
      </c>
      <c r="V574" s="286">
        <v>5418.26</v>
      </c>
      <c r="W574" s="286">
        <v>5374.73</v>
      </c>
      <c r="X574" s="286">
        <v>5286.75</v>
      </c>
      <c r="Y574" s="286">
        <v>5226.55</v>
      </c>
    </row>
    <row r="575" spans="1:25">
      <c r="A575" s="261">
        <v>22</v>
      </c>
      <c r="B575" s="286">
        <v>5265.7</v>
      </c>
      <c r="C575" s="286">
        <v>5249.12</v>
      </c>
      <c r="D575" s="286">
        <v>5096.99</v>
      </c>
      <c r="E575" s="286">
        <v>4960.1499999999996</v>
      </c>
      <c r="F575" s="286">
        <v>4925.93</v>
      </c>
      <c r="G575" s="286">
        <v>5060.99</v>
      </c>
      <c r="H575" s="286">
        <v>5165.42</v>
      </c>
      <c r="I575" s="286">
        <v>5256.95</v>
      </c>
      <c r="J575" s="286">
        <v>5257.12</v>
      </c>
      <c r="K575" s="286">
        <v>5255.5</v>
      </c>
      <c r="L575" s="286">
        <v>5253.72</v>
      </c>
      <c r="M575" s="286">
        <v>5254.87</v>
      </c>
      <c r="N575" s="286">
        <v>5256.12</v>
      </c>
      <c r="O575" s="286">
        <v>5258.43</v>
      </c>
      <c r="P575" s="286">
        <v>5275.28</v>
      </c>
      <c r="Q575" s="286">
        <v>5301.45</v>
      </c>
      <c r="R575" s="286">
        <v>5343.85</v>
      </c>
      <c r="S575" s="286">
        <v>5298.48</v>
      </c>
      <c r="T575" s="286">
        <v>5367.84</v>
      </c>
      <c r="U575" s="286">
        <v>5361.52</v>
      </c>
      <c r="V575" s="286">
        <v>5404.79</v>
      </c>
      <c r="W575" s="286">
        <v>5381.61</v>
      </c>
      <c r="X575" s="286">
        <v>5304.45</v>
      </c>
      <c r="Y575" s="286">
        <v>5254.95</v>
      </c>
    </row>
    <row r="576" spans="1:25">
      <c r="A576" s="261">
        <v>23</v>
      </c>
      <c r="B576" s="286">
        <v>5094.26</v>
      </c>
      <c r="C576" s="286">
        <v>5120.76</v>
      </c>
      <c r="D576" s="286">
        <v>5072.92</v>
      </c>
      <c r="E576" s="286">
        <v>5026.2299999999996</v>
      </c>
      <c r="F576" s="286">
        <v>4994.74</v>
      </c>
      <c r="G576" s="286">
        <v>5055.71</v>
      </c>
      <c r="H576" s="286">
        <v>5112.9399999999996</v>
      </c>
      <c r="I576" s="286">
        <v>5094.57</v>
      </c>
      <c r="J576" s="286">
        <v>5100.6899999999996</v>
      </c>
      <c r="K576" s="286">
        <v>5099.5600000000004</v>
      </c>
      <c r="L576" s="286">
        <v>5106.91</v>
      </c>
      <c r="M576" s="286">
        <v>5108.5600000000004</v>
      </c>
      <c r="N576" s="286">
        <v>5055.58</v>
      </c>
      <c r="O576" s="286">
        <v>5031.5600000000004</v>
      </c>
      <c r="P576" s="286">
        <v>5001.6000000000004</v>
      </c>
      <c r="Q576" s="286">
        <v>5101.6499999999996</v>
      </c>
      <c r="R576" s="286">
        <v>5096.3999999999996</v>
      </c>
      <c r="S576" s="286">
        <v>5099.7700000000004</v>
      </c>
      <c r="T576" s="286">
        <v>5181.74</v>
      </c>
      <c r="U576" s="286">
        <v>5202.33</v>
      </c>
      <c r="V576" s="286">
        <v>5179.7700000000004</v>
      </c>
      <c r="W576" s="286">
        <v>5174.18</v>
      </c>
      <c r="X576" s="286">
        <v>5110.13</v>
      </c>
      <c r="Y576" s="286">
        <v>5079.6499999999996</v>
      </c>
    </row>
    <row r="577" spans="1:25">
      <c r="A577" s="261">
        <v>24</v>
      </c>
      <c r="B577" s="286">
        <v>4977.03</v>
      </c>
      <c r="C577" s="286">
        <v>4983.21</v>
      </c>
      <c r="D577" s="286">
        <v>4955.88</v>
      </c>
      <c r="E577" s="286">
        <v>4889.99</v>
      </c>
      <c r="F577" s="286">
        <v>4876.9799999999996</v>
      </c>
      <c r="G577" s="286">
        <v>4915.05</v>
      </c>
      <c r="H577" s="286">
        <v>4919.3</v>
      </c>
      <c r="I577" s="286">
        <v>4915.46</v>
      </c>
      <c r="J577" s="286">
        <v>4917.7700000000004</v>
      </c>
      <c r="K577" s="286">
        <v>4968.37</v>
      </c>
      <c r="L577" s="286">
        <v>4955.2700000000004</v>
      </c>
      <c r="M577" s="286">
        <v>4950.67</v>
      </c>
      <c r="N577" s="286">
        <v>4915.2</v>
      </c>
      <c r="O577" s="286">
        <v>4915.5600000000004</v>
      </c>
      <c r="P577" s="286">
        <v>4914.6499999999996</v>
      </c>
      <c r="Q577" s="286">
        <v>4932.12</v>
      </c>
      <c r="R577" s="286">
        <v>4944.16</v>
      </c>
      <c r="S577" s="286">
        <v>4962.25</v>
      </c>
      <c r="T577" s="286">
        <v>5013.92</v>
      </c>
      <c r="U577" s="286">
        <v>5052.8599999999997</v>
      </c>
      <c r="V577" s="286">
        <v>5104.99</v>
      </c>
      <c r="W577" s="286">
        <v>5097.8500000000004</v>
      </c>
      <c r="X577" s="286">
        <v>4989.3500000000004</v>
      </c>
      <c r="Y577" s="286">
        <v>4968.8</v>
      </c>
    </row>
    <row r="578" spans="1:25">
      <c r="A578" s="261">
        <v>25</v>
      </c>
      <c r="B578" s="286">
        <v>5004.24</v>
      </c>
      <c r="C578" s="286">
        <v>5012.3599999999997</v>
      </c>
      <c r="D578" s="286">
        <v>5067.2</v>
      </c>
      <c r="E578" s="286">
        <v>5017.82</v>
      </c>
      <c r="F578" s="286">
        <v>4992.17</v>
      </c>
      <c r="G578" s="286">
        <v>5047.4399999999996</v>
      </c>
      <c r="H578" s="286">
        <v>5116.5200000000004</v>
      </c>
      <c r="I578" s="286">
        <v>5119.88</v>
      </c>
      <c r="J578" s="286">
        <v>5140.26</v>
      </c>
      <c r="K578" s="286">
        <v>5143.1099999999997</v>
      </c>
      <c r="L578" s="286">
        <v>5131.66</v>
      </c>
      <c r="M578" s="286">
        <v>5130.88</v>
      </c>
      <c r="N578" s="286">
        <v>5093.22</v>
      </c>
      <c r="O578" s="286">
        <v>5093.5600000000004</v>
      </c>
      <c r="P578" s="286">
        <v>5103.7700000000004</v>
      </c>
      <c r="Q578" s="286">
        <v>5105.46</v>
      </c>
      <c r="R578" s="286">
        <v>5125.29</v>
      </c>
      <c r="S578" s="286">
        <v>5137.09</v>
      </c>
      <c r="T578" s="286">
        <v>5096.7299999999996</v>
      </c>
      <c r="U578" s="286">
        <v>5127.3100000000004</v>
      </c>
      <c r="V578" s="286">
        <v>5150.29</v>
      </c>
      <c r="W578" s="286">
        <v>5129.43</v>
      </c>
      <c r="X578" s="286">
        <v>5046.95</v>
      </c>
      <c r="Y578" s="286">
        <v>5029</v>
      </c>
    </row>
    <row r="579" spans="1:25">
      <c r="A579" s="261">
        <v>26</v>
      </c>
      <c r="B579" s="286">
        <v>5216.42</v>
      </c>
      <c r="C579" s="286">
        <v>5218.43</v>
      </c>
      <c r="D579" s="286">
        <v>5275.86</v>
      </c>
      <c r="E579" s="286">
        <v>5290.04</v>
      </c>
      <c r="F579" s="286">
        <v>5266.36</v>
      </c>
      <c r="G579" s="286">
        <v>5313.9</v>
      </c>
      <c r="H579" s="286">
        <v>5382.15</v>
      </c>
      <c r="I579" s="286">
        <v>5372.82</v>
      </c>
      <c r="J579" s="286">
        <v>5392.46</v>
      </c>
      <c r="K579" s="286">
        <v>5399.03</v>
      </c>
      <c r="L579" s="286">
        <v>5388.97</v>
      </c>
      <c r="M579" s="286">
        <v>5392.44</v>
      </c>
      <c r="N579" s="286">
        <v>5282.49</v>
      </c>
      <c r="O579" s="286">
        <v>5372.4</v>
      </c>
      <c r="P579" s="286">
        <v>5371.29</v>
      </c>
      <c r="Q579" s="286">
        <v>5384.98</v>
      </c>
      <c r="R579" s="286">
        <v>5397.03</v>
      </c>
      <c r="S579" s="286">
        <v>5411.62</v>
      </c>
      <c r="T579" s="286">
        <v>5338.32</v>
      </c>
      <c r="U579" s="286">
        <v>5354.96</v>
      </c>
      <c r="V579" s="286">
        <v>5399.26</v>
      </c>
      <c r="W579" s="286">
        <v>5384.87</v>
      </c>
      <c r="X579" s="286">
        <v>5258.7</v>
      </c>
      <c r="Y579" s="286">
        <v>5229.83</v>
      </c>
    </row>
    <row r="580" spans="1:25">
      <c r="A580" s="261">
        <v>27</v>
      </c>
      <c r="B580" s="286">
        <v>5200.07</v>
      </c>
      <c r="C580" s="286">
        <v>5212.43</v>
      </c>
      <c r="D580" s="286">
        <v>5314.93</v>
      </c>
      <c r="E580" s="286">
        <v>5311.97</v>
      </c>
      <c r="F580" s="286">
        <v>5223.3500000000004</v>
      </c>
      <c r="G580" s="286">
        <v>5321.1</v>
      </c>
      <c r="H580" s="286">
        <v>5387.58</v>
      </c>
      <c r="I580" s="286">
        <v>5415.55</v>
      </c>
      <c r="J580" s="286">
        <v>5369.95</v>
      </c>
      <c r="K580" s="286">
        <v>5442.3</v>
      </c>
      <c r="L580" s="286">
        <v>5388.46</v>
      </c>
      <c r="M580" s="286">
        <v>5406.53</v>
      </c>
      <c r="N580" s="286">
        <v>5292.69</v>
      </c>
      <c r="O580" s="286">
        <v>5289.41</v>
      </c>
      <c r="P580" s="286">
        <v>5302.75</v>
      </c>
      <c r="Q580" s="286">
        <v>5300.91</v>
      </c>
      <c r="R580" s="286">
        <v>5342.75</v>
      </c>
      <c r="S580" s="286">
        <v>5359.24</v>
      </c>
      <c r="T580" s="286">
        <v>5391.07</v>
      </c>
      <c r="U580" s="286">
        <v>5352.2</v>
      </c>
      <c r="V580" s="286">
        <v>5463.23</v>
      </c>
      <c r="W580" s="286">
        <v>5440.66</v>
      </c>
      <c r="X580" s="286">
        <v>5270.67</v>
      </c>
      <c r="Y580" s="286">
        <v>5250.32</v>
      </c>
    </row>
    <row r="581" spans="1:25">
      <c r="A581" s="261">
        <v>28</v>
      </c>
      <c r="B581" s="286">
        <v>5180.79</v>
      </c>
      <c r="C581" s="286">
        <v>5168.3599999999997</v>
      </c>
      <c r="D581" s="286">
        <v>5189.72</v>
      </c>
      <c r="E581" s="286">
        <v>5144.4399999999996</v>
      </c>
      <c r="F581" s="286">
        <v>5135.96</v>
      </c>
      <c r="G581" s="286">
        <v>5234.75</v>
      </c>
      <c r="H581" s="286">
        <v>5287.26</v>
      </c>
      <c r="I581" s="286">
        <v>5351.64</v>
      </c>
      <c r="J581" s="286">
        <v>5387.24</v>
      </c>
      <c r="K581" s="286">
        <v>5386.86</v>
      </c>
      <c r="L581" s="286">
        <v>5341.11</v>
      </c>
      <c r="M581" s="286">
        <v>5343.38</v>
      </c>
      <c r="N581" s="286">
        <v>5324.45</v>
      </c>
      <c r="O581" s="286">
        <v>5335.61</v>
      </c>
      <c r="P581" s="286">
        <v>5336.37</v>
      </c>
      <c r="Q581" s="286">
        <v>5356.6</v>
      </c>
      <c r="R581" s="286">
        <v>5382.44</v>
      </c>
      <c r="S581" s="286">
        <v>5377.88</v>
      </c>
      <c r="T581" s="286">
        <v>5338.94</v>
      </c>
      <c r="U581" s="286">
        <v>5373.59</v>
      </c>
      <c r="V581" s="286">
        <v>5379.49</v>
      </c>
      <c r="W581" s="286">
        <v>5352.82</v>
      </c>
      <c r="X581" s="286">
        <v>5237.66</v>
      </c>
      <c r="Y581" s="286">
        <v>5200.6099999999997</v>
      </c>
    </row>
    <row r="582" spans="1:25">
      <c r="A582" s="261">
        <v>29</v>
      </c>
      <c r="B582" s="286">
        <v>5076.6099999999997</v>
      </c>
      <c r="C582" s="286">
        <v>5041.8</v>
      </c>
      <c r="D582" s="286">
        <v>5057.28</v>
      </c>
      <c r="E582" s="286">
        <v>4988.4799999999996</v>
      </c>
      <c r="F582" s="286">
        <v>4968.74</v>
      </c>
      <c r="G582" s="286">
        <v>5039.29</v>
      </c>
      <c r="H582" s="286">
        <v>5094.95</v>
      </c>
      <c r="I582" s="286">
        <v>5127.8599999999997</v>
      </c>
      <c r="J582" s="286">
        <v>5211.88</v>
      </c>
      <c r="K582" s="286">
        <v>5206.1899999999996</v>
      </c>
      <c r="L582" s="286">
        <v>5201.55</v>
      </c>
      <c r="M582" s="286">
        <v>5199.29</v>
      </c>
      <c r="N582" s="286">
        <v>5156.72</v>
      </c>
      <c r="O582" s="286">
        <v>5161.46</v>
      </c>
      <c r="P582" s="286">
        <v>5194.3599999999997</v>
      </c>
      <c r="Q582" s="286">
        <v>5207.3999999999996</v>
      </c>
      <c r="R582" s="286">
        <v>5185.99</v>
      </c>
      <c r="S582" s="286">
        <v>5233.79</v>
      </c>
      <c r="T582" s="286">
        <v>5195.1099999999997</v>
      </c>
      <c r="U582" s="286">
        <v>5214.03</v>
      </c>
      <c r="V582" s="286">
        <v>5232.9799999999996</v>
      </c>
      <c r="W582" s="286">
        <v>5181.42</v>
      </c>
      <c r="X582" s="286">
        <v>5082.45</v>
      </c>
      <c r="Y582" s="286">
        <v>5053.8500000000004</v>
      </c>
    </row>
    <row r="583" spans="1:25">
      <c r="A583" s="261">
        <v>30</v>
      </c>
      <c r="B583" s="286">
        <v>5007.01</v>
      </c>
      <c r="C583" s="286">
        <v>4992.75</v>
      </c>
      <c r="D583" s="286">
        <v>5022.79</v>
      </c>
      <c r="E583" s="286">
        <v>5003.99</v>
      </c>
      <c r="F583" s="286">
        <v>4975.97</v>
      </c>
      <c r="G583" s="286">
        <v>5069.32</v>
      </c>
      <c r="H583" s="286">
        <v>5186.6099999999997</v>
      </c>
      <c r="I583" s="286">
        <v>5199.6899999999996</v>
      </c>
      <c r="J583" s="286">
        <v>5217.51</v>
      </c>
      <c r="K583" s="286">
        <v>5223.1400000000003</v>
      </c>
      <c r="L583" s="286">
        <v>5211.8500000000004</v>
      </c>
      <c r="M583" s="286">
        <v>5162.24</v>
      </c>
      <c r="N583" s="286">
        <v>5130.29</v>
      </c>
      <c r="O583" s="286">
        <v>5133.3599999999997</v>
      </c>
      <c r="P583" s="286">
        <v>5162.43</v>
      </c>
      <c r="Q583" s="286">
        <v>5181.24</v>
      </c>
      <c r="R583" s="286">
        <v>5230.08</v>
      </c>
      <c r="S583" s="286">
        <v>5255.05</v>
      </c>
      <c r="T583" s="286">
        <v>5205.28</v>
      </c>
      <c r="U583" s="286">
        <v>5205.6099999999997</v>
      </c>
      <c r="V583" s="286">
        <v>5232.24</v>
      </c>
      <c r="W583" s="286">
        <v>5183.1099999999997</v>
      </c>
      <c r="X583" s="286">
        <v>5075.78</v>
      </c>
      <c r="Y583" s="286">
        <v>5025.25</v>
      </c>
    </row>
    <row r="584" spans="1:25">
      <c r="A584" s="261">
        <v>31</v>
      </c>
      <c r="B584" s="286">
        <v>4897.78</v>
      </c>
      <c r="C584" s="286">
        <v>4897.51</v>
      </c>
      <c r="D584" s="286">
        <v>4910</v>
      </c>
      <c r="E584" s="286">
        <v>4902.5</v>
      </c>
      <c r="F584" s="286">
        <v>4958.1499999999996</v>
      </c>
      <c r="G584" s="286">
        <v>5024.92</v>
      </c>
      <c r="H584" s="286">
        <v>5085.38</v>
      </c>
      <c r="I584" s="286">
        <v>5089.09</v>
      </c>
      <c r="J584" s="286">
        <v>5122.45</v>
      </c>
      <c r="K584" s="286">
        <v>5131.08</v>
      </c>
      <c r="L584" s="286">
        <v>5118.1899999999996</v>
      </c>
      <c r="M584" s="286">
        <v>5115.74</v>
      </c>
      <c r="N584" s="286">
        <v>5067.04</v>
      </c>
      <c r="O584" s="286">
        <v>5069.68</v>
      </c>
      <c r="P584" s="286">
        <v>5090.79</v>
      </c>
      <c r="Q584" s="286">
        <v>5157.46</v>
      </c>
      <c r="R584" s="286">
        <v>5177.58</v>
      </c>
      <c r="S584" s="286">
        <v>5196.13</v>
      </c>
      <c r="T584" s="286">
        <v>5156.1899999999996</v>
      </c>
      <c r="U584" s="286">
        <v>5120.34</v>
      </c>
      <c r="V584" s="286">
        <v>5087.13</v>
      </c>
      <c r="W584" s="286">
        <v>5084.16</v>
      </c>
      <c r="X584" s="286">
        <v>4952.3</v>
      </c>
      <c r="Y584" s="286">
        <v>4934.82</v>
      </c>
    </row>
    <row r="586" spans="1:25">
      <c r="A586" s="431" t="s">
        <v>218</v>
      </c>
      <c r="B586" s="505" t="s">
        <v>222</v>
      </c>
      <c r="C586" s="505"/>
      <c r="D586" s="505"/>
      <c r="E586" s="505"/>
      <c r="F586" s="505"/>
      <c r="G586" s="505"/>
      <c r="H586" s="505"/>
      <c r="I586" s="505"/>
      <c r="J586" s="505"/>
      <c r="K586" s="505"/>
      <c r="L586" s="505"/>
      <c r="M586" s="505"/>
      <c r="N586" s="505"/>
      <c r="O586" s="505"/>
      <c r="P586" s="505"/>
      <c r="Q586" s="505"/>
      <c r="R586" s="505"/>
      <c r="S586" s="505"/>
      <c r="T586" s="505"/>
      <c r="U586" s="505"/>
      <c r="V586" s="505"/>
      <c r="W586" s="505"/>
      <c r="X586" s="505"/>
      <c r="Y586" s="505"/>
    </row>
    <row r="587" spans="1:25" ht="30">
      <c r="A587" s="431"/>
      <c r="B587" s="285" t="s">
        <v>1</v>
      </c>
      <c r="C587" s="285" t="s">
        <v>2</v>
      </c>
      <c r="D587" s="285" t="s">
        <v>3</v>
      </c>
      <c r="E587" s="285" t="s">
        <v>4</v>
      </c>
      <c r="F587" s="285" t="s">
        <v>5</v>
      </c>
      <c r="G587" s="285" t="s">
        <v>6</v>
      </c>
      <c r="H587" s="285" t="s">
        <v>7</v>
      </c>
      <c r="I587" s="285" t="s">
        <v>8</v>
      </c>
      <c r="J587" s="285" t="s">
        <v>9</v>
      </c>
      <c r="K587" s="285" t="s">
        <v>10</v>
      </c>
      <c r="L587" s="285" t="s">
        <v>11</v>
      </c>
      <c r="M587" s="285" t="s">
        <v>12</v>
      </c>
      <c r="N587" s="285" t="s">
        <v>13</v>
      </c>
      <c r="O587" s="285" t="s">
        <v>14</v>
      </c>
      <c r="P587" s="285" t="s">
        <v>15</v>
      </c>
      <c r="Q587" s="285" t="s">
        <v>16</v>
      </c>
      <c r="R587" s="285" t="s">
        <v>17</v>
      </c>
      <c r="S587" s="285" t="s">
        <v>18</v>
      </c>
      <c r="T587" s="285" t="s">
        <v>19</v>
      </c>
      <c r="U587" s="285" t="s">
        <v>20</v>
      </c>
      <c r="V587" s="285" t="s">
        <v>21</v>
      </c>
      <c r="W587" s="285" t="s">
        <v>22</v>
      </c>
      <c r="X587" s="285" t="s">
        <v>23</v>
      </c>
      <c r="Y587" s="285" t="s">
        <v>24</v>
      </c>
    </row>
    <row r="588" spans="1:25">
      <c r="A588" s="261">
        <v>1</v>
      </c>
      <c r="B588" s="286">
        <v>5937.13</v>
      </c>
      <c r="C588" s="286">
        <v>5949.2</v>
      </c>
      <c r="D588" s="286">
        <v>5960.21</v>
      </c>
      <c r="E588" s="286">
        <v>5792.97</v>
      </c>
      <c r="F588" s="286">
        <v>5781.39</v>
      </c>
      <c r="G588" s="286">
        <v>5908.04</v>
      </c>
      <c r="H588" s="286">
        <v>5981.97</v>
      </c>
      <c r="I588" s="286">
        <v>6007.92</v>
      </c>
      <c r="J588" s="286">
        <v>6051.43</v>
      </c>
      <c r="K588" s="286">
        <v>6050.82</v>
      </c>
      <c r="L588" s="286">
        <v>6046.41</v>
      </c>
      <c r="M588" s="286">
        <v>6042.1</v>
      </c>
      <c r="N588" s="286">
        <v>6041.59</v>
      </c>
      <c r="O588" s="286">
        <v>6050.21</v>
      </c>
      <c r="P588" s="286">
        <v>6060.11</v>
      </c>
      <c r="Q588" s="286">
        <v>6047.1</v>
      </c>
      <c r="R588" s="286">
        <v>6075.13</v>
      </c>
      <c r="S588" s="286">
        <v>6057.53</v>
      </c>
      <c r="T588" s="286">
        <v>6105.45</v>
      </c>
      <c r="U588" s="286">
        <v>6150.32</v>
      </c>
      <c r="V588" s="286">
        <v>6072.89</v>
      </c>
      <c r="W588" s="286">
        <v>6054.08</v>
      </c>
      <c r="X588" s="286">
        <v>5978.34</v>
      </c>
      <c r="Y588" s="286">
        <v>5941.95</v>
      </c>
    </row>
    <row r="589" spans="1:25">
      <c r="A589" s="261">
        <v>2</v>
      </c>
      <c r="B589" s="286">
        <v>5961.27</v>
      </c>
      <c r="C589" s="286">
        <v>6004.2</v>
      </c>
      <c r="D589" s="286">
        <v>6009.15</v>
      </c>
      <c r="E589" s="286">
        <v>5942.55</v>
      </c>
      <c r="F589" s="286">
        <v>5950.06</v>
      </c>
      <c r="G589" s="286">
        <v>6078.11</v>
      </c>
      <c r="H589" s="286">
        <v>6120.41</v>
      </c>
      <c r="I589" s="286">
        <v>6129.48</v>
      </c>
      <c r="J589" s="286">
        <v>6143.96</v>
      </c>
      <c r="K589" s="286">
        <v>6143.97</v>
      </c>
      <c r="L589" s="286">
        <v>6142.28</v>
      </c>
      <c r="M589" s="286">
        <v>6129.75</v>
      </c>
      <c r="N589" s="286">
        <v>6071.22</v>
      </c>
      <c r="O589" s="286">
        <v>6055.21</v>
      </c>
      <c r="P589" s="286">
        <v>6044.88</v>
      </c>
      <c r="Q589" s="286">
        <v>6067.59</v>
      </c>
      <c r="R589" s="286">
        <v>6067.47</v>
      </c>
      <c r="S589" s="286">
        <v>6085.58</v>
      </c>
      <c r="T589" s="286">
        <v>6204.72</v>
      </c>
      <c r="U589" s="286">
        <v>6224.41</v>
      </c>
      <c r="V589" s="286">
        <v>6106.6</v>
      </c>
      <c r="W589" s="286">
        <v>6122.1</v>
      </c>
      <c r="X589" s="286">
        <v>6065.96</v>
      </c>
      <c r="Y589" s="286">
        <v>5927.35</v>
      </c>
    </row>
    <row r="590" spans="1:25">
      <c r="A590" s="261">
        <v>3</v>
      </c>
      <c r="B590" s="286">
        <v>5796.58</v>
      </c>
      <c r="C590" s="286">
        <v>5832.19</v>
      </c>
      <c r="D590" s="286">
        <v>5978.98</v>
      </c>
      <c r="E590" s="286">
        <v>5840.51</v>
      </c>
      <c r="F590" s="286">
        <v>5839.76</v>
      </c>
      <c r="G590" s="286">
        <v>6016.54</v>
      </c>
      <c r="H590" s="286">
        <v>6063.87</v>
      </c>
      <c r="I590" s="286">
        <v>6022.7</v>
      </c>
      <c r="J590" s="286">
        <v>6056.36</v>
      </c>
      <c r="K590" s="286">
        <v>6038.67</v>
      </c>
      <c r="L590" s="286">
        <v>6085.9</v>
      </c>
      <c r="M590" s="286">
        <v>6046.19</v>
      </c>
      <c r="N590" s="286">
        <v>6042.12</v>
      </c>
      <c r="O590" s="286">
        <v>6047.27</v>
      </c>
      <c r="P590" s="286">
        <v>6023.51</v>
      </c>
      <c r="Q590" s="286">
        <v>6046.75</v>
      </c>
      <c r="R590" s="286">
        <v>6056.74</v>
      </c>
      <c r="S590" s="286">
        <v>6085.24</v>
      </c>
      <c r="T590" s="286">
        <v>6147.57</v>
      </c>
      <c r="U590" s="286">
        <v>6125.39</v>
      </c>
      <c r="V590" s="286">
        <v>6061.86</v>
      </c>
      <c r="W590" s="286">
        <v>6033.57</v>
      </c>
      <c r="X590" s="286">
        <v>5951.07</v>
      </c>
      <c r="Y590" s="286">
        <v>5854.96</v>
      </c>
    </row>
    <row r="591" spans="1:25">
      <c r="A591" s="261">
        <v>4</v>
      </c>
      <c r="B591" s="286">
        <v>5792.78</v>
      </c>
      <c r="C591" s="286">
        <v>5827.41</v>
      </c>
      <c r="D591" s="286">
        <v>6029.52</v>
      </c>
      <c r="E591" s="286">
        <v>5827.56</v>
      </c>
      <c r="F591" s="286">
        <v>5854.86</v>
      </c>
      <c r="G591" s="286">
        <v>5988.28</v>
      </c>
      <c r="H591" s="286">
        <v>6044.42</v>
      </c>
      <c r="I591" s="286">
        <v>6129.74</v>
      </c>
      <c r="J591" s="286">
        <v>6221.17</v>
      </c>
      <c r="K591" s="286">
        <v>6138.24</v>
      </c>
      <c r="L591" s="286">
        <v>6133.38</v>
      </c>
      <c r="M591" s="286">
        <v>6098.91</v>
      </c>
      <c r="N591" s="286">
        <v>6183.38</v>
      </c>
      <c r="O591" s="286">
        <v>6169.73</v>
      </c>
      <c r="P591" s="286">
        <v>6197.18</v>
      </c>
      <c r="Q591" s="286">
        <v>6226.99</v>
      </c>
      <c r="R591" s="286">
        <v>6225.19</v>
      </c>
      <c r="S591" s="286">
        <v>6233.44</v>
      </c>
      <c r="T591" s="286">
        <v>6274</v>
      </c>
      <c r="U591" s="286">
        <v>6296.59</v>
      </c>
      <c r="V591" s="286">
        <v>6213.23</v>
      </c>
      <c r="W591" s="286">
        <v>6092.82</v>
      </c>
      <c r="X591" s="286">
        <v>5992.09</v>
      </c>
      <c r="Y591" s="286">
        <v>5897.94</v>
      </c>
    </row>
    <row r="592" spans="1:25">
      <c r="A592" s="261">
        <v>5</v>
      </c>
      <c r="B592" s="286">
        <v>5860.81</v>
      </c>
      <c r="C592" s="286">
        <v>5839.06</v>
      </c>
      <c r="D592" s="286">
        <v>6081.78</v>
      </c>
      <c r="E592" s="286">
        <v>5944.23</v>
      </c>
      <c r="F592" s="286">
        <v>5926.8</v>
      </c>
      <c r="G592" s="286">
        <v>6062.13</v>
      </c>
      <c r="H592" s="286">
        <v>6095.35</v>
      </c>
      <c r="I592" s="286">
        <v>6079.82</v>
      </c>
      <c r="J592" s="286">
        <v>6109.47</v>
      </c>
      <c r="K592" s="286">
        <v>6109.57</v>
      </c>
      <c r="L592" s="286">
        <v>6096.44</v>
      </c>
      <c r="M592" s="286">
        <v>6145.85</v>
      </c>
      <c r="N592" s="286">
        <v>6019.92</v>
      </c>
      <c r="O592" s="286">
        <v>5984.05</v>
      </c>
      <c r="P592" s="286">
        <v>6150.66</v>
      </c>
      <c r="Q592" s="286">
        <v>5963.48</v>
      </c>
      <c r="R592" s="286">
        <v>6017.87</v>
      </c>
      <c r="S592" s="286">
        <v>6067.14</v>
      </c>
      <c r="T592" s="286">
        <v>6220.85</v>
      </c>
      <c r="U592" s="286">
        <v>6209.03</v>
      </c>
      <c r="V592" s="286">
        <v>6123.52</v>
      </c>
      <c r="W592" s="286">
        <v>6088.81</v>
      </c>
      <c r="X592" s="286">
        <v>6041.42</v>
      </c>
      <c r="Y592" s="286">
        <v>5960.74</v>
      </c>
    </row>
    <row r="593" spans="1:25">
      <c r="A593" s="261">
        <v>6</v>
      </c>
      <c r="B593" s="286">
        <v>5933.8</v>
      </c>
      <c r="C593" s="286">
        <v>5933.39</v>
      </c>
      <c r="D593" s="286">
        <v>5950.26</v>
      </c>
      <c r="E593" s="286">
        <v>5919.89</v>
      </c>
      <c r="F593" s="286">
        <v>5909.22</v>
      </c>
      <c r="G593" s="286">
        <v>5955.65</v>
      </c>
      <c r="H593" s="286">
        <v>6039.49</v>
      </c>
      <c r="I593" s="286">
        <v>6034.32</v>
      </c>
      <c r="J593" s="286">
        <v>6057.56</v>
      </c>
      <c r="K593" s="286">
        <v>6051.33</v>
      </c>
      <c r="L593" s="286">
        <v>6044.34</v>
      </c>
      <c r="M593" s="286">
        <v>6043.94</v>
      </c>
      <c r="N593" s="286">
        <v>6012.98</v>
      </c>
      <c r="O593" s="286">
        <v>6016.16</v>
      </c>
      <c r="P593" s="286">
        <v>6029.14</v>
      </c>
      <c r="Q593" s="286">
        <v>6054.55</v>
      </c>
      <c r="R593" s="286">
        <v>6035.44</v>
      </c>
      <c r="S593" s="286">
        <v>6051.04</v>
      </c>
      <c r="T593" s="286">
        <v>6095.68</v>
      </c>
      <c r="U593" s="286">
        <v>6145.01</v>
      </c>
      <c r="V593" s="286">
        <v>6060.23</v>
      </c>
      <c r="W593" s="286">
        <v>6003.58</v>
      </c>
      <c r="X593" s="286">
        <v>5937.06</v>
      </c>
      <c r="Y593" s="286">
        <v>5932.31</v>
      </c>
    </row>
    <row r="594" spans="1:25">
      <c r="A594" s="261">
        <v>7</v>
      </c>
      <c r="B594" s="286">
        <v>5801.34</v>
      </c>
      <c r="C594" s="286">
        <v>5823.24</v>
      </c>
      <c r="D594" s="286">
        <v>5892.57</v>
      </c>
      <c r="E594" s="286">
        <v>5935.71</v>
      </c>
      <c r="F594" s="286">
        <v>5928</v>
      </c>
      <c r="G594" s="286">
        <v>6092.94</v>
      </c>
      <c r="H594" s="286">
        <v>6146.07</v>
      </c>
      <c r="I594" s="286">
        <v>6162.39</v>
      </c>
      <c r="J594" s="286">
        <v>6168.49</v>
      </c>
      <c r="K594" s="286">
        <v>6162.2</v>
      </c>
      <c r="L594" s="286">
        <v>6146.45</v>
      </c>
      <c r="M594" s="286">
        <v>6145.36</v>
      </c>
      <c r="N594" s="286">
        <v>6123.89</v>
      </c>
      <c r="O594" s="286">
        <v>6123.73</v>
      </c>
      <c r="P594" s="286">
        <v>6122.5</v>
      </c>
      <c r="Q594" s="286">
        <v>6121.77</v>
      </c>
      <c r="R594" s="286">
        <v>6121.06</v>
      </c>
      <c r="S594" s="286">
        <v>6129</v>
      </c>
      <c r="T594" s="286">
        <v>6224.18</v>
      </c>
      <c r="U594" s="286">
        <v>6151.4</v>
      </c>
      <c r="V594" s="286">
        <v>6093.21</v>
      </c>
      <c r="W594" s="286">
        <v>6052.28</v>
      </c>
      <c r="X594" s="286">
        <v>5731.95</v>
      </c>
      <c r="Y594" s="286">
        <v>5728.63</v>
      </c>
    </row>
    <row r="595" spans="1:25">
      <c r="A595" s="261">
        <v>8</v>
      </c>
      <c r="B595" s="286">
        <v>5745.62</v>
      </c>
      <c r="C595" s="286">
        <v>5750.52</v>
      </c>
      <c r="D595" s="286">
        <v>5797.82</v>
      </c>
      <c r="E595" s="286">
        <v>5857.93</v>
      </c>
      <c r="F595" s="286">
        <v>5893.71</v>
      </c>
      <c r="G595" s="286">
        <v>5987.99</v>
      </c>
      <c r="H595" s="286">
        <v>6029.69</v>
      </c>
      <c r="I595" s="286">
        <v>6088.47</v>
      </c>
      <c r="J595" s="286">
        <v>6096.35</v>
      </c>
      <c r="K595" s="286">
        <v>6090.11</v>
      </c>
      <c r="L595" s="286">
        <v>6079.43</v>
      </c>
      <c r="M595" s="286">
        <v>6071.9</v>
      </c>
      <c r="N595" s="286">
        <v>6066.7</v>
      </c>
      <c r="O595" s="286">
        <v>6057.33</v>
      </c>
      <c r="P595" s="286">
        <v>6087.8</v>
      </c>
      <c r="Q595" s="286">
        <v>6055.63</v>
      </c>
      <c r="R595" s="286">
        <v>6100.77</v>
      </c>
      <c r="S595" s="286">
        <v>6064.91</v>
      </c>
      <c r="T595" s="286">
        <v>6141.51</v>
      </c>
      <c r="U595" s="286">
        <v>6100.47</v>
      </c>
      <c r="V595" s="286">
        <v>6055.34</v>
      </c>
      <c r="W595" s="286">
        <v>5981.5</v>
      </c>
      <c r="X595" s="286">
        <v>5731.84</v>
      </c>
      <c r="Y595" s="286">
        <v>5702.34</v>
      </c>
    </row>
    <row r="596" spans="1:25">
      <c r="A596" s="261">
        <v>9</v>
      </c>
      <c r="B596" s="286">
        <v>5740.96</v>
      </c>
      <c r="C596" s="286">
        <v>5733.93</v>
      </c>
      <c r="D596" s="286">
        <v>5758.29</v>
      </c>
      <c r="E596" s="286">
        <v>5824.46</v>
      </c>
      <c r="F596" s="286">
        <v>5899.21</v>
      </c>
      <c r="G596" s="286">
        <v>5984.23</v>
      </c>
      <c r="H596" s="286">
        <v>5946.89</v>
      </c>
      <c r="I596" s="286">
        <v>5988.2</v>
      </c>
      <c r="J596" s="286">
        <v>5987.63</v>
      </c>
      <c r="K596" s="286">
        <v>5986.7</v>
      </c>
      <c r="L596" s="286">
        <v>5985.93</v>
      </c>
      <c r="M596" s="286">
        <v>5985.48</v>
      </c>
      <c r="N596" s="286">
        <v>5985.89</v>
      </c>
      <c r="O596" s="286">
        <v>5986.48</v>
      </c>
      <c r="P596" s="286">
        <v>5987.36</v>
      </c>
      <c r="Q596" s="286">
        <v>5987.64</v>
      </c>
      <c r="R596" s="286">
        <v>6109.95</v>
      </c>
      <c r="S596" s="286">
        <v>6215.34</v>
      </c>
      <c r="T596" s="286">
        <v>6200.42</v>
      </c>
      <c r="U596" s="286">
        <v>6133.05</v>
      </c>
      <c r="V596" s="286">
        <v>6070.04</v>
      </c>
      <c r="W596" s="286">
        <v>5990.92</v>
      </c>
      <c r="X596" s="286">
        <v>5826.43</v>
      </c>
      <c r="Y596" s="286">
        <v>5731.46</v>
      </c>
    </row>
    <row r="597" spans="1:25">
      <c r="A597" s="261">
        <v>10</v>
      </c>
      <c r="B597" s="286">
        <v>5878.1</v>
      </c>
      <c r="C597" s="286">
        <v>5667.42</v>
      </c>
      <c r="D597" s="286">
        <v>5723.17</v>
      </c>
      <c r="E597" s="286">
        <v>5877.77</v>
      </c>
      <c r="F597" s="286">
        <v>5874.53</v>
      </c>
      <c r="G597" s="286">
        <v>6008.03</v>
      </c>
      <c r="H597" s="286">
        <v>5889.32</v>
      </c>
      <c r="I597" s="286">
        <v>5894.47</v>
      </c>
      <c r="J597" s="286">
        <v>5906.53</v>
      </c>
      <c r="K597" s="286">
        <v>5891.66</v>
      </c>
      <c r="L597" s="286">
        <v>5888.49</v>
      </c>
      <c r="M597" s="286">
        <v>5888.51</v>
      </c>
      <c r="N597" s="286">
        <v>5887.11</v>
      </c>
      <c r="O597" s="286">
        <v>5887.36</v>
      </c>
      <c r="P597" s="286">
        <v>5888.19</v>
      </c>
      <c r="Q597" s="286">
        <v>5895.82</v>
      </c>
      <c r="R597" s="286">
        <v>6148.84</v>
      </c>
      <c r="S597" s="286">
        <v>6274.25</v>
      </c>
      <c r="T597" s="286">
        <v>6168.42</v>
      </c>
      <c r="U597" s="286">
        <v>6102.88</v>
      </c>
      <c r="V597" s="286">
        <v>5816.37</v>
      </c>
      <c r="W597" s="286">
        <v>5647.3</v>
      </c>
      <c r="X597" s="286">
        <v>5499.56</v>
      </c>
      <c r="Y597" s="286">
        <v>5588.47</v>
      </c>
    </row>
    <row r="598" spans="1:25">
      <c r="A598" s="261">
        <v>11</v>
      </c>
      <c r="B598" s="286">
        <v>5635.28</v>
      </c>
      <c r="C598" s="286">
        <v>5615.98</v>
      </c>
      <c r="D598" s="286">
        <v>5713.96</v>
      </c>
      <c r="E598" s="286">
        <v>5856.5</v>
      </c>
      <c r="F598" s="286">
        <v>5859.3</v>
      </c>
      <c r="G598" s="286">
        <v>5895.15</v>
      </c>
      <c r="H598" s="286">
        <v>5864.96</v>
      </c>
      <c r="I598" s="286">
        <v>5862.47</v>
      </c>
      <c r="J598" s="286">
        <v>5872.26</v>
      </c>
      <c r="K598" s="286">
        <v>5877.04</v>
      </c>
      <c r="L598" s="286">
        <v>5874.34</v>
      </c>
      <c r="M598" s="286">
        <v>5865.67</v>
      </c>
      <c r="N598" s="286">
        <v>5863.1</v>
      </c>
      <c r="O598" s="286">
        <v>5863.66</v>
      </c>
      <c r="P598" s="286">
        <v>5861.44</v>
      </c>
      <c r="Q598" s="286">
        <v>5893.09</v>
      </c>
      <c r="R598" s="286">
        <v>6014.56</v>
      </c>
      <c r="S598" s="286">
        <v>6137.58</v>
      </c>
      <c r="T598" s="286">
        <v>6068.68</v>
      </c>
      <c r="U598" s="286">
        <v>5958.36</v>
      </c>
      <c r="V598" s="286">
        <v>5888.17</v>
      </c>
      <c r="W598" s="286">
        <v>5687.99</v>
      </c>
      <c r="X598" s="286">
        <v>5666.8</v>
      </c>
      <c r="Y598" s="286">
        <v>5657.72</v>
      </c>
    </row>
    <row r="599" spans="1:25">
      <c r="A599" s="261">
        <v>12</v>
      </c>
      <c r="B599" s="286">
        <v>5892.25</v>
      </c>
      <c r="C599" s="286">
        <v>5948.37</v>
      </c>
      <c r="D599" s="286">
        <v>5920.81</v>
      </c>
      <c r="E599" s="286">
        <v>5868.09</v>
      </c>
      <c r="F599" s="286">
        <v>5860.98</v>
      </c>
      <c r="G599" s="286">
        <v>5864.19</v>
      </c>
      <c r="H599" s="286">
        <v>5864.74</v>
      </c>
      <c r="I599" s="286">
        <v>5898.46</v>
      </c>
      <c r="J599" s="286">
        <v>5900.64</v>
      </c>
      <c r="K599" s="286">
        <v>5967.75</v>
      </c>
      <c r="L599" s="286">
        <v>5955.25</v>
      </c>
      <c r="M599" s="286">
        <v>5946.47</v>
      </c>
      <c r="N599" s="286">
        <v>5918.93</v>
      </c>
      <c r="O599" s="286">
        <v>5900.91</v>
      </c>
      <c r="P599" s="286">
        <v>5891.56</v>
      </c>
      <c r="Q599" s="286">
        <v>5940.94</v>
      </c>
      <c r="R599" s="286">
        <v>5926.61</v>
      </c>
      <c r="S599" s="286">
        <v>6032.29</v>
      </c>
      <c r="T599" s="286">
        <v>6092.78</v>
      </c>
      <c r="U599" s="286">
        <v>6141.78</v>
      </c>
      <c r="V599" s="286">
        <v>6048.18</v>
      </c>
      <c r="W599" s="286">
        <v>5971.47</v>
      </c>
      <c r="X599" s="286">
        <v>5949.34</v>
      </c>
      <c r="Y599" s="286">
        <v>5940.26</v>
      </c>
    </row>
    <row r="600" spans="1:25">
      <c r="A600" s="261">
        <v>13</v>
      </c>
      <c r="B600" s="286">
        <v>5949.14</v>
      </c>
      <c r="C600" s="286">
        <v>5941.91</v>
      </c>
      <c r="D600" s="286">
        <v>5894.18</v>
      </c>
      <c r="E600" s="286">
        <v>5833.02</v>
      </c>
      <c r="F600" s="286">
        <v>5810.31</v>
      </c>
      <c r="G600" s="286">
        <v>5884.64</v>
      </c>
      <c r="H600" s="286">
        <v>5915.78</v>
      </c>
      <c r="I600" s="286">
        <v>5906.51</v>
      </c>
      <c r="J600" s="286">
        <v>5915.59</v>
      </c>
      <c r="K600" s="286">
        <v>5908.21</v>
      </c>
      <c r="L600" s="286">
        <v>5892.05</v>
      </c>
      <c r="M600" s="286">
        <v>5872.84</v>
      </c>
      <c r="N600" s="286">
        <v>5854.01</v>
      </c>
      <c r="O600" s="286">
        <v>5855.02</v>
      </c>
      <c r="P600" s="286">
        <v>5860.42</v>
      </c>
      <c r="Q600" s="286">
        <v>5884.42</v>
      </c>
      <c r="R600" s="286">
        <v>5881.26</v>
      </c>
      <c r="S600" s="286">
        <v>5983.98</v>
      </c>
      <c r="T600" s="286">
        <v>6040.76</v>
      </c>
      <c r="U600" s="286">
        <v>6082.01</v>
      </c>
      <c r="V600" s="286">
        <v>6031.52</v>
      </c>
      <c r="W600" s="286">
        <v>6000.71</v>
      </c>
      <c r="X600" s="286">
        <v>5922.46</v>
      </c>
      <c r="Y600" s="286">
        <v>5905.6</v>
      </c>
    </row>
    <row r="601" spans="1:25">
      <c r="A601" s="261">
        <v>14</v>
      </c>
      <c r="B601" s="286">
        <v>5986</v>
      </c>
      <c r="C601" s="286">
        <v>5955.02</v>
      </c>
      <c r="D601" s="286">
        <v>5818.91</v>
      </c>
      <c r="E601" s="286">
        <v>5724.41</v>
      </c>
      <c r="F601" s="286">
        <v>5726.43</v>
      </c>
      <c r="G601" s="286">
        <v>5850.85</v>
      </c>
      <c r="H601" s="286">
        <v>5870.47</v>
      </c>
      <c r="I601" s="286">
        <v>5920.52</v>
      </c>
      <c r="J601" s="286">
        <v>5903.51</v>
      </c>
      <c r="K601" s="286">
        <v>5900.03</v>
      </c>
      <c r="L601" s="286">
        <v>5889.58</v>
      </c>
      <c r="M601" s="286">
        <v>5876.89</v>
      </c>
      <c r="N601" s="286">
        <v>5912.96</v>
      </c>
      <c r="O601" s="286">
        <v>5883.43</v>
      </c>
      <c r="P601" s="286">
        <v>5884.57</v>
      </c>
      <c r="Q601" s="286">
        <v>5883.02</v>
      </c>
      <c r="R601" s="286">
        <v>5919.95</v>
      </c>
      <c r="S601" s="286">
        <v>5995.71</v>
      </c>
      <c r="T601" s="286">
        <v>6055.89</v>
      </c>
      <c r="U601" s="286">
        <v>6062.24</v>
      </c>
      <c r="V601" s="286">
        <v>6038.14</v>
      </c>
      <c r="W601" s="286">
        <v>6026.28</v>
      </c>
      <c r="X601" s="286">
        <v>5989.71</v>
      </c>
      <c r="Y601" s="286">
        <v>5967.91</v>
      </c>
    </row>
    <row r="602" spans="1:25">
      <c r="A602" s="261">
        <v>15</v>
      </c>
      <c r="B602" s="286">
        <v>6067.48</v>
      </c>
      <c r="C602" s="286">
        <v>5944.41</v>
      </c>
      <c r="D602" s="286">
        <v>5790.22</v>
      </c>
      <c r="E602" s="286">
        <v>5677.5</v>
      </c>
      <c r="F602" s="286">
        <v>5670.72</v>
      </c>
      <c r="G602" s="286">
        <v>5700.68</v>
      </c>
      <c r="H602" s="286">
        <v>5804.06</v>
      </c>
      <c r="I602" s="286">
        <v>5984.83</v>
      </c>
      <c r="J602" s="286">
        <v>6010.93</v>
      </c>
      <c r="K602" s="286">
        <v>6011.49</v>
      </c>
      <c r="L602" s="286">
        <v>6013.91</v>
      </c>
      <c r="M602" s="286">
        <v>6006.06</v>
      </c>
      <c r="N602" s="286">
        <v>6019.12</v>
      </c>
      <c r="O602" s="286">
        <v>6034.51</v>
      </c>
      <c r="P602" s="286">
        <v>6049.09</v>
      </c>
      <c r="Q602" s="286">
        <v>6080.73</v>
      </c>
      <c r="R602" s="286">
        <v>6108.91</v>
      </c>
      <c r="S602" s="286">
        <v>6189.17</v>
      </c>
      <c r="T602" s="286">
        <v>6255.36</v>
      </c>
      <c r="U602" s="286">
        <v>6316.76</v>
      </c>
      <c r="V602" s="286">
        <v>6236.3</v>
      </c>
      <c r="W602" s="286">
        <v>6170.78</v>
      </c>
      <c r="X602" s="286">
        <v>6154.79</v>
      </c>
      <c r="Y602" s="286">
        <v>6109.79</v>
      </c>
    </row>
    <row r="603" spans="1:25">
      <c r="A603" s="261">
        <v>16</v>
      </c>
      <c r="B603" s="286">
        <v>6005.7</v>
      </c>
      <c r="C603" s="286">
        <v>5993</v>
      </c>
      <c r="D603" s="286">
        <v>5897.2</v>
      </c>
      <c r="E603" s="286">
        <v>5813.35</v>
      </c>
      <c r="F603" s="286">
        <v>5758.98</v>
      </c>
      <c r="G603" s="286">
        <v>5900.21</v>
      </c>
      <c r="H603" s="286">
        <v>5951.95</v>
      </c>
      <c r="I603" s="286">
        <v>5951.54</v>
      </c>
      <c r="J603" s="286">
        <v>5967.97</v>
      </c>
      <c r="K603" s="286">
        <v>5956.39</v>
      </c>
      <c r="L603" s="286">
        <v>5952.71</v>
      </c>
      <c r="M603" s="286">
        <v>5938.09</v>
      </c>
      <c r="N603" s="286">
        <v>5895.88</v>
      </c>
      <c r="O603" s="286">
        <v>5897.15</v>
      </c>
      <c r="P603" s="286">
        <v>5903.26</v>
      </c>
      <c r="Q603" s="286">
        <v>5924.07</v>
      </c>
      <c r="R603" s="286">
        <v>5884.83</v>
      </c>
      <c r="S603" s="286">
        <v>6015.86</v>
      </c>
      <c r="T603" s="286">
        <v>6060.27</v>
      </c>
      <c r="U603" s="286">
        <v>6103.72</v>
      </c>
      <c r="V603" s="286">
        <v>6054.96</v>
      </c>
      <c r="W603" s="286">
        <v>6005.89</v>
      </c>
      <c r="X603" s="286">
        <v>5948.84</v>
      </c>
      <c r="Y603" s="286">
        <v>5932.49</v>
      </c>
    </row>
    <row r="604" spans="1:25">
      <c r="A604" s="261">
        <v>17</v>
      </c>
      <c r="B604" s="286">
        <v>6021.23</v>
      </c>
      <c r="C604" s="286">
        <v>6018.51</v>
      </c>
      <c r="D604" s="286">
        <v>5992.48</v>
      </c>
      <c r="E604" s="286">
        <v>5918.45</v>
      </c>
      <c r="F604" s="286">
        <v>5855.84</v>
      </c>
      <c r="G604" s="286">
        <v>6001.06</v>
      </c>
      <c r="H604" s="286">
        <v>6015.1</v>
      </c>
      <c r="I604" s="286">
        <v>6029.04</v>
      </c>
      <c r="J604" s="286">
        <v>6049.02</v>
      </c>
      <c r="K604" s="286">
        <v>6054.23</v>
      </c>
      <c r="L604" s="286">
        <v>6037.03</v>
      </c>
      <c r="M604" s="286">
        <v>6016.52</v>
      </c>
      <c r="N604" s="286">
        <v>6020.31</v>
      </c>
      <c r="O604" s="286">
        <v>6018.08</v>
      </c>
      <c r="P604" s="286">
        <v>6020.97</v>
      </c>
      <c r="Q604" s="286">
        <v>6040.85</v>
      </c>
      <c r="R604" s="286">
        <v>6070.6</v>
      </c>
      <c r="S604" s="286">
        <v>6160.27</v>
      </c>
      <c r="T604" s="286">
        <v>6227.6</v>
      </c>
      <c r="U604" s="286">
        <v>6302.47</v>
      </c>
      <c r="V604" s="286">
        <v>6125.21</v>
      </c>
      <c r="W604" s="286">
        <v>6123.75</v>
      </c>
      <c r="X604" s="286">
        <v>6116.02</v>
      </c>
      <c r="Y604" s="286">
        <v>6079.49</v>
      </c>
    </row>
    <row r="605" spans="1:25">
      <c r="A605" s="261">
        <v>18</v>
      </c>
      <c r="B605" s="286">
        <v>6057.65</v>
      </c>
      <c r="C605" s="286">
        <v>6042.74</v>
      </c>
      <c r="D605" s="286">
        <v>5985.75</v>
      </c>
      <c r="E605" s="286">
        <v>5961.63</v>
      </c>
      <c r="F605" s="286">
        <v>5965.7</v>
      </c>
      <c r="G605" s="286">
        <v>6014.6</v>
      </c>
      <c r="H605" s="286">
        <v>6027.32</v>
      </c>
      <c r="I605" s="286">
        <v>6040.01</v>
      </c>
      <c r="J605" s="286">
        <v>6069.1</v>
      </c>
      <c r="K605" s="286">
        <v>6067.72</v>
      </c>
      <c r="L605" s="286">
        <v>6055.67</v>
      </c>
      <c r="M605" s="286">
        <v>6049.41</v>
      </c>
      <c r="N605" s="286">
        <v>6025.15</v>
      </c>
      <c r="O605" s="286">
        <v>6028</v>
      </c>
      <c r="P605" s="286">
        <v>6027.52</v>
      </c>
      <c r="Q605" s="286">
        <v>6058.38</v>
      </c>
      <c r="R605" s="286">
        <v>6067.83</v>
      </c>
      <c r="S605" s="286">
        <v>6178.52</v>
      </c>
      <c r="T605" s="286">
        <v>6221.5</v>
      </c>
      <c r="U605" s="286">
        <v>6148.77</v>
      </c>
      <c r="V605" s="286">
        <v>6161.52</v>
      </c>
      <c r="W605" s="286">
        <v>6132.75</v>
      </c>
      <c r="X605" s="286">
        <v>6056.44</v>
      </c>
      <c r="Y605" s="286">
        <v>6022.44</v>
      </c>
    </row>
    <row r="606" spans="1:25">
      <c r="A606" s="261">
        <v>19</v>
      </c>
      <c r="B606" s="286">
        <v>5996.92</v>
      </c>
      <c r="C606" s="286">
        <v>5984.9</v>
      </c>
      <c r="D606" s="286">
        <v>5948.73</v>
      </c>
      <c r="E606" s="286">
        <v>5906.13</v>
      </c>
      <c r="F606" s="286">
        <v>5884.42</v>
      </c>
      <c r="G606" s="286">
        <v>5940.34</v>
      </c>
      <c r="H606" s="286">
        <v>5994.52</v>
      </c>
      <c r="I606" s="286">
        <v>5980</v>
      </c>
      <c r="J606" s="286">
        <v>5999.2</v>
      </c>
      <c r="K606" s="286">
        <v>5996.33</v>
      </c>
      <c r="L606" s="286">
        <v>6003.66</v>
      </c>
      <c r="M606" s="286">
        <v>5997.75</v>
      </c>
      <c r="N606" s="286">
        <v>5949.35</v>
      </c>
      <c r="O606" s="286">
        <v>5947.71</v>
      </c>
      <c r="P606" s="286">
        <v>5959.74</v>
      </c>
      <c r="Q606" s="286">
        <v>5996.94</v>
      </c>
      <c r="R606" s="286">
        <v>6010.67</v>
      </c>
      <c r="S606" s="286">
        <v>6118.13</v>
      </c>
      <c r="T606" s="286">
        <v>6167.68</v>
      </c>
      <c r="U606" s="286">
        <v>6112.33</v>
      </c>
      <c r="V606" s="286">
        <v>6133.31</v>
      </c>
      <c r="W606" s="286">
        <v>6042.82</v>
      </c>
      <c r="X606" s="286">
        <v>5927.18</v>
      </c>
      <c r="Y606" s="286">
        <v>5926.47</v>
      </c>
    </row>
    <row r="607" spans="1:25">
      <c r="A607" s="261">
        <v>20</v>
      </c>
      <c r="B607" s="286">
        <v>5932.5</v>
      </c>
      <c r="C607" s="286">
        <v>5935.14</v>
      </c>
      <c r="D607" s="286">
        <v>5899.65</v>
      </c>
      <c r="E607" s="286">
        <v>5856.49</v>
      </c>
      <c r="F607" s="286">
        <v>5798.67</v>
      </c>
      <c r="G607" s="286">
        <v>5874.28</v>
      </c>
      <c r="H607" s="286">
        <v>5952.06</v>
      </c>
      <c r="I607" s="286">
        <v>5938.12</v>
      </c>
      <c r="J607" s="286">
        <v>5950.45</v>
      </c>
      <c r="K607" s="286">
        <v>5949.94</v>
      </c>
      <c r="L607" s="286">
        <v>5937.87</v>
      </c>
      <c r="M607" s="286">
        <v>5932.22</v>
      </c>
      <c r="N607" s="286">
        <v>5907.05</v>
      </c>
      <c r="O607" s="286">
        <v>5900.19</v>
      </c>
      <c r="P607" s="286">
        <v>5908.87</v>
      </c>
      <c r="Q607" s="286">
        <v>5931.33</v>
      </c>
      <c r="R607" s="286">
        <v>5944.09</v>
      </c>
      <c r="S607" s="286">
        <v>6030.23</v>
      </c>
      <c r="T607" s="286">
        <v>6096.21</v>
      </c>
      <c r="U607" s="286">
        <v>6047.32</v>
      </c>
      <c r="V607" s="286">
        <v>6066.46</v>
      </c>
      <c r="W607" s="286">
        <v>6029</v>
      </c>
      <c r="X607" s="286">
        <v>5951.94</v>
      </c>
      <c r="Y607" s="286">
        <v>5953.17</v>
      </c>
    </row>
    <row r="608" spans="1:25">
      <c r="A608" s="261">
        <v>21</v>
      </c>
      <c r="B608" s="286">
        <v>6111.55</v>
      </c>
      <c r="C608" s="286">
        <v>6110.47</v>
      </c>
      <c r="D608" s="286">
        <v>6007.02</v>
      </c>
      <c r="E608" s="286">
        <v>5924.29</v>
      </c>
      <c r="F608" s="286">
        <v>5901.89</v>
      </c>
      <c r="G608" s="286">
        <v>6003.64</v>
      </c>
      <c r="H608" s="286">
        <v>6045.08</v>
      </c>
      <c r="I608" s="286">
        <v>6075.61</v>
      </c>
      <c r="J608" s="286">
        <v>6074.18</v>
      </c>
      <c r="K608" s="286">
        <v>6122.66</v>
      </c>
      <c r="L608" s="286">
        <v>6170.59</v>
      </c>
      <c r="M608" s="286">
        <v>6186.6</v>
      </c>
      <c r="N608" s="286">
        <v>6176.79</v>
      </c>
      <c r="O608" s="286">
        <v>6161.38</v>
      </c>
      <c r="P608" s="286">
        <v>6165.91</v>
      </c>
      <c r="Q608" s="286">
        <v>6166.13</v>
      </c>
      <c r="R608" s="286">
        <v>6177.02</v>
      </c>
      <c r="S608" s="286">
        <v>6163.63</v>
      </c>
      <c r="T608" s="286">
        <v>6232.36</v>
      </c>
      <c r="U608" s="286">
        <v>6290.37</v>
      </c>
      <c r="V608" s="286">
        <v>6316.6</v>
      </c>
      <c r="W608" s="286">
        <v>6273.07</v>
      </c>
      <c r="X608" s="286">
        <v>6185.09</v>
      </c>
      <c r="Y608" s="286">
        <v>6124.89</v>
      </c>
    </row>
    <row r="609" spans="1:25">
      <c r="A609" s="261">
        <v>22</v>
      </c>
      <c r="B609" s="286">
        <v>6164.04</v>
      </c>
      <c r="C609" s="286">
        <v>6147.46</v>
      </c>
      <c r="D609" s="286">
        <v>5995.33</v>
      </c>
      <c r="E609" s="286">
        <v>5858.49</v>
      </c>
      <c r="F609" s="286">
        <v>5824.27</v>
      </c>
      <c r="G609" s="286">
        <v>5959.33</v>
      </c>
      <c r="H609" s="286">
        <v>6063.76</v>
      </c>
      <c r="I609" s="286">
        <v>6155.29</v>
      </c>
      <c r="J609" s="286">
        <v>6155.46</v>
      </c>
      <c r="K609" s="286">
        <v>6153.84</v>
      </c>
      <c r="L609" s="286">
        <v>6152.06</v>
      </c>
      <c r="M609" s="286">
        <v>6153.21</v>
      </c>
      <c r="N609" s="286">
        <v>6154.46</v>
      </c>
      <c r="O609" s="286">
        <v>6156.77</v>
      </c>
      <c r="P609" s="286">
        <v>6173.62</v>
      </c>
      <c r="Q609" s="286">
        <v>6199.79</v>
      </c>
      <c r="R609" s="286">
        <v>6242.19</v>
      </c>
      <c r="S609" s="286">
        <v>6196.82</v>
      </c>
      <c r="T609" s="286">
        <v>6266.18</v>
      </c>
      <c r="U609" s="286">
        <v>6259.86</v>
      </c>
      <c r="V609" s="286">
        <v>6303.13</v>
      </c>
      <c r="W609" s="286">
        <v>6279.95</v>
      </c>
      <c r="X609" s="286">
        <v>6202.79</v>
      </c>
      <c r="Y609" s="286">
        <v>6153.29</v>
      </c>
    </row>
    <row r="610" spans="1:25">
      <c r="A610" s="261">
        <v>23</v>
      </c>
      <c r="B610" s="286">
        <v>5992.6</v>
      </c>
      <c r="C610" s="286">
        <v>6019.1</v>
      </c>
      <c r="D610" s="286">
        <v>5971.26</v>
      </c>
      <c r="E610" s="286">
        <v>5924.57</v>
      </c>
      <c r="F610" s="286">
        <v>5893.08</v>
      </c>
      <c r="G610" s="286">
        <v>5954.05</v>
      </c>
      <c r="H610" s="286">
        <v>6011.28</v>
      </c>
      <c r="I610" s="286">
        <v>5992.91</v>
      </c>
      <c r="J610" s="286">
        <v>5999.03</v>
      </c>
      <c r="K610" s="286">
        <v>5997.9</v>
      </c>
      <c r="L610" s="286">
        <v>6005.25</v>
      </c>
      <c r="M610" s="286">
        <v>6006.9</v>
      </c>
      <c r="N610" s="286">
        <v>5953.92</v>
      </c>
      <c r="O610" s="286">
        <v>5929.9</v>
      </c>
      <c r="P610" s="286">
        <v>5899.94</v>
      </c>
      <c r="Q610" s="286">
        <v>5999.99</v>
      </c>
      <c r="R610" s="286">
        <v>5994.74</v>
      </c>
      <c r="S610" s="286">
        <v>5998.11</v>
      </c>
      <c r="T610" s="286">
        <v>6080.08</v>
      </c>
      <c r="U610" s="286">
        <v>6100.67</v>
      </c>
      <c r="V610" s="286">
        <v>6078.11</v>
      </c>
      <c r="W610" s="286">
        <v>6072.52</v>
      </c>
      <c r="X610" s="286">
        <v>6008.47</v>
      </c>
      <c r="Y610" s="286">
        <v>5977.99</v>
      </c>
    </row>
    <row r="611" spans="1:25">
      <c r="A611" s="261">
        <v>24</v>
      </c>
      <c r="B611" s="286">
        <v>5875.37</v>
      </c>
      <c r="C611" s="286">
        <v>5881.55</v>
      </c>
      <c r="D611" s="286">
        <v>5854.22</v>
      </c>
      <c r="E611" s="286">
        <v>5788.33</v>
      </c>
      <c r="F611" s="286">
        <v>5775.32</v>
      </c>
      <c r="G611" s="286">
        <v>5813.39</v>
      </c>
      <c r="H611" s="286">
        <v>5817.64</v>
      </c>
      <c r="I611" s="286">
        <v>5813.8</v>
      </c>
      <c r="J611" s="286">
        <v>5816.11</v>
      </c>
      <c r="K611" s="286">
        <v>5866.71</v>
      </c>
      <c r="L611" s="286">
        <v>5853.61</v>
      </c>
      <c r="M611" s="286">
        <v>5849.01</v>
      </c>
      <c r="N611" s="286">
        <v>5813.54</v>
      </c>
      <c r="O611" s="286">
        <v>5813.9</v>
      </c>
      <c r="P611" s="286">
        <v>5812.99</v>
      </c>
      <c r="Q611" s="286">
        <v>5830.46</v>
      </c>
      <c r="R611" s="286">
        <v>5842.5</v>
      </c>
      <c r="S611" s="286">
        <v>5860.59</v>
      </c>
      <c r="T611" s="286">
        <v>5912.26</v>
      </c>
      <c r="U611" s="286">
        <v>5951.2</v>
      </c>
      <c r="V611" s="286">
        <v>6003.33</v>
      </c>
      <c r="W611" s="286">
        <v>5996.19</v>
      </c>
      <c r="X611" s="286">
        <v>5887.69</v>
      </c>
      <c r="Y611" s="286">
        <v>5867.14</v>
      </c>
    </row>
    <row r="612" spans="1:25">
      <c r="A612" s="261">
        <v>25</v>
      </c>
      <c r="B612" s="286">
        <v>5902.58</v>
      </c>
      <c r="C612" s="286">
        <v>5910.7</v>
      </c>
      <c r="D612" s="286">
        <v>5965.54</v>
      </c>
      <c r="E612" s="286">
        <v>5916.16</v>
      </c>
      <c r="F612" s="286">
        <v>5890.51</v>
      </c>
      <c r="G612" s="286">
        <v>5945.78</v>
      </c>
      <c r="H612" s="286">
        <v>6014.86</v>
      </c>
      <c r="I612" s="286">
        <v>6018.22</v>
      </c>
      <c r="J612" s="286">
        <v>6038.6</v>
      </c>
      <c r="K612" s="286">
        <v>6041.45</v>
      </c>
      <c r="L612" s="286">
        <v>6030</v>
      </c>
      <c r="M612" s="286">
        <v>6029.22</v>
      </c>
      <c r="N612" s="286">
        <v>5991.56</v>
      </c>
      <c r="O612" s="286">
        <v>5991.9</v>
      </c>
      <c r="P612" s="286">
        <v>6002.11</v>
      </c>
      <c r="Q612" s="286">
        <v>6003.8</v>
      </c>
      <c r="R612" s="286">
        <v>6023.63</v>
      </c>
      <c r="S612" s="286">
        <v>6035.43</v>
      </c>
      <c r="T612" s="286">
        <v>5995.07</v>
      </c>
      <c r="U612" s="286">
        <v>6025.65</v>
      </c>
      <c r="V612" s="286">
        <v>6048.63</v>
      </c>
      <c r="W612" s="286">
        <v>6027.77</v>
      </c>
      <c r="X612" s="286">
        <v>5945.29</v>
      </c>
      <c r="Y612" s="286">
        <v>5927.34</v>
      </c>
    </row>
    <row r="613" spans="1:25">
      <c r="A613" s="261">
        <v>26</v>
      </c>
      <c r="B613" s="286">
        <v>6114.76</v>
      </c>
      <c r="C613" s="286">
        <v>6116.77</v>
      </c>
      <c r="D613" s="286">
        <v>6174.2</v>
      </c>
      <c r="E613" s="286">
        <v>6188.38</v>
      </c>
      <c r="F613" s="286">
        <v>6164.7</v>
      </c>
      <c r="G613" s="286">
        <v>6212.24</v>
      </c>
      <c r="H613" s="286">
        <v>6280.49</v>
      </c>
      <c r="I613" s="286">
        <v>6271.16</v>
      </c>
      <c r="J613" s="286">
        <v>6290.8</v>
      </c>
      <c r="K613" s="286">
        <v>6297.37</v>
      </c>
      <c r="L613" s="286">
        <v>6287.31</v>
      </c>
      <c r="M613" s="286">
        <v>6290.78</v>
      </c>
      <c r="N613" s="286">
        <v>6180.83</v>
      </c>
      <c r="O613" s="286">
        <v>6270.74</v>
      </c>
      <c r="P613" s="286">
        <v>6269.63</v>
      </c>
      <c r="Q613" s="286">
        <v>6283.32</v>
      </c>
      <c r="R613" s="286">
        <v>6295.37</v>
      </c>
      <c r="S613" s="286">
        <v>6309.96</v>
      </c>
      <c r="T613" s="286">
        <v>6236.66</v>
      </c>
      <c r="U613" s="286">
        <v>6253.3</v>
      </c>
      <c r="V613" s="286">
        <v>6297.6</v>
      </c>
      <c r="W613" s="286">
        <v>6283.21</v>
      </c>
      <c r="X613" s="286">
        <v>6157.04</v>
      </c>
      <c r="Y613" s="286">
        <v>6128.17</v>
      </c>
    </row>
    <row r="614" spans="1:25">
      <c r="A614" s="261">
        <v>27</v>
      </c>
      <c r="B614" s="286">
        <v>6098.41</v>
      </c>
      <c r="C614" s="286">
        <v>6110.77</v>
      </c>
      <c r="D614" s="286">
        <v>6213.27</v>
      </c>
      <c r="E614" s="286">
        <v>6210.31</v>
      </c>
      <c r="F614" s="286">
        <v>6121.69</v>
      </c>
      <c r="G614" s="286">
        <v>6219.44</v>
      </c>
      <c r="H614" s="286">
        <v>6285.92</v>
      </c>
      <c r="I614" s="286">
        <v>6313.89</v>
      </c>
      <c r="J614" s="286">
        <v>6268.29</v>
      </c>
      <c r="K614" s="286">
        <v>6340.64</v>
      </c>
      <c r="L614" s="286">
        <v>6286.8</v>
      </c>
      <c r="M614" s="286">
        <v>6304.87</v>
      </c>
      <c r="N614" s="286">
        <v>6191.03</v>
      </c>
      <c r="O614" s="286">
        <v>6187.75</v>
      </c>
      <c r="P614" s="286">
        <v>6201.09</v>
      </c>
      <c r="Q614" s="286">
        <v>6199.25</v>
      </c>
      <c r="R614" s="286">
        <v>6241.09</v>
      </c>
      <c r="S614" s="286">
        <v>6257.58</v>
      </c>
      <c r="T614" s="286">
        <v>6289.41</v>
      </c>
      <c r="U614" s="286">
        <v>6250.54</v>
      </c>
      <c r="V614" s="286">
        <v>6361.57</v>
      </c>
      <c r="W614" s="286">
        <v>6339</v>
      </c>
      <c r="X614" s="286">
        <v>6169.01</v>
      </c>
      <c r="Y614" s="286">
        <v>6148.66</v>
      </c>
    </row>
    <row r="615" spans="1:25">
      <c r="A615" s="261">
        <v>28</v>
      </c>
      <c r="B615" s="286">
        <v>6079.13</v>
      </c>
      <c r="C615" s="286">
        <v>6066.7</v>
      </c>
      <c r="D615" s="286">
        <v>6088.06</v>
      </c>
      <c r="E615" s="286">
        <v>6042.78</v>
      </c>
      <c r="F615" s="286">
        <v>6034.3</v>
      </c>
      <c r="G615" s="286">
        <v>6133.09</v>
      </c>
      <c r="H615" s="286">
        <v>6185.6</v>
      </c>
      <c r="I615" s="286">
        <v>6249.98</v>
      </c>
      <c r="J615" s="286">
        <v>6285.58</v>
      </c>
      <c r="K615" s="286">
        <v>6285.2</v>
      </c>
      <c r="L615" s="286">
        <v>6239.45</v>
      </c>
      <c r="M615" s="286">
        <v>6241.72</v>
      </c>
      <c r="N615" s="286">
        <v>6222.79</v>
      </c>
      <c r="O615" s="286">
        <v>6233.95</v>
      </c>
      <c r="P615" s="286">
        <v>6234.71</v>
      </c>
      <c r="Q615" s="286">
        <v>6254.94</v>
      </c>
      <c r="R615" s="286">
        <v>6280.78</v>
      </c>
      <c r="S615" s="286">
        <v>6276.22</v>
      </c>
      <c r="T615" s="286">
        <v>6237.28</v>
      </c>
      <c r="U615" s="286">
        <v>6271.93</v>
      </c>
      <c r="V615" s="286">
        <v>6277.83</v>
      </c>
      <c r="W615" s="286">
        <v>6251.16</v>
      </c>
      <c r="X615" s="286">
        <v>6136</v>
      </c>
      <c r="Y615" s="286">
        <v>6098.95</v>
      </c>
    </row>
    <row r="616" spans="1:25">
      <c r="A616" s="261">
        <v>29</v>
      </c>
      <c r="B616" s="286">
        <v>5974.95</v>
      </c>
      <c r="C616" s="286">
        <v>5940.14</v>
      </c>
      <c r="D616" s="286">
        <v>5955.62</v>
      </c>
      <c r="E616" s="286">
        <v>5886.82</v>
      </c>
      <c r="F616" s="286">
        <v>5867.08</v>
      </c>
      <c r="G616" s="286">
        <v>5937.63</v>
      </c>
      <c r="H616" s="286">
        <v>5993.29</v>
      </c>
      <c r="I616" s="286">
        <v>6026.2</v>
      </c>
      <c r="J616" s="286">
        <v>6110.22</v>
      </c>
      <c r="K616" s="286">
        <v>6104.53</v>
      </c>
      <c r="L616" s="286">
        <v>6099.89</v>
      </c>
      <c r="M616" s="286">
        <v>6097.63</v>
      </c>
      <c r="N616" s="286">
        <v>6055.06</v>
      </c>
      <c r="O616" s="286">
        <v>6059.8</v>
      </c>
      <c r="P616" s="286">
        <v>6092.7</v>
      </c>
      <c r="Q616" s="286">
        <v>6105.74</v>
      </c>
      <c r="R616" s="286">
        <v>6084.33</v>
      </c>
      <c r="S616" s="286">
        <v>6132.13</v>
      </c>
      <c r="T616" s="286">
        <v>6093.45</v>
      </c>
      <c r="U616" s="286">
        <v>6112.37</v>
      </c>
      <c r="V616" s="286">
        <v>6131.32</v>
      </c>
      <c r="W616" s="286">
        <v>6079.76</v>
      </c>
      <c r="X616" s="286">
        <v>5980.79</v>
      </c>
      <c r="Y616" s="286">
        <v>5952.19</v>
      </c>
    </row>
    <row r="617" spans="1:25">
      <c r="A617" s="261">
        <v>30</v>
      </c>
      <c r="B617" s="286">
        <v>5905.35</v>
      </c>
      <c r="C617" s="286">
        <v>5891.09</v>
      </c>
      <c r="D617" s="286">
        <v>5921.13</v>
      </c>
      <c r="E617" s="286">
        <v>5902.33</v>
      </c>
      <c r="F617" s="286">
        <v>5874.31</v>
      </c>
      <c r="G617" s="286">
        <v>5967.66</v>
      </c>
      <c r="H617" s="286">
        <v>6084.95</v>
      </c>
      <c r="I617" s="286">
        <v>6098.03</v>
      </c>
      <c r="J617" s="286">
        <v>6115.85</v>
      </c>
      <c r="K617" s="286">
        <v>6121.48</v>
      </c>
      <c r="L617" s="286">
        <v>6110.19</v>
      </c>
      <c r="M617" s="286">
        <v>6060.58</v>
      </c>
      <c r="N617" s="286">
        <v>6028.63</v>
      </c>
      <c r="O617" s="286">
        <v>6031.7</v>
      </c>
      <c r="P617" s="286">
        <v>6060.77</v>
      </c>
      <c r="Q617" s="286">
        <v>6079.58</v>
      </c>
      <c r="R617" s="286">
        <v>6128.42</v>
      </c>
      <c r="S617" s="286">
        <v>6153.39</v>
      </c>
      <c r="T617" s="286">
        <v>6103.62</v>
      </c>
      <c r="U617" s="286">
        <v>6103.95</v>
      </c>
      <c r="V617" s="286">
        <v>6130.58</v>
      </c>
      <c r="W617" s="286">
        <v>6081.45</v>
      </c>
      <c r="X617" s="286">
        <v>5974.12</v>
      </c>
      <c r="Y617" s="286">
        <v>5923.59</v>
      </c>
    </row>
    <row r="618" spans="1:25">
      <c r="A618" s="261">
        <v>31</v>
      </c>
      <c r="B618" s="286">
        <v>5796.12</v>
      </c>
      <c r="C618" s="286">
        <v>5795.85</v>
      </c>
      <c r="D618" s="286">
        <v>5808.34</v>
      </c>
      <c r="E618" s="286">
        <v>5800.84</v>
      </c>
      <c r="F618" s="286">
        <v>5856.49</v>
      </c>
      <c r="G618" s="286">
        <v>5923.26</v>
      </c>
      <c r="H618" s="286">
        <v>5983.72</v>
      </c>
      <c r="I618" s="286">
        <v>5987.43</v>
      </c>
      <c r="J618" s="286">
        <v>6020.79</v>
      </c>
      <c r="K618" s="286">
        <v>6029.42</v>
      </c>
      <c r="L618" s="286">
        <v>6016.53</v>
      </c>
      <c r="M618" s="286">
        <v>6014.08</v>
      </c>
      <c r="N618" s="286">
        <v>5965.38</v>
      </c>
      <c r="O618" s="286">
        <v>5968.02</v>
      </c>
      <c r="P618" s="286">
        <v>5989.13</v>
      </c>
      <c r="Q618" s="286">
        <v>6055.8</v>
      </c>
      <c r="R618" s="286">
        <v>6075.92</v>
      </c>
      <c r="S618" s="286">
        <v>6094.47</v>
      </c>
      <c r="T618" s="286">
        <v>6054.53</v>
      </c>
      <c r="U618" s="286">
        <v>6018.68</v>
      </c>
      <c r="V618" s="286">
        <v>5985.47</v>
      </c>
      <c r="W618" s="286">
        <v>5982.5</v>
      </c>
      <c r="X618" s="286">
        <v>5850.64</v>
      </c>
      <c r="Y618" s="286">
        <v>5833.16</v>
      </c>
    </row>
    <row r="620" spans="1:25">
      <c r="A620" s="431" t="s">
        <v>218</v>
      </c>
      <c r="B620" s="505" t="s">
        <v>223</v>
      </c>
      <c r="C620" s="505"/>
      <c r="D620" s="505"/>
      <c r="E620" s="505"/>
      <c r="F620" s="505"/>
      <c r="G620" s="505"/>
      <c r="H620" s="505"/>
      <c r="I620" s="505"/>
      <c r="J620" s="505"/>
      <c r="K620" s="505"/>
      <c r="L620" s="505"/>
      <c r="M620" s="505"/>
      <c r="N620" s="505"/>
      <c r="O620" s="505"/>
      <c r="P620" s="505"/>
      <c r="Q620" s="505"/>
      <c r="R620" s="505"/>
      <c r="S620" s="505"/>
      <c r="T620" s="505"/>
      <c r="U620" s="505"/>
      <c r="V620" s="505"/>
      <c r="W620" s="505"/>
      <c r="X620" s="505"/>
      <c r="Y620" s="505"/>
    </row>
    <row r="621" spans="1:25" ht="30">
      <c r="A621" s="431"/>
      <c r="B621" s="285" t="s">
        <v>1</v>
      </c>
      <c r="C621" s="285" t="s">
        <v>2</v>
      </c>
      <c r="D621" s="285" t="s">
        <v>3</v>
      </c>
      <c r="E621" s="285" t="s">
        <v>4</v>
      </c>
      <c r="F621" s="285" t="s">
        <v>5</v>
      </c>
      <c r="G621" s="285" t="s">
        <v>6</v>
      </c>
      <c r="H621" s="285" t="s">
        <v>7</v>
      </c>
      <c r="I621" s="285" t="s">
        <v>8</v>
      </c>
      <c r="J621" s="285" t="s">
        <v>9</v>
      </c>
      <c r="K621" s="285" t="s">
        <v>10</v>
      </c>
      <c r="L621" s="285" t="s">
        <v>11</v>
      </c>
      <c r="M621" s="285" t="s">
        <v>12</v>
      </c>
      <c r="N621" s="285" t="s">
        <v>13</v>
      </c>
      <c r="O621" s="285" t="s">
        <v>14</v>
      </c>
      <c r="P621" s="285" t="s">
        <v>15</v>
      </c>
      <c r="Q621" s="285" t="s">
        <v>16</v>
      </c>
      <c r="R621" s="285" t="s">
        <v>17</v>
      </c>
      <c r="S621" s="285" t="s">
        <v>18</v>
      </c>
      <c r="T621" s="285" t="s">
        <v>19</v>
      </c>
      <c r="U621" s="285" t="s">
        <v>20</v>
      </c>
      <c r="V621" s="285" t="s">
        <v>21</v>
      </c>
      <c r="W621" s="285" t="s">
        <v>22</v>
      </c>
      <c r="X621" s="285" t="s">
        <v>23</v>
      </c>
      <c r="Y621" s="285" t="s">
        <v>24</v>
      </c>
    </row>
    <row r="622" spans="1:25">
      <c r="A622" s="261">
        <v>1</v>
      </c>
      <c r="B622" s="286">
        <v>7562.76</v>
      </c>
      <c r="C622" s="286">
        <v>7574.83</v>
      </c>
      <c r="D622" s="286">
        <v>7585.84</v>
      </c>
      <c r="E622" s="286">
        <v>7418.6</v>
      </c>
      <c r="F622" s="286">
        <v>7407.02</v>
      </c>
      <c r="G622" s="286">
        <v>7533.67</v>
      </c>
      <c r="H622" s="286">
        <v>7607.6</v>
      </c>
      <c r="I622" s="286">
        <v>7633.55</v>
      </c>
      <c r="J622" s="286">
        <v>7677.06</v>
      </c>
      <c r="K622" s="286">
        <v>7676.45</v>
      </c>
      <c r="L622" s="286">
        <v>7672.04</v>
      </c>
      <c r="M622" s="286">
        <v>7667.73</v>
      </c>
      <c r="N622" s="286">
        <v>7667.22</v>
      </c>
      <c r="O622" s="286">
        <v>7675.84</v>
      </c>
      <c r="P622" s="286">
        <v>7685.74</v>
      </c>
      <c r="Q622" s="286">
        <v>7672.73</v>
      </c>
      <c r="R622" s="286">
        <v>7700.76</v>
      </c>
      <c r="S622" s="286">
        <v>7683.16</v>
      </c>
      <c r="T622" s="286">
        <v>7731.08</v>
      </c>
      <c r="U622" s="286">
        <v>7775.95</v>
      </c>
      <c r="V622" s="286">
        <v>7698.52</v>
      </c>
      <c r="W622" s="286">
        <v>7679.71</v>
      </c>
      <c r="X622" s="286">
        <v>7603.97</v>
      </c>
      <c r="Y622" s="286">
        <v>7567.58</v>
      </c>
    </row>
    <row r="623" spans="1:25">
      <c r="A623" s="261">
        <v>2</v>
      </c>
      <c r="B623" s="286">
        <v>7586.9</v>
      </c>
      <c r="C623" s="286">
        <v>7629.83</v>
      </c>
      <c r="D623" s="286">
        <v>7634.78</v>
      </c>
      <c r="E623" s="286">
        <v>7568.18</v>
      </c>
      <c r="F623" s="286">
        <v>7575.69</v>
      </c>
      <c r="G623" s="286">
        <v>7703.74</v>
      </c>
      <c r="H623" s="286">
        <v>7746.04</v>
      </c>
      <c r="I623" s="286">
        <v>7755.11</v>
      </c>
      <c r="J623" s="286">
        <v>7769.59</v>
      </c>
      <c r="K623" s="286">
        <v>7769.6</v>
      </c>
      <c r="L623" s="286">
        <v>7767.91</v>
      </c>
      <c r="M623" s="286">
        <v>7755.38</v>
      </c>
      <c r="N623" s="286">
        <v>7696.85</v>
      </c>
      <c r="O623" s="286">
        <v>7680.84</v>
      </c>
      <c r="P623" s="286">
        <v>7670.51</v>
      </c>
      <c r="Q623" s="286">
        <v>7693.22</v>
      </c>
      <c r="R623" s="286">
        <v>7693.1</v>
      </c>
      <c r="S623" s="286">
        <v>7711.21</v>
      </c>
      <c r="T623" s="286">
        <v>7830.35</v>
      </c>
      <c r="U623" s="286">
        <v>7850.04</v>
      </c>
      <c r="V623" s="286">
        <v>7732.23</v>
      </c>
      <c r="W623" s="286">
        <v>7747.73</v>
      </c>
      <c r="X623" s="286">
        <v>7691.59</v>
      </c>
      <c r="Y623" s="286">
        <v>7552.98</v>
      </c>
    </row>
    <row r="624" spans="1:25">
      <c r="A624" s="261">
        <v>3</v>
      </c>
      <c r="B624" s="286">
        <v>7422.21</v>
      </c>
      <c r="C624" s="286">
        <v>7457.82</v>
      </c>
      <c r="D624" s="286">
        <v>7604.61</v>
      </c>
      <c r="E624" s="286">
        <v>7466.14</v>
      </c>
      <c r="F624" s="286">
        <v>7465.39</v>
      </c>
      <c r="G624" s="286">
        <v>7642.17</v>
      </c>
      <c r="H624" s="286">
        <v>7689.5</v>
      </c>
      <c r="I624" s="286">
        <v>7648.33</v>
      </c>
      <c r="J624" s="286">
        <v>7681.99</v>
      </c>
      <c r="K624" s="286">
        <v>7664.3</v>
      </c>
      <c r="L624" s="286">
        <v>7711.53</v>
      </c>
      <c r="M624" s="286">
        <v>7671.82</v>
      </c>
      <c r="N624" s="286">
        <v>7667.75</v>
      </c>
      <c r="O624" s="286">
        <v>7672.9</v>
      </c>
      <c r="P624" s="286">
        <v>7649.14</v>
      </c>
      <c r="Q624" s="286">
        <v>7672.38</v>
      </c>
      <c r="R624" s="286">
        <v>7682.37</v>
      </c>
      <c r="S624" s="286">
        <v>7710.87</v>
      </c>
      <c r="T624" s="286">
        <v>7773.2</v>
      </c>
      <c r="U624" s="286">
        <v>7751.02</v>
      </c>
      <c r="V624" s="286">
        <v>7687.49</v>
      </c>
      <c r="W624" s="286">
        <v>7659.2</v>
      </c>
      <c r="X624" s="286">
        <v>7576.7</v>
      </c>
      <c r="Y624" s="286">
        <v>7480.59</v>
      </c>
    </row>
    <row r="625" spans="1:25">
      <c r="A625" s="261">
        <v>4</v>
      </c>
      <c r="B625" s="286">
        <v>7418.41</v>
      </c>
      <c r="C625" s="286">
        <v>7453.04</v>
      </c>
      <c r="D625" s="286">
        <v>7655.15</v>
      </c>
      <c r="E625" s="286">
        <v>7453.19</v>
      </c>
      <c r="F625" s="286">
        <v>7480.49</v>
      </c>
      <c r="G625" s="286">
        <v>7613.91</v>
      </c>
      <c r="H625" s="286">
        <v>7670.05</v>
      </c>
      <c r="I625" s="286">
        <v>7755.37</v>
      </c>
      <c r="J625" s="286">
        <v>7846.8</v>
      </c>
      <c r="K625" s="286">
        <v>7763.87</v>
      </c>
      <c r="L625" s="286">
        <v>7759.01</v>
      </c>
      <c r="M625" s="286">
        <v>7724.54</v>
      </c>
      <c r="N625" s="286">
        <v>7809.01</v>
      </c>
      <c r="O625" s="286">
        <v>7795.36</v>
      </c>
      <c r="P625" s="286">
        <v>7822.81</v>
      </c>
      <c r="Q625" s="286">
        <v>7852.62</v>
      </c>
      <c r="R625" s="286">
        <v>7850.82</v>
      </c>
      <c r="S625" s="286">
        <v>7859.07</v>
      </c>
      <c r="T625" s="286">
        <v>7899.63</v>
      </c>
      <c r="U625" s="286">
        <v>7922.22</v>
      </c>
      <c r="V625" s="286">
        <v>7838.86</v>
      </c>
      <c r="W625" s="286">
        <v>7718.45</v>
      </c>
      <c r="X625" s="286">
        <v>7617.72</v>
      </c>
      <c r="Y625" s="286">
        <v>7523.57</v>
      </c>
    </row>
    <row r="626" spans="1:25">
      <c r="A626" s="261">
        <v>5</v>
      </c>
      <c r="B626" s="286">
        <v>7486.44</v>
      </c>
      <c r="C626" s="286">
        <v>7464.69</v>
      </c>
      <c r="D626" s="286">
        <v>7707.41</v>
      </c>
      <c r="E626" s="286">
        <v>7569.86</v>
      </c>
      <c r="F626" s="286">
        <v>7552.43</v>
      </c>
      <c r="G626" s="286">
        <v>7687.76</v>
      </c>
      <c r="H626" s="286">
        <v>7720.98</v>
      </c>
      <c r="I626" s="286">
        <v>7705.45</v>
      </c>
      <c r="J626" s="286">
        <v>7735.1</v>
      </c>
      <c r="K626" s="286">
        <v>7735.2</v>
      </c>
      <c r="L626" s="286">
        <v>7722.07</v>
      </c>
      <c r="M626" s="286">
        <v>7771.48</v>
      </c>
      <c r="N626" s="286">
        <v>7645.55</v>
      </c>
      <c r="O626" s="286">
        <v>7609.68</v>
      </c>
      <c r="P626" s="286">
        <v>7776.29</v>
      </c>
      <c r="Q626" s="286">
        <v>7589.11</v>
      </c>
      <c r="R626" s="286">
        <v>7643.5</v>
      </c>
      <c r="S626" s="286">
        <v>7692.77</v>
      </c>
      <c r="T626" s="286">
        <v>7846.48</v>
      </c>
      <c r="U626" s="286">
        <v>7834.66</v>
      </c>
      <c r="V626" s="286">
        <v>7749.15</v>
      </c>
      <c r="W626" s="286">
        <v>7714.44</v>
      </c>
      <c r="X626" s="286">
        <v>7667.05</v>
      </c>
      <c r="Y626" s="286">
        <v>7586.37</v>
      </c>
    </row>
    <row r="627" spans="1:25">
      <c r="A627" s="261">
        <v>6</v>
      </c>
      <c r="B627" s="286">
        <v>7559.43</v>
      </c>
      <c r="C627" s="286">
        <v>7559.02</v>
      </c>
      <c r="D627" s="286">
        <v>7575.89</v>
      </c>
      <c r="E627" s="286">
        <v>7545.52</v>
      </c>
      <c r="F627" s="286">
        <v>7534.85</v>
      </c>
      <c r="G627" s="286">
        <v>7581.28</v>
      </c>
      <c r="H627" s="286">
        <v>7665.12</v>
      </c>
      <c r="I627" s="286">
        <v>7659.95</v>
      </c>
      <c r="J627" s="286">
        <v>7683.19</v>
      </c>
      <c r="K627" s="286">
        <v>7676.96</v>
      </c>
      <c r="L627" s="286">
        <v>7669.97</v>
      </c>
      <c r="M627" s="286">
        <v>7669.57</v>
      </c>
      <c r="N627" s="286">
        <v>7638.61</v>
      </c>
      <c r="O627" s="286">
        <v>7641.79</v>
      </c>
      <c r="P627" s="286">
        <v>7654.77</v>
      </c>
      <c r="Q627" s="286">
        <v>7680.18</v>
      </c>
      <c r="R627" s="286">
        <v>7661.07</v>
      </c>
      <c r="S627" s="286">
        <v>7676.67</v>
      </c>
      <c r="T627" s="286">
        <v>7721.31</v>
      </c>
      <c r="U627" s="286">
        <v>7770.64</v>
      </c>
      <c r="V627" s="286">
        <v>7685.86</v>
      </c>
      <c r="W627" s="286">
        <v>7629.21</v>
      </c>
      <c r="X627" s="286">
        <v>7562.69</v>
      </c>
      <c r="Y627" s="286">
        <v>7557.94</v>
      </c>
    </row>
    <row r="628" spans="1:25">
      <c r="A628" s="261">
        <v>7</v>
      </c>
      <c r="B628" s="286">
        <v>7426.97</v>
      </c>
      <c r="C628" s="286">
        <v>7448.87</v>
      </c>
      <c r="D628" s="286">
        <v>7518.2</v>
      </c>
      <c r="E628" s="286">
        <v>7561.34</v>
      </c>
      <c r="F628" s="286">
        <v>7553.63</v>
      </c>
      <c r="G628" s="286">
        <v>7718.57</v>
      </c>
      <c r="H628" s="286">
        <v>7771.7</v>
      </c>
      <c r="I628" s="286">
        <v>7788.02</v>
      </c>
      <c r="J628" s="286">
        <v>7794.12</v>
      </c>
      <c r="K628" s="286">
        <v>7787.83</v>
      </c>
      <c r="L628" s="286">
        <v>7772.08</v>
      </c>
      <c r="M628" s="286">
        <v>7770.99</v>
      </c>
      <c r="N628" s="286">
        <v>7749.52</v>
      </c>
      <c r="O628" s="286">
        <v>7749.36</v>
      </c>
      <c r="P628" s="286">
        <v>7748.13</v>
      </c>
      <c r="Q628" s="286">
        <v>7747.4</v>
      </c>
      <c r="R628" s="286">
        <v>7746.69</v>
      </c>
      <c r="S628" s="286">
        <v>7754.63</v>
      </c>
      <c r="T628" s="286">
        <v>7849.81</v>
      </c>
      <c r="U628" s="286">
        <v>7777.03</v>
      </c>
      <c r="V628" s="286">
        <v>7718.84</v>
      </c>
      <c r="W628" s="286">
        <v>7677.91</v>
      </c>
      <c r="X628" s="286">
        <v>7357.58</v>
      </c>
      <c r="Y628" s="286">
        <v>7354.26</v>
      </c>
    </row>
    <row r="629" spans="1:25">
      <c r="A629" s="261">
        <v>8</v>
      </c>
      <c r="B629" s="286">
        <v>7371.25</v>
      </c>
      <c r="C629" s="286">
        <v>7376.15</v>
      </c>
      <c r="D629" s="286">
        <v>7423.45</v>
      </c>
      <c r="E629" s="286">
        <v>7483.56</v>
      </c>
      <c r="F629" s="286">
        <v>7519.34</v>
      </c>
      <c r="G629" s="286">
        <v>7613.62</v>
      </c>
      <c r="H629" s="286">
        <v>7655.32</v>
      </c>
      <c r="I629" s="286">
        <v>7714.1</v>
      </c>
      <c r="J629" s="286">
        <v>7721.98</v>
      </c>
      <c r="K629" s="286">
        <v>7715.74</v>
      </c>
      <c r="L629" s="286">
        <v>7705.06</v>
      </c>
      <c r="M629" s="286">
        <v>7697.53</v>
      </c>
      <c r="N629" s="286">
        <v>7692.33</v>
      </c>
      <c r="O629" s="286">
        <v>7682.96</v>
      </c>
      <c r="P629" s="286">
        <v>7713.43</v>
      </c>
      <c r="Q629" s="286">
        <v>7681.26</v>
      </c>
      <c r="R629" s="286">
        <v>7726.4</v>
      </c>
      <c r="S629" s="286">
        <v>7690.54</v>
      </c>
      <c r="T629" s="286">
        <v>7767.14</v>
      </c>
      <c r="U629" s="286">
        <v>7726.1</v>
      </c>
      <c r="V629" s="286">
        <v>7680.97</v>
      </c>
      <c r="W629" s="286">
        <v>7607.13</v>
      </c>
      <c r="X629" s="286">
        <v>7357.47</v>
      </c>
      <c r="Y629" s="286">
        <v>7327.97</v>
      </c>
    </row>
    <row r="630" spans="1:25">
      <c r="A630" s="261">
        <v>9</v>
      </c>
      <c r="B630" s="286">
        <v>7366.59</v>
      </c>
      <c r="C630" s="286">
        <v>7359.56</v>
      </c>
      <c r="D630" s="286">
        <v>7383.92</v>
      </c>
      <c r="E630" s="286">
        <v>7450.09</v>
      </c>
      <c r="F630" s="286">
        <v>7524.84</v>
      </c>
      <c r="G630" s="286">
        <v>7609.86</v>
      </c>
      <c r="H630" s="286">
        <v>7572.52</v>
      </c>
      <c r="I630" s="286">
        <v>7613.83</v>
      </c>
      <c r="J630" s="286">
        <v>7613.26</v>
      </c>
      <c r="K630" s="286">
        <v>7612.33</v>
      </c>
      <c r="L630" s="286">
        <v>7611.56</v>
      </c>
      <c r="M630" s="286">
        <v>7611.11</v>
      </c>
      <c r="N630" s="286">
        <v>7611.52</v>
      </c>
      <c r="O630" s="286">
        <v>7612.11</v>
      </c>
      <c r="P630" s="286">
        <v>7612.99</v>
      </c>
      <c r="Q630" s="286">
        <v>7613.27</v>
      </c>
      <c r="R630" s="286">
        <v>7735.58</v>
      </c>
      <c r="S630" s="286">
        <v>7840.97</v>
      </c>
      <c r="T630" s="286">
        <v>7826.05</v>
      </c>
      <c r="U630" s="286">
        <v>7758.68</v>
      </c>
      <c r="V630" s="286">
        <v>7695.67</v>
      </c>
      <c r="W630" s="286">
        <v>7616.55</v>
      </c>
      <c r="X630" s="286">
        <v>7452.06</v>
      </c>
      <c r="Y630" s="286">
        <v>7357.09</v>
      </c>
    </row>
    <row r="631" spans="1:25">
      <c r="A631" s="261">
        <v>10</v>
      </c>
      <c r="B631" s="286">
        <v>7503.73</v>
      </c>
      <c r="C631" s="286">
        <v>7293.05</v>
      </c>
      <c r="D631" s="286">
        <v>7348.8</v>
      </c>
      <c r="E631" s="286">
        <v>7503.4</v>
      </c>
      <c r="F631" s="286">
        <v>7500.16</v>
      </c>
      <c r="G631" s="286">
        <v>7633.66</v>
      </c>
      <c r="H631" s="286">
        <v>7514.95</v>
      </c>
      <c r="I631" s="286">
        <v>7520.1</v>
      </c>
      <c r="J631" s="286">
        <v>7532.16</v>
      </c>
      <c r="K631" s="286">
        <v>7517.29</v>
      </c>
      <c r="L631" s="286">
        <v>7514.12</v>
      </c>
      <c r="M631" s="286">
        <v>7514.14</v>
      </c>
      <c r="N631" s="286">
        <v>7512.74</v>
      </c>
      <c r="O631" s="286">
        <v>7512.99</v>
      </c>
      <c r="P631" s="286">
        <v>7513.82</v>
      </c>
      <c r="Q631" s="286">
        <v>7521.45</v>
      </c>
      <c r="R631" s="286">
        <v>7774.47</v>
      </c>
      <c r="S631" s="286">
        <v>7899.88</v>
      </c>
      <c r="T631" s="286">
        <v>7794.05</v>
      </c>
      <c r="U631" s="286">
        <v>7728.51</v>
      </c>
      <c r="V631" s="286">
        <v>7442</v>
      </c>
      <c r="W631" s="286">
        <v>7272.93</v>
      </c>
      <c r="X631" s="286">
        <v>7125.19</v>
      </c>
      <c r="Y631" s="286">
        <v>7214.1</v>
      </c>
    </row>
    <row r="632" spans="1:25">
      <c r="A632" s="261">
        <v>11</v>
      </c>
      <c r="B632" s="286">
        <v>7260.91</v>
      </c>
      <c r="C632" s="286">
        <v>7241.61</v>
      </c>
      <c r="D632" s="286">
        <v>7339.59</v>
      </c>
      <c r="E632" s="286">
        <v>7482.13</v>
      </c>
      <c r="F632" s="286">
        <v>7484.93</v>
      </c>
      <c r="G632" s="286">
        <v>7520.78</v>
      </c>
      <c r="H632" s="286">
        <v>7490.59</v>
      </c>
      <c r="I632" s="286">
        <v>7488.1</v>
      </c>
      <c r="J632" s="286">
        <v>7497.89</v>
      </c>
      <c r="K632" s="286">
        <v>7502.67</v>
      </c>
      <c r="L632" s="286">
        <v>7499.97</v>
      </c>
      <c r="M632" s="286">
        <v>7491.3</v>
      </c>
      <c r="N632" s="286">
        <v>7488.73</v>
      </c>
      <c r="O632" s="286">
        <v>7489.29</v>
      </c>
      <c r="P632" s="286">
        <v>7487.07</v>
      </c>
      <c r="Q632" s="286">
        <v>7518.72</v>
      </c>
      <c r="R632" s="286">
        <v>7640.19</v>
      </c>
      <c r="S632" s="286">
        <v>7763.21</v>
      </c>
      <c r="T632" s="286">
        <v>7694.31</v>
      </c>
      <c r="U632" s="286">
        <v>7583.99</v>
      </c>
      <c r="V632" s="286">
        <v>7513.8</v>
      </c>
      <c r="W632" s="286">
        <v>7313.62</v>
      </c>
      <c r="X632" s="286">
        <v>7292.43</v>
      </c>
      <c r="Y632" s="286">
        <v>7283.35</v>
      </c>
    </row>
    <row r="633" spans="1:25">
      <c r="A633" s="261">
        <v>12</v>
      </c>
      <c r="B633" s="286">
        <v>7517.88</v>
      </c>
      <c r="C633" s="286">
        <v>7574</v>
      </c>
      <c r="D633" s="286">
        <v>7546.44</v>
      </c>
      <c r="E633" s="286">
        <v>7493.72</v>
      </c>
      <c r="F633" s="286">
        <v>7486.61</v>
      </c>
      <c r="G633" s="286">
        <v>7489.82</v>
      </c>
      <c r="H633" s="286">
        <v>7490.37</v>
      </c>
      <c r="I633" s="286">
        <v>7524.09</v>
      </c>
      <c r="J633" s="286">
        <v>7526.27</v>
      </c>
      <c r="K633" s="286">
        <v>7593.38</v>
      </c>
      <c r="L633" s="286">
        <v>7580.88</v>
      </c>
      <c r="M633" s="286">
        <v>7572.1</v>
      </c>
      <c r="N633" s="286">
        <v>7544.56</v>
      </c>
      <c r="O633" s="286">
        <v>7526.54</v>
      </c>
      <c r="P633" s="286">
        <v>7517.19</v>
      </c>
      <c r="Q633" s="286">
        <v>7566.57</v>
      </c>
      <c r="R633" s="286">
        <v>7552.24</v>
      </c>
      <c r="S633" s="286">
        <v>7657.92</v>
      </c>
      <c r="T633" s="286">
        <v>7718.41</v>
      </c>
      <c r="U633" s="286">
        <v>7767.41</v>
      </c>
      <c r="V633" s="286">
        <v>7673.81</v>
      </c>
      <c r="W633" s="286">
        <v>7597.1</v>
      </c>
      <c r="X633" s="286">
        <v>7574.97</v>
      </c>
      <c r="Y633" s="286">
        <v>7565.89</v>
      </c>
    </row>
    <row r="634" spans="1:25">
      <c r="A634" s="261">
        <v>13</v>
      </c>
      <c r="B634" s="286">
        <v>7574.77</v>
      </c>
      <c r="C634" s="286">
        <v>7567.54</v>
      </c>
      <c r="D634" s="286">
        <v>7519.81</v>
      </c>
      <c r="E634" s="286">
        <v>7458.65</v>
      </c>
      <c r="F634" s="286">
        <v>7435.94</v>
      </c>
      <c r="G634" s="286">
        <v>7510.27</v>
      </c>
      <c r="H634" s="286">
        <v>7541.41</v>
      </c>
      <c r="I634" s="286">
        <v>7532.14</v>
      </c>
      <c r="J634" s="286">
        <v>7541.22</v>
      </c>
      <c r="K634" s="286">
        <v>7533.84</v>
      </c>
      <c r="L634" s="286">
        <v>7517.68</v>
      </c>
      <c r="M634" s="286">
        <v>7498.47</v>
      </c>
      <c r="N634" s="286">
        <v>7479.64</v>
      </c>
      <c r="O634" s="286">
        <v>7480.65</v>
      </c>
      <c r="P634" s="286">
        <v>7486.05</v>
      </c>
      <c r="Q634" s="286">
        <v>7510.05</v>
      </c>
      <c r="R634" s="286">
        <v>7506.89</v>
      </c>
      <c r="S634" s="286">
        <v>7609.61</v>
      </c>
      <c r="T634" s="286">
        <v>7666.39</v>
      </c>
      <c r="U634" s="286">
        <v>7707.64</v>
      </c>
      <c r="V634" s="286">
        <v>7657.15</v>
      </c>
      <c r="W634" s="286">
        <v>7626.34</v>
      </c>
      <c r="X634" s="286">
        <v>7548.09</v>
      </c>
      <c r="Y634" s="286">
        <v>7531.23</v>
      </c>
    </row>
    <row r="635" spans="1:25">
      <c r="A635" s="261">
        <v>14</v>
      </c>
      <c r="B635" s="286">
        <v>7611.63</v>
      </c>
      <c r="C635" s="286">
        <v>7580.65</v>
      </c>
      <c r="D635" s="286">
        <v>7444.54</v>
      </c>
      <c r="E635" s="286">
        <v>7350.04</v>
      </c>
      <c r="F635" s="286">
        <v>7352.06</v>
      </c>
      <c r="G635" s="286">
        <v>7476.48</v>
      </c>
      <c r="H635" s="286">
        <v>7496.1</v>
      </c>
      <c r="I635" s="286">
        <v>7546.15</v>
      </c>
      <c r="J635" s="286">
        <v>7529.14</v>
      </c>
      <c r="K635" s="286">
        <v>7525.66</v>
      </c>
      <c r="L635" s="286">
        <v>7515.21</v>
      </c>
      <c r="M635" s="286">
        <v>7502.52</v>
      </c>
      <c r="N635" s="286">
        <v>7538.59</v>
      </c>
      <c r="O635" s="286">
        <v>7509.06</v>
      </c>
      <c r="P635" s="286">
        <v>7510.2</v>
      </c>
      <c r="Q635" s="286">
        <v>7508.65</v>
      </c>
      <c r="R635" s="286">
        <v>7545.58</v>
      </c>
      <c r="S635" s="286">
        <v>7621.34</v>
      </c>
      <c r="T635" s="286">
        <v>7681.52</v>
      </c>
      <c r="U635" s="286">
        <v>7687.87</v>
      </c>
      <c r="V635" s="286">
        <v>7663.77</v>
      </c>
      <c r="W635" s="286">
        <v>7651.91</v>
      </c>
      <c r="X635" s="286">
        <v>7615.34</v>
      </c>
      <c r="Y635" s="286">
        <v>7593.54</v>
      </c>
    </row>
    <row r="636" spans="1:25">
      <c r="A636" s="261">
        <v>15</v>
      </c>
      <c r="B636" s="286">
        <v>7693.11</v>
      </c>
      <c r="C636" s="286">
        <v>7570.04</v>
      </c>
      <c r="D636" s="286">
        <v>7415.85</v>
      </c>
      <c r="E636" s="286">
        <v>7303.13</v>
      </c>
      <c r="F636" s="286">
        <v>7296.35</v>
      </c>
      <c r="G636" s="286">
        <v>7326.31</v>
      </c>
      <c r="H636" s="286">
        <v>7429.69</v>
      </c>
      <c r="I636" s="286">
        <v>7610.46</v>
      </c>
      <c r="J636" s="286">
        <v>7636.56</v>
      </c>
      <c r="K636" s="286">
        <v>7637.12</v>
      </c>
      <c r="L636" s="286">
        <v>7639.54</v>
      </c>
      <c r="M636" s="286">
        <v>7631.69</v>
      </c>
      <c r="N636" s="286">
        <v>7644.75</v>
      </c>
      <c r="O636" s="286">
        <v>7660.14</v>
      </c>
      <c r="P636" s="286">
        <v>7674.72</v>
      </c>
      <c r="Q636" s="286">
        <v>7706.36</v>
      </c>
      <c r="R636" s="286">
        <v>7734.54</v>
      </c>
      <c r="S636" s="286">
        <v>7814.8</v>
      </c>
      <c r="T636" s="286">
        <v>7880.99</v>
      </c>
      <c r="U636" s="286">
        <v>7942.39</v>
      </c>
      <c r="V636" s="286">
        <v>7861.93</v>
      </c>
      <c r="W636" s="286">
        <v>7796.41</v>
      </c>
      <c r="X636" s="286">
        <v>7780.42</v>
      </c>
      <c r="Y636" s="286">
        <v>7735.42</v>
      </c>
    </row>
    <row r="637" spans="1:25">
      <c r="A637" s="261">
        <v>16</v>
      </c>
      <c r="B637" s="286">
        <v>7631.33</v>
      </c>
      <c r="C637" s="286">
        <v>7618.63</v>
      </c>
      <c r="D637" s="286">
        <v>7522.83</v>
      </c>
      <c r="E637" s="286">
        <v>7438.98</v>
      </c>
      <c r="F637" s="286">
        <v>7384.61</v>
      </c>
      <c r="G637" s="286">
        <v>7525.84</v>
      </c>
      <c r="H637" s="286">
        <v>7577.58</v>
      </c>
      <c r="I637" s="286">
        <v>7577.17</v>
      </c>
      <c r="J637" s="286">
        <v>7593.6</v>
      </c>
      <c r="K637" s="286">
        <v>7582.02</v>
      </c>
      <c r="L637" s="286">
        <v>7578.34</v>
      </c>
      <c r="M637" s="286">
        <v>7563.72</v>
      </c>
      <c r="N637" s="286">
        <v>7521.51</v>
      </c>
      <c r="O637" s="286">
        <v>7522.78</v>
      </c>
      <c r="P637" s="286">
        <v>7528.89</v>
      </c>
      <c r="Q637" s="286">
        <v>7549.7</v>
      </c>
      <c r="R637" s="286">
        <v>7510.46</v>
      </c>
      <c r="S637" s="286">
        <v>7641.49</v>
      </c>
      <c r="T637" s="286">
        <v>7685.9</v>
      </c>
      <c r="U637" s="286">
        <v>7729.35</v>
      </c>
      <c r="V637" s="286">
        <v>7680.59</v>
      </c>
      <c r="W637" s="286">
        <v>7631.52</v>
      </c>
      <c r="X637" s="286">
        <v>7574.47</v>
      </c>
      <c r="Y637" s="286">
        <v>7558.12</v>
      </c>
    </row>
    <row r="638" spans="1:25">
      <c r="A638" s="261">
        <v>17</v>
      </c>
      <c r="B638" s="286">
        <v>7646.86</v>
      </c>
      <c r="C638" s="286">
        <v>7644.14</v>
      </c>
      <c r="D638" s="286">
        <v>7618.11</v>
      </c>
      <c r="E638" s="286">
        <v>7544.08</v>
      </c>
      <c r="F638" s="286">
        <v>7481.47</v>
      </c>
      <c r="G638" s="286">
        <v>7626.69</v>
      </c>
      <c r="H638" s="286">
        <v>7640.73</v>
      </c>
      <c r="I638" s="286">
        <v>7654.67</v>
      </c>
      <c r="J638" s="286">
        <v>7674.65</v>
      </c>
      <c r="K638" s="286">
        <v>7679.86</v>
      </c>
      <c r="L638" s="286">
        <v>7662.66</v>
      </c>
      <c r="M638" s="286">
        <v>7642.15</v>
      </c>
      <c r="N638" s="286">
        <v>7645.94</v>
      </c>
      <c r="O638" s="286">
        <v>7643.71</v>
      </c>
      <c r="P638" s="286">
        <v>7646.6</v>
      </c>
      <c r="Q638" s="286">
        <v>7666.48</v>
      </c>
      <c r="R638" s="286">
        <v>7696.23</v>
      </c>
      <c r="S638" s="286">
        <v>7785.9</v>
      </c>
      <c r="T638" s="286">
        <v>7853.23</v>
      </c>
      <c r="U638" s="286">
        <v>7928.1</v>
      </c>
      <c r="V638" s="286">
        <v>7750.84</v>
      </c>
      <c r="W638" s="286">
        <v>7749.38</v>
      </c>
      <c r="X638" s="286">
        <v>7741.65</v>
      </c>
      <c r="Y638" s="286">
        <v>7705.12</v>
      </c>
    </row>
    <row r="639" spans="1:25">
      <c r="A639" s="261">
        <v>18</v>
      </c>
      <c r="B639" s="286">
        <v>7683.28</v>
      </c>
      <c r="C639" s="286">
        <v>7668.37</v>
      </c>
      <c r="D639" s="286">
        <v>7611.38</v>
      </c>
      <c r="E639" s="286">
        <v>7587.26</v>
      </c>
      <c r="F639" s="286">
        <v>7591.33</v>
      </c>
      <c r="G639" s="286">
        <v>7640.23</v>
      </c>
      <c r="H639" s="286">
        <v>7652.95</v>
      </c>
      <c r="I639" s="286">
        <v>7665.64</v>
      </c>
      <c r="J639" s="286">
        <v>7694.73</v>
      </c>
      <c r="K639" s="286">
        <v>7693.35</v>
      </c>
      <c r="L639" s="286">
        <v>7681.3</v>
      </c>
      <c r="M639" s="286">
        <v>7675.04</v>
      </c>
      <c r="N639" s="286">
        <v>7650.78</v>
      </c>
      <c r="O639" s="286">
        <v>7653.63</v>
      </c>
      <c r="P639" s="286">
        <v>7653.15</v>
      </c>
      <c r="Q639" s="286">
        <v>7684.01</v>
      </c>
      <c r="R639" s="286">
        <v>7693.46</v>
      </c>
      <c r="S639" s="286">
        <v>7804.15</v>
      </c>
      <c r="T639" s="286">
        <v>7847.13</v>
      </c>
      <c r="U639" s="286">
        <v>7774.4</v>
      </c>
      <c r="V639" s="286">
        <v>7787.15</v>
      </c>
      <c r="W639" s="286">
        <v>7758.38</v>
      </c>
      <c r="X639" s="286">
        <v>7682.07</v>
      </c>
      <c r="Y639" s="286">
        <v>7648.07</v>
      </c>
    </row>
    <row r="640" spans="1:25">
      <c r="A640" s="261">
        <v>19</v>
      </c>
      <c r="B640" s="286">
        <v>7622.55</v>
      </c>
      <c r="C640" s="286">
        <v>7610.53</v>
      </c>
      <c r="D640" s="286">
        <v>7574.36</v>
      </c>
      <c r="E640" s="286">
        <v>7531.76</v>
      </c>
      <c r="F640" s="286">
        <v>7510.05</v>
      </c>
      <c r="G640" s="286">
        <v>7565.97</v>
      </c>
      <c r="H640" s="286">
        <v>7620.15</v>
      </c>
      <c r="I640" s="286">
        <v>7605.63</v>
      </c>
      <c r="J640" s="286">
        <v>7624.83</v>
      </c>
      <c r="K640" s="286">
        <v>7621.96</v>
      </c>
      <c r="L640" s="286">
        <v>7629.29</v>
      </c>
      <c r="M640" s="286">
        <v>7623.38</v>
      </c>
      <c r="N640" s="286">
        <v>7574.98</v>
      </c>
      <c r="O640" s="286">
        <v>7573.34</v>
      </c>
      <c r="P640" s="286">
        <v>7585.37</v>
      </c>
      <c r="Q640" s="286">
        <v>7622.57</v>
      </c>
      <c r="R640" s="286">
        <v>7636.3</v>
      </c>
      <c r="S640" s="286">
        <v>7743.76</v>
      </c>
      <c r="T640" s="286">
        <v>7793.31</v>
      </c>
      <c r="U640" s="286">
        <v>7737.96</v>
      </c>
      <c r="V640" s="286">
        <v>7758.94</v>
      </c>
      <c r="W640" s="286">
        <v>7668.45</v>
      </c>
      <c r="X640" s="286">
        <v>7552.81</v>
      </c>
      <c r="Y640" s="286">
        <v>7552.1</v>
      </c>
    </row>
    <row r="641" spans="1:25">
      <c r="A641" s="261">
        <v>20</v>
      </c>
      <c r="B641" s="286">
        <v>7558.13</v>
      </c>
      <c r="C641" s="286">
        <v>7560.77</v>
      </c>
      <c r="D641" s="286">
        <v>7525.28</v>
      </c>
      <c r="E641" s="286">
        <v>7482.12</v>
      </c>
      <c r="F641" s="286">
        <v>7424.3</v>
      </c>
      <c r="G641" s="286">
        <v>7499.91</v>
      </c>
      <c r="H641" s="286">
        <v>7577.69</v>
      </c>
      <c r="I641" s="286">
        <v>7563.75</v>
      </c>
      <c r="J641" s="286">
        <v>7576.08</v>
      </c>
      <c r="K641" s="286">
        <v>7575.57</v>
      </c>
      <c r="L641" s="286">
        <v>7563.5</v>
      </c>
      <c r="M641" s="286">
        <v>7557.85</v>
      </c>
      <c r="N641" s="286">
        <v>7532.68</v>
      </c>
      <c r="O641" s="286">
        <v>7525.82</v>
      </c>
      <c r="P641" s="286">
        <v>7534.5</v>
      </c>
      <c r="Q641" s="286">
        <v>7556.96</v>
      </c>
      <c r="R641" s="286">
        <v>7569.72</v>
      </c>
      <c r="S641" s="286">
        <v>7655.86</v>
      </c>
      <c r="T641" s="286">
        <v>7721.84</v>
      </c>
      <c r="U641" s="286">
        <v>7672.95</v>
      </c>
      <c r="V641" s="286">
        <v>7692.09</v>
      </c>
      <c r="W641" s="286">
        <v>7654.63</v>
      </c>
      <c r="X641" s="286">
        <v>7577.57</v>
      </c>
      <c r="Y641" s="286">
        <v>7578.8</v>
      </c>
    </row>
    <row r="642" spans="1:25">
      <c r="A642" s="261">
        <v>21</v>
      </c>
      <c r="B642" s="286">
        <v>7737.18</v>
      </c>
      <c r="C642" s="286">
        <v>7736.1</v>
      </c>
      <c r="D642" s="286">
        <v>7632.65</v>
      </c>
      <c r="E642" s="286">
        <v>7549.92</v>
      </c>
      <c r="F642" s="286">
        <v>7527.52</v>
      </c>
      <c r="G642" s="286">
        <v>7629.27</v>
      </c>
      <c r="H642" s="286">
        <v>7670.71</v>
      </c>
      <c r="I642" s="286">
        <v>7701.24</v>
      </c>
      <c r="J642" s="286">
        <v>7699.81</v>
      </c>
      <c r="K642" s="286">
        <v>7748.29</v>
      </c>
      <c r="L642" s="286">
        <v>7796.22</v>
      </c>
      <c r="M642" s="286">
        <v>7812.23</v>
      </c>
      <c r="N642" s="286">
        <v>7802.42</v>
      </c>
      <c r="O642" s="286">
        <v>7787.01</v>
      </c>
      <c r="P642" s="286">
        <v>7791.54</v>
      </c>
      <c r="Q642" s="286">
        <v>7791.76</v>
      </c>
      <c r="R642" s="286">
        <v>7802.65</v>
      </c>
      <c r="S642" s="286">
        <v>7789.26</v>
      </c>
      <c r="T642" s="286">
        <v>7857.99</v>
      </c>
      <c r="U642" s="286">
        <v>7916</v>
      </c>
      <c r="V642" s="286">
        <v>7942.23</v>
      </c>
      <c r="W642" s="286">
        <v>7898.7</v>
      </c>
      <c r="X642" s="286">
        <v>7810.72</v>
      </c>
      <c r="Y642" s="286">
        <v>7750.52</v>
      </c>
    </row>
    <row r="643" spans="1:25">
      <c r="A643" s="261">
        <v>22</v>
      </c>
      <c r="B643" s="286">
        <v>7789.67</v>
      </c>
      <c r="C643" s="286">
        <v>7773.09</v>
      </c>
      <c r="D643" s="286">
        <v>7620.96</v>
      </c>
      <c r="E643" s="286">
        <v>7484.12</v>
      </c>
      <c r="F643" s="286">
        <v>7449.9</v>
      </c>
      <c r="G643" s="286">
        <v>7584.96</v>
      </c>
      <c r="H643" s="286">
        <v>7689.39</v>
      </c>
      <c r="I643" s="286">
        <v>7780.92</v>
      </c>
      <c r="J643" s="286">
        <v>7781.09</v>
      </c>
      <c r="K643" s="286">
        <v>7779.47</v>
      </c>
      <c r="L643" s="286">
        <v>7777.69</v>
      </c>
      <c r="M643" s="286">
        <v>7778.84</v>
      </c>
      <c r="N643" s="286">
        <v>7780.09</v>
      </c>
      <c r="O643" s="286">
        <v>7782.4</v>
      </c>
      <c r="P643" s="286">
        <v>7799.25</v>
      </c>
      <c r="Q643" s="286">
        <v>7825.42</v>
      </c>
      <c r="R643" s="286">
        <v>7867.82</v>
      </c>
      <c r="S643" s="286">
        <v>7822.45</v>
      </c>
      <c r="T643" s="286">
        <v>7891.81</v>
      </c>
      <c r="U643" s="286">
        <v>7885.49</v>
      </c>
      <c r="V643" s="286">
        <v>7928.76</v>
      </c>
      <c r="W643" s="286">
        <v>7905.58</v>
      </c>
      <c r="X643" s="286">
        <v>7828.42</v>
      </c>
      <c r="Y643" s="286">
        <v>7778.92</v>
      </c>
    </row>
    <row r="644" spans="1:25">
      <c r="A644" s="261">
        <v>23</v>
      </c>
      <c r="B644" s="286">
        <v>7618.23</v>
      </c>
      <c r="C644" s="286">
        <v>7644.73</v>
      </c>
      <c r="D644" s="286">
        <v>7596.89</v>
      </c>
      <c r="E644" s="286">
        <v>7550.2</v>
      </c>
      <c r="F644" s="286">
        <v>7518.71</v>
      </c>
      <c r="G644" s="286">
        <v>7579.68</v>
      </c>
      <c r="H644" s="286">
        <v>7636.91</v>
      </c>
      <c r="I644" s="286">
        <v>7618.54</v>
      </c>
      <c r="J644" s="286">
        <v>7624.66</v>
      </c>
      <c r="K644" s="286">
        <v>7623.53</v>
      </c>
      <c r="L644" s="286">
        <v>7630.88</v>
      </c>
      <c r="M644" s="286">
        <v>7632.53</v>
      </c>
      <c r="N644" s="286">
        <v>7579.55</v>
      </c>
      <c r="O644" s="286">
        <v>7555.53</v>
      </c>
      <c r="P644" s="286">
        <v>7525.57</v>
      </c>
      <c r="Q644" s="286">
        <v>7625.62</v>
      </c>
      <c r="R644" s="286">
        <v>7620.37</v>
      </c>
      <c r="S644" s="286">
        <v>7623.74</v>
      </c>
      <c r="T644" s="286">
        <v>7705.71</v>
      </c>
      <c r="U644" s="286">
        <v>7726.3</v>
      </c>
      <c r="V644" s="286">
        <v>7703.74</v>
      </c>
      <c r="W644" s="286">
        <v>7698.15</v>
      </c>
      <c r="X644" s="286">
        <v>7634.1</v>
      </c>
      <c r="Y644" s="286">
        <v>7603.62</v>
      </c>
    </row>
    <row r="645" spans="1:25">
      <c r="A645" s="261">
        <v>24</v>
      </c>
      <c r="B645" s="286">
        <v>7501</v>
      </c>
      <c r="C645" s="286">
        <v>7507.18</v>
      </c>
      <c r="D645" s="286">
        <v>7479.85</v>
      </c>
      <c r="E645" s="286">
        <v>7413.96</v>
      </c>
      <c r="F645" s="286">
        <v>7400.95</v>
      </c>
      <c r="G645" s="286">
        <v>7439.02</v>
      </c>
      <c r="H645" s="286">
        <v>7443.27</v>
      </c>
      <c r="I645" s="286">
        <v>7439.43</v>
      </c>
      <c r="J645" s="286">
        <v>7441.74</v>
      </c>
      <c r="K645" s="286">
        <v>7492.34</v>
      </c>
      <c r="L645" s="286">
        <v>7479.24</v>
      </c>
      <c r="M645" s="286">
        <v>7474.64</v>
      </c>
      <c r="N645" s="286">
        <v>7439.17</v>
      </c>
      <c r="O645" s="286">
        <v>7439.53</v>
      </c>
      <c r="P645" s="286">
        <v>7438.62</v>
      </c>
      <c r="Q645" s="286">
        <v>7456.09</v>
      </c>
      <c r="R645" s="286">
        <v>7468.13</v>
      </c>
      <c r="S645" s="286">
        <v>7486.22</v>
      </c>
      <c r="T645" s="286">
        <v>7537.89</v>
      </c>
      <c r="U645" s="286">
        <v>7576.83</v>
      </c>
      <c r="V645" s="286">
        <v>7628.96</v>
      </c>
      <c r="W645" s="286">
        <v>7621.82</v>
      </c>
      <c r="X645" s="286">
        <v>7513.32</v>
      </c>
      <c r="Y645" s="286">
        <v>7492.77</v>
      </c>
    </row>
    <row r="646" spans="1:25">
      <c r="A646" s="261">
        <v>25</v>
      </c>
      <c r="B646" s="286">
        <v>7528.21</v>
      </c>
      <c r="C646" s="286">
        <v>7536.33</v>
      </c>
      <c r="D646" s="286">
        <v>7591.17</v>
      </c>
      <c r="E646" s="286">
        <v>7541.79</v>
      </c>
      <c r="F646" s="286">
        <v>7516.14</v>
      </c>
      <c r="G646" s="286">
        <v>7571.41</v>
      </c>
      <c r="H646" s="286">
        <v>7640.49</v>
      </c>
      <c r="I646" s="286">
        <v>7643.85</v>
      </c>
      <c r="J646" s="286">
        <v>7664.23</v>
      </c>
      <c r="K646" s="286">
        <v>7667.08</v>
      </c>
      <c r="L646" s="286">
        <v>7655.63</v>
      </c>
      <c r="M646" s="286">
        <v>7654.85</v>
      </c>
      <c r="N646" s="286">
        <v>7617.19</v>
      </c>
      <c r="O646" s="286">
        <v>7617.53</v>
      </c>
      <c r="P646" s="286">
        <v>7627.74</v>
      </c>
      <c r="Q646" s="286">
        <v>7629.43</v>
      </c>
      <c r="R646" s="286">
        <v>7649.26</v>
      </c>
      <c r="S646" s="286">
        <v>7661.06</v>
      </c>
      <c r="T646" s="286">
        <v>7620.7</v>
      </c>
      <c r="U646" s="286">
        <v>7651.28</v>
      </c>
      <c r="V646" s="286">
        <v>7674.26</v>
      </c>
      <c r="W646" s="286">
        <v>7653.4</v>
      </c>
      <c r="X646" s="286">
        <v>7570.92</v>
      </c>
      <c r="Y646" s="286">
        <v>7552.97</v>
      </c>
    </row>
    <row r="647" spans="1:25">
      <c r="A647" s="261">
        <v>26</v>
      </c>
      <c r="B647" s="286">
        <v>7740.39</v>
      </c>
      <c r="C647" s="286">
        <v>7742.4</v>
      </c>
      <c r="D647" s="286">
        <v>7799.83</v>
      </c>
      <c r="E647" s="286">
        <v>7814.01</v>
      </c>
      <c r="F647" s="286">
        <v>7790.33</v>
      </c>
      <c r="G647" s="286">
        <v>7837.87</v>
      </c>
      <c r="H647" s="286">
        <v>7906.12</v>
      </c>
      <c r="I647" s="286">
        <v>7896.79</v>
      </c>
      <c r="J647" s="286">
        <v>7916.43</v>
      </c>
      <c r="K647" s="286">
        <v>7923</v>
      </c>
      <c r="L647" s="286">
        <v>7912.94</v>
      </c>
      <c r="M647" s="286">
        <v>7916.41</v>
      </c>
      <c r="N647" s="286">
        <v>7806.46</v>
      </c>
      <c r="O647" s="286">
        <v>7896.37</v>
      </c>
      <c r="P647" s="286">
        <v>7895.26</v>
      </c>
      <c r="Q647" s="286">
        <v>7908.95</v>
      </c>
      <c r="R647" s="286">
        <v>7921</v>
      </c>
      <c r="S647" s="286">
        <v>7935.59</v>
      </c>
      <c r="T647" s="286">
        <v>7862.29</v>
      </c>
      <c r="U647" s="286">
        <v>7878.93</v>
      </c>
      <c r="V647" s="286">
        <v>7923.23</v>
      </c>
      <c r="W647" s="286">
        <v>7908.84</v>
      </c>
      <c r="X647" s="286">
        <v>7782.67</v>
      </c>
      <c r="Y647" s="286">
        <v>7753.8</v>
      </c>
    </row>
    <row r="648" spans="1:25">
      <c r="A648" s="261">
        <v>27</v>
      </c>
      <c r="B648" s="286">
        <v>7724.04</v>
      </c>
      <c r="C648" s="286">
        <v>7736.4</v>
      </c>
      <c r="D648" s="286">
        <v>7838.9</v>
      </c>
      <c r="E648" s="286">
        <v>7835.94</v>
      </c>
      <c r="F648" s="286">
        <v>7747.32</v>
      </c>
      <c r="G648" s="286">
        <v>7845.07</v>
      </c>
      <c r="H648" s="286">
        <v>7911.55</v>
      </c>
      <c r="I648" s="286">
        <v>7939.52</v>
      </c>
      <c r="J648" s="286">
        <v>7893.92</v>
      </c>
      <c r="K648" s="286">
        <v>7966.27</v>
      </c>
      <c r="L648" s="286">
        <v>7912.43</v>
      </c>
      <c r="M648" s="286">
        <v>7930.5</v>
      </c>
      <c r="N648" s="286">
        <v>7816.66</v>
      </c>
      <c r="O648" s="286">
        <v>7813.38</v>
      </c>
      <c r="P648" s="286">
        <v>7826.72</v>
      </c>
      <c r="Q648" s="286">
        <v>7824.88</v>
      </c>
      <c r="R648" s="286">
        <v>7866.72</v>
      </c>
      <c r="S648" s="286">
        <v>7883.21</v>
      </c>
      <c r="T648" s="286">
        <v>7915.04</v>
      </c>
      <c r="U648" s="286">
        <v>7876.17</v>
      </c>
      <c r="V648" s="286">
        <v>7987.2</v>
      </c>
      <c r="W648" s="286">
        <v>7964.63</v>
      </c>
      <c r="X648" s="286">
        <v>7794.64</v>
      </c>
      <c r="Y648" s="286">
        <v>7774.29</v>
      </c>
    </row>
    <row r="649" spans="1:25">
      <c r="A649" s="261">
        <v>28</v>
      </c>
      <c r="B649" s="286">
        <v>7704.76</v>
      </c>
      <c r="C649" s="286">
        <v>7692.33</v>
      </c>
      <c r="D649" s="286">
        <v>7713.69</v>
      </c>
      <c r="E649" s="286">
        <v>7668.41</v>
      </c>
      <c r="F649" s="286">
        <v>7659.93</v>
      </c>
      <c r="G649" s="286">
        <v>7758.72</v>
      </c>
      <c r="H649" s="286">
        <v>7811.23</v>
      </c>
      <c r="I649" s="286">
        <v>7875.61</v>
      </c>
      <c r="J649" s="286">
        <v>7911.21</v>
      </c>
      <c r="K649" s="286">
        <v>7910.83</v>
      </c>
      <c r="L649" s="286">
        <v>7865.08</v>
      </c>
      <c r="M649" s="286">
        <v>7867.35</v>
      </c>
      <c r="N649" s="286">
        <v>7848.42</v>
      </c>
      <c r="O649" s="286">
        <v>7859.58</v>
      </c>
      <c r="P649" s="286">
        <v>7860.34</v>
      </c>
      <c r="Q649" s="286">
        <v>7880.57</v>
      </c>
      <c r="R649" s="286">
        <v>7906.41</v>
      </c>
      <c r="S649" s="286">
        <v>7901.85</v>
      </c>
      <c r="T649" s="286">
        <v>7862.91</v>
      </c>
      <c r="U649" s="286">
        <v>7897.56</v>
      </c>
      <c r="V649" s="286">
        <v>7903.46</v>
      </c>
      <c r="W649" s="286">
        <v>7876.79</v>
      </c>
      <c r="X649" s="286">
        <v>7761.63</v>
      </c>
      <c r="Y649" s="286">
        <v>7724.58</v>
      </c>
    </row>
    <row r="650" spans="1:25">
      <c r="A650" s="261">
        <v>29</v>
      </c>
      <c r="B650" s="286">
        <v>7600.58</v>
      </c>
      <c r="C650" s="286">
        <v>7565.77</v>
      </c>
      <c r="D650" s="286">
        <v>7581.25</v>
      </c>
      <c r="E650" s="286">
        <v>7512.45</v>
      </c>
      <c r="F650" s="286">
        <v>7492.71</v>
      </c>
      <c r="G650" s="286">
        <v>7563.26</v>
      </c>
      <c r="H650" s="286">
        <v>7618.92</v>
      </c>
      <c r="I650" s="286">
        <v>7651.83</v>
      </c>
      <c r="J650" s="286">
        <v>7735.85</v>
      </c>
      <c r="K650" s="286">
        <v>7730.16</v>
      </c>
      <c r="L650" s="286">
        <v>7725.52</v>
      </c>
      <c r="M650" s="286">
        <v>7723.26</v>
      </c>
      <c r="N650" s="286">
        <v>7680.69</v>
      </c>
      <c r="O650" s="286">
        <v>7685.43</v>
      </c>
      <c r="P650" s="286">
        <v>7718.33</v>
      </c>
      <c r="Q650" s="286">
        <v>7731.37</v>
      </c>
      <c r="R650" s="286">
        <v>7709.96</v>
      </c>
      <c r="S650" s="286">
        <v>7757.76</v>
      </c>
      <c r="T650" s="286">
        <v>7719.08</v>
      </c>
      <c r="U650" s="286">
        <v>7738</v>
      </c>
      <c r="V650" s="286">
        <v>7756.95</v>
      </c>
      <c r="W650" s="286">
        <v>7705.39</v>
      </c>
      <c r="X650" s="286">
        <v>7606.42</v>
      </c>
      <c r="Y650" s="286">
        <v>7577.82</v>
      </c>
    </row>
    <row r="651" spans="1:25">
      <c r="A651" s="261">
        <v>30</v>
      </c>
      <c r="B651" s="286">
        <v>7530.98</v>
      </c>
      <c r="C651" s="286">
        <v>7516.72</v>
      </c>
      <c r="D651" s="286">
        <v>7546.76</v>
      </c>
      <c r="E651" s="286">
        <v>7527.96</v>
      </c>
      <c r="F651" s="286">
        <v>7499.94</v>
      </c>
      <c r="G651" s="286">
        <v>7593.29</v>
      </c>
      <c r="H651" s="286">
        <v>7710.58</v>
      </c>
      <c r="I651" s="286">
        <v>7723.66</v>
      </c>
      <c r="J651" s="286">
        <v>7741.48</v>
      </c>
      <c r="K651" s="286">
        <v>7747.11</v>
      </c>
      <c r="L651" s="286">
        <v>7735.82</v>
      </c>
      <c r="M651" s="286">
        <v>7686.21</v>
      </c>
      <c r="N651" s="286">
        <v>7654.26</v>
      </c>
      <c r="O651" s="286">
        <v>7657.33</v>
      </c>
      <c r="P651" s="286">
        <v>7686.4</v>
      </c>
      <c r="Q651" s="286">
        <v>7705.21</v>
      </c>
      <c r="R651" s="286">
        <v>7754.05</v>
      </c>
      <c r="S651" s="286">
        <v>7779.02</v>
      </c>
      <c r="T651" s="286">
        <v>7729.25</v>
      </c>
      <c r="U651" s="286">
        <v>7729.58</v>
      </c>
      <c r="V651" s="286">
        <v>7756.21</v>
      </c>
      <c r="W651" s="286">
        <v>7707.08</v>
      </c>
      <c r="X651" s="286">
        <v>7599.75</v>
      </c>
      <c r="Y651" s="286">
        <v>7549.22</v>
      </c>
    </row>
    <row r="652" spans="1:25">
      <c r="A652" s="261">
        <v>31</v>
      </c>
      <c r="B652" s="286">
        <v>7421.75</v>
      </c>
      <c r="C652" s="286">
        <v>7421.48</v>
      </c>
      <c r="D652" s="286">
        <v>7433.97</v>
      </c>
      <c r="E652" s="286">
        <v>7426.47</v>
      </c>
      <c r="F652" s="286">
        <v>7482.12</v>
      </c>
      <c r="G652" s="286">
        <v>7548.89</v>
      </c>
      <c r="H652" s="286">
        <v>7609.35</v>
      </c>
      <c r="I652" s="286">
        <v>7613.06</v>
      </c>
      <c r="J652" s="286">
        <v>7646.42</v>
      </c>
      <c r="K652" s="286">
        <v>7655.05</v>
      </c>
      <c r="L652" s="286">
        <v>7642.16</v>
      </c>
      <c r="M652" s="286">
        <v>7639.71</v>
      </c>
      <c r="N652" s="286">
        <v>7591.01</v>
      </c>
      <c r="O652" s="286">
        <v>7593.65</v>
      </c>
      <c r="P652" s="286">
        <v>7614.76</v>
      </c>
      <c r="Q652" s="286">
        <v>7681.43</v>
      </c>
      <c r="R652" s="286">
        <v>7701.55</v>
      </c>
      <c r="S652" s="286">
        <v>7720.1</v>
      </c>
      <c r="T652" s="286">
        <v>7680.16</v>
      </c>
      <c r="U652" s="286">
        <v>7644.31</v>
      </c>
      <c r="V652" s="286">
        <v>7611.1</v>
      </c>
      <c r="W652" s="286">
        <v>7608.13</v>
      </c>
      <c r="X652" s="286">
        <v>7476.27</v>
      </c>
      <c r="Y652" s="286">
        <v>7458.79</v>
      </c>
    </row>
    <row r="654" spans="1:25">
      <c r="A654" s="431" t="s">
        <v>218</v>
      </c>
      <c r="B654" s="505" t="s">
        <v>229</v>
      </c>
      <c r="C654" s="505"/>
      <c r="D654" s="505"/>
      <c r="E654" s="505"/>
      <c r="F654" s="505"/>
      <c r="G654" s="505"/>
      <c r="H654" s="505"/>
      <c r="I654" s="505"/>
      <c r="J654" s="505"/>
      <c r="K654" s="505"/>
      <c r="L654" s="505"/>
      <c r="M654" s="505"/>
      <c r="N654" s="505"/>
      <c r="O654" s="505"/>
      <c r="P654" s="505"/>
      <c r="Q654" s="505"/>
      <c r="R654" s="505"/>
      <c r="S654" s="505"/>
      <c r="T654" s="505"/>
      <c r="U654" s="505"/>
      <c r="V654" s="505"/>
      <c r="W654" s="505"/>
      <c r="X654" s="505"/>
      <c r="Y654" s="505"/>
    </row>
    <row r="655" spans="1:25" ht="30">
      <c r="A655" s="431"/>
      <c r="B655" s="285" t="s">
        <v>1</v>
      </c>
      <c r="C655" s="285" t="s">
        <v>2</v>
      </c>
      <c r="D655" s="285" t="s">
        <v>3</v>
      </c>
      <c r="E655" s="285" t="s">
        <v>4</v>
      </c>
      <c r="F655" s="285" t="s">
        <v>5</v>
      </c>
      <c r="G655" s="285" t="s">
        <v>6</v>
      </c>
      <c r="H655" s="285" t="s">
        <v>7</v>
      </c>
      <c r="I655" s="285" t="s">
        <v>8</v>
      </c>
      <c r="J655" s="285" t="s">
        <v>9</v>
      </c>
      <c r="K655" s="285" t="s">
        <v>10</v>
      </c>
      <c r="L655" s="285" t="s">
        <v>11</v>
      </c>
      <c r="M655" s="285" t="s">
        <v>12</v>
      </c>
      <c r="N655" s="285" t="s">
        <v>13</v>
      </c>
      <c r="O655" s="285" t="s">
        <v>14</v>
      </c>
      <c r="P655" s="285" t="s">
        <v>15</v>
      </c>
      <c r="Q655" s="285" t="s">
        <v>16</v>
      </c>
      <c r="R655" s="285" t="s">
        <v>17</v>
      </c>
      <c r="S655" s="285" t="s">
        <v>18</v>
      </c>
      <c r="T655" s="285" t="s">
        <v>19</v>
      </c>
      <c r="U655" s="285" t="s">
        <v>20</v>
      </c>
      <c r="V655" s="285" t="s">
        <v>21</v>
      </c>
      <c r="W655" s="285" t="s">
        <v>22</v>
      </c>
      <c r="X655" s="285" t="s">
        <v>23</v>
      </c>
      <c r="Y655" s="285" t="s">
        <v>24</v>
      </c>
    </row>
    <row r="656" spans="1:25">
      <c r="A656" s="261">
        <v>1</v>
      </c>
      <c r="B656" s="286">
        <v>66.52</v>
      </c>
      <c r="C656" s="286">
        <v>49.96</v>
      </c>
      <c r="D656" s="286">
        <v>74.959999999999994</v>
      </c>
      <c r="E656" s="286">
        <v>251.36</v>
      </c>
      <c r="F656" s="286">
        <v>300.92</v>
      </c>
      <c r="G656" s="286">
        <v>200.67</v>
      </c>
      <c r="H656" s="286">
        <v>93.19</v>
      </c>
      <c r="I656" s="286">
        <v>221.97</v>
      </c>
      <c r="J656" s="286">
        <v>232.31</v>
      </c>
      <c r="K656" s="286">
        <v>239.84</v>
      </c>
      <c r="L656" s="286">
        <v>202.69</v>
      </c>
      <c r="M656" s="286">
        <v>299.14999999999998</v>
      </c>
      <c r="N656" s="286">
        <v>304.79000000000002</v>
      </c>
      <c r="O656" s="286">
        <v>283.19</v>
      </c>
      <c r="P656" s="286">
        <v>274.76</v>
      </c>
      <c r="Q656" s="286">
        <v>287.76</v>
      </c>
      <c r="R656" s="286">
        <v>674.37</v>
      </c>
      <c r="S656" s="286">
        <v>1915.05</v>
      </c>
      <c r="T656" s="286">
        <v>1815.4</v>
      </c>
      <c r="U656" s="286">
        <v>1667.69</v>
      </c>
      <c r="V656" s="286">
        <v>2023.63</v>
      </c>
      <c r="W656" s="286">
        <v>2026.96</v>
      </c>
      <c r="X656" s="286">
        <v>279.54000000000002</v>
      </c>
      <c r="Y656" s="286">
        <v>36.549999999999997</v>
      </c>
    </row>
    <row r="657" spans="1:25">
      <c r="A657" s="261">
        <v>2</v>
      </c>
      <c r="B657" s="286">
        <v>170.82</v>
      </c>
      <c r="C657" s="286">
        <v>82</v>
      </c>
      <c r="D657" s="286">
        <v>46.58</v>
      </c>
      <c r="E657" s="286">
        <v>160.29</v>
      </c>
      <c r="F657" s="286">
        <v>201.42</v>
      </c>
      <c r="G657" s="286">
        <v>267.16000000000003</v>
      </c>
      <c r="H657" s="286">
        <v>225.09</v>
      </c>
      <c r="I657" s="286">
        <v>214.63</v>
      </c>
      <c r="J657" s="286">
        <v>197.73</v>
      </c>
      <c r="K657" s="286">
        <v>194.58</v>
      </c>
      <c r="L657" s="286">
        <v>259.02</v>
      </c>
      <c r="M657" s="286">
        <v>272.86</v>
      </c>
      <c r="N657" s="286">
        <v>270.83</v>
      </c>
      <c r="O657" s="286">
        <v>657.27</v>
      </c>
      <c r="P657" s="286">
        <v>2277.08</v>
      </c>
      <c r="Q657" s="286">
        <v>2237.77</v>
      </c>
      <c r="R657" s="286">
        <v>2257.1</v>
      </c>
      <c r="S657" s="286">
        <v>2213.5300000000002</v>
      </c>
      <c r="T657" s="286">
        <v>2180.69</v>
      </c>
      <c r="U657" s="286">
        <v>168.7</v>
      </c>
      <c r="V657" s="286">
        <v>0</v>
      </c>
      <c r="W657" s="286">
        <v>0</v>
      </c>
      <c r="X657" s="286">
        <v>218.23</v>
      </c>
      <c r="Y657" s="286">
        <v>118.33</v>
      </c>
    </row>
    <row r="658" spans="1:25">
      <c r="A658" s="261">
        <v>3</v>
      </c>
      <c r="B658" s="286">
        <v>337.96</v>
      </c>
      <c r="C658" s="286">
        <v>446.73</v>
      </c>
      <c r="D658" s="286">
        <v>418.89</v>
      </c>
      <c r="E658" s="286">
        <v>433.3</v>
      </c>
      <c r="F658" s="286">
        <v>352.5</v>
      </c>
      <c r="G658" s="286">
        <v>309.89</v>
      </c>
      <c r="H658" s="286">
        <v>563.91999999999996</v>
      </c>
      <c r="I658" s="286">
        <v>429.83</v>
      </c>
      <c r="J658" s="286">
        <v>659.15</v>
      </c>
      <c r="K658" s="286">
        <v>421.37</v>
      </c>
      <c r="L658" s="286">
        <v>236.42</v>
      </c>
      <c r="M658" s="286">
        <v>275.60000000000002</v>
      </c>
      <c r="N658" s="286">
        <v>1015.85</v>
      </c>
      <c r="O658" s="286">
        <v>690.35</v>
      </c>
      <c r="P658" s="286">
        <v>1434.63</v>
      </c>
      <c r="Q658" s="286">
        <v>1403.43</v>
      </c>
      <c r="R658" s="286">
        <v>1419.98</v>
      </c>
      <c r="S658" s="286">
        <v>665.1</v>
      </c>
      <c r="T658" s="286">
        <v>641.22</v>
      </c>
      <c r="U658" s="286">
        <v>752.76</v>
      </c>
      <c r="V658" s="286">
        <v>324.86</v>
      </c>
      <c r="W658" s="286">
        <v>61.73</v>
      </c>
      <c r="X658" s="286">
        <v>230.98</v>
      </c>
      <c r="Y658" s="286">
        <v>242.06</v>
      </c>
    </row>
    <row r="659" spans="1:25">
      <c r="A659" s="261">
        <v>4</v>
      </c>
      <c r="B659" s="286">
        <v>178.78</v>
      </c>
      <c r="C659" s="286">
        <v>259.11</v>
      </c>
      <c r="D659" s="286">
        <v>204.27</v>
      </c>
      <c r="E659" s="286">
        <v>354.06</v>
      </c>
      <c r="F659" s="286">
        <v>292.17</v>
      </c>
      <c r="G659" s="286">
        <v>256.12</v>
      </c>
      <c r="H659" s="286">
        <v>312.62</v>
      </c>
      <c r="I659" s="286">
        <v>218.61</v>
      </c>
      <c r="J659" s="286">
        <v>15.56</v>
      </c>
      <c r="K659" s="286">
        <v>97.54</v>
      </c>
      <c r="L659" s="286">
        <v>102.34</v>
      </c>
      <c r="M659" s="286">
        <v>164.11</v>
      </c>
      <c r="N659" s="286">
        <v>50.06</v>
      </c>
      <c r="O659" s="286">
        <v>64.34</v>
      </c>
      <c r="P659" s="286">
        <v>167.22</v>
      </c>
      <c r="Q659" s="286">
        <v>19.32</v>
      </c>
      <c r="R659" s="286">
        <v>222.53</v>
      </c>
      <c r="S659" s="286">
        <v>82.85</v>
      </c>
      <c r="T659" s="286">
        <v>158.85</v>
      </c>
      <c r="U659" s="286">
        <v>206.79</v>
      </c>
      <c r="V659" s="286">
        <v>1037.6199999999999</v>
      </c>
      <c r="W659" s="286">
        <v>1161.69</v>
      </c>
      <c r="X659" s="286">
        <v>1222.32</v>
      </c>
      <c r="Y659" s="286">
        <v>1318.36</v>
      </c>
    </row>
    <row r="660" spans="1:25">
      <c r="A660" s="261">
        <v>5</v>
      </c>
      <c r="B660" s="286">
        <v>119.58</v>
      </c>
      <c r="C660" s="286">
        <v>100.56</v>
      </c>
      <c r="D660" s="286">
        <v>0</v>
      </c>
      <c r="E660" s="286">
        <v>66.73</v>
      </c>
      <c r="F660" s="286">
        <v>146.02000000000001</v>
      </c>
      <c r="G660" s="286">
        <v>140.62</v>
      </c>
      <c r="H660" s="286">
        <v>108.62</v>
      </c>
      <c r="I660" s="286">
        <v>124.79</v>
      </c>
      <c r="J660" s="286">
        <v>92.52</v>
      </c>
      <c r="K660" s="286">
        <v>44.23</v>
      </c>
      <c r="L660" s="286">
        <v>0</v>
      </c>
      <c r="M660" s="286">
        <v>0</v>
      </c>
      <c r="N660" s="286">
        <v>239.72</v>
      </c>
      <c r="O660" s="286">
        <v>169.01</v>
      </c>
      <c r="P660" s="286">
        <v>84.48</v>
      </c>
      <c r="Q660" s="286">
        <v>420.09</v>
      </c>
      <c r="R660" s="286">
        <v>332.76</v>
      </c>
      <c r="S660" s="286">
        <v>252.48</v>
      </c>
      <c r="T660" s="286">
        <v>258.66000000000003</v>
      </c>
      <c r="U660" s="286">
        <v>1044.6199999999999</v>
      </c>
      <c r="V660" s="286">
        <v>1125.05</v>
      </c>
      <c r="W660" s="286">
        <v>41.01</v>
      </c>
      <c r="X660" s="286">
        <v>1216.4100000000001</v>
      </c>
      <c r="Y660" s="286">
        <v>71.27</v>
      </c>
    </row>
    <row r="661" spans="1:25">
      <c r="A661" s="261">
        <v>6</v>
      </c>
      <c r="B661" s="286">
        <v>21.26</v>
      </c>
      <c r="C661" s="286">
        <v>78.08</v>
      </c>
      <c r="D661" s="286">
        <v>219.62</v>
      </c>
      <c r="E661" s="286">
        <v>76.14</v>
      </c>
      <c r="F661" s="286">
        <v>58.56</v>
      </c>
      <c r="G661" s="286">
        <v>164.75</v>
      </c>
      <c r="H661" s="286">
        <v>80.02</v>
      </c>
      <c r="I661" s="286">
        <v>82.85</v>
      </c>
      <c r="J661" s="286">
        <v>129.05000000000001</v>
      </c>
      <c r="K661" s="286">
        <v>62.93</v>
      </c>
      <c r="L661" s="286">
        <v>70.650000000000006</v>
      </c>
      <c r="M661" s="286">
        <v>70.260000000000005</v>
      </c>
      <c r="N661" s="286">
        <v>101.43</v>
      </c>
      <c r="O661" s="286">
        <v>355.38</v>
      </c>
      <c r="P661" s="286">
        <v>274.24</v>
      </c>
      <c r="Q661" s="286">
        <v>14.45</v>
      </c>
      <c r="R661" s="286">
        <v>71.91</v>
      </c>
      <c r="S661" s="286">
        <v>292.38</v>
      </c>
      <c r="T661" s="286">
        <v>1430.89</v>
      </c>
      <c r="U661" s="286">
        <v>1427.54</v>
      </c>
      <c r="V661" s="286">
        <v>1484.38</v>
      </c>
      <c r="W661" s="286">
        <v>1548.59</v>
      </c>
      <c r="X661" s="286">
        <v>1614.36</v>
      </c>
      <c r="Y661" s="286">
        <v>1617.86</v>
      </c>
    </row>
    <row r="662" spans="1:25">
      <c r="A662" s="261">
        <v>7</v>
      </c>
      <c r="B662" s="286">
        <v>111.41</v>
      </c>
      <c r="C662" s="286">
        <v>112.32</v>
      </c>
      <c r="D662" s="286">
        <v>116.67</v>
      </c>
      <c r="E662" s="286">
        <v>125.12</v>
      </c>
      <c r="F662" s="286">
        <v>116.72</v>
      </c>
      <c r="G662" s="286">
        <v>101.78</v>
      </c>
      <c r="H662" s="286">
        <v>114.98</v>
      </c>
      <c r="I662" s="286">
        <v>120.79</v>
      </c>
      <c r="J662" s="286">
        <v>144.47999999999999</v>
      </c>
      <c r="K662" s="286">
        <v>259.04000000000002</v>
      </c>
      <c r="L662" s="286">
        <v>410.38</v>
      </c>
      <c r="M662" s="286">
        <v>421.81</v>
      </c>
      <c r="N662" s="286">
        <v>418.66</v>
      </c>
      <c r="O662" s="286">
        <v>339.77</v>
      </c>
      <c r="P662" s="286">
        <v>1283.6500000000001</v>
      </c>
      <c r="Q662" s="286">
        <v>1276.05</v>
      </c>
      <c r="R662" s="286">
        <v>1297.8</v>
      </c>
      <c r="S662" s="286">
        <v>1277.6300000000001</v>
      </c>
      <c r="T662" s="286">
        <v>1233.57</v>
      </c>
      <c r="U662" s="286">
        <v>13.6</v>
      </c>
      <c r="V662" s="286">
        <v>83.68</v>
      </c>
      <c r="W662" s="286">
        <v>0</v>
      </c>
      <c r="X662" s="286">
        <v>269.37</v>
      </c>
      <c r="Y662" s="286">
        <v>33.96</v>
      </c>
    </row>
    <row r="663" spans="1:25">
      <c r="A663" s="261">
        <v>8</v>
      </c>
      <c r="B663" s="286">
        <v>108.66</v>
      </c>
      <c r="C663" s="286">
        <v>94.34</v>
      </c>
      <c r="D663" s="286">
        <v>21.26</v>
      </c>
      <c r="E663" s="286">
        <v>91.24</v>
      </c>
      <c r="F663" s="286">
        <v>48.38</v>
      </c>
      <c r="G663" s="286">
        <v>67.64</v>
      </c>
      <c r="H663" s="286">
        <v>0.14000000000000001</v>
      </c>
      <c r="I663" s="286">
        <v>0</v>
      </c>
      <c r="J663" s="286">
        <v>0</v>
      </c>
      <c r="K663" s="286">
        <v>0</v>
      </c>
      <c r="L663" s="286">
        <v>0</v>
      </c>
      <c r="M663" s="286">
        <v>0</v>
      </c>
      <c r="N663" s="286">
        <v>0</v>
      </c>
      <c r="O663" s="286">
        <v>0</v>
      </c>
      <c r="P663" s="286">
        <v>0</v>
      </c>
      <c r="Q663" s="286">
        <v>0</v>
      </c>
      <c r="R663" s="286">
        <v>0</v>
      </c>
      <c r="S663" s="286">
        <v>0</v>
      </c>
      <c r="T663" s="286">
        <v>0</v>
      </c>
      <c r="U663" s="286">
        <v>0</v>
      </c>
      <c r="V663" s="286">
        <v>0</v>
      </c>
      <c r="W663" s="286">
        <v>0</v>
      </c>
      <c r="X663" s="286">
        <v>0</v>
      </c>
      <c r="Y663" s="286">
        <v>0</v>
      </c>
    </row>
    <row r="664" spans="1:25">
      <c r="A664" s="261">
        <v>9</v>
      </c>
      <c r="B664" s="286">
        <v>172.57</v>
      </c>
      <c r="C664" s="286">
        <v>179.3</v>
      </c>
      <c r="D664" s="286">
        <v>149.26</v>
      </c>
      <c r="E664" s="286">
        <v>88.81</v>
      </c>
      <c r="F664" s="286">
        <v>16.98</v>
      </c>
      <c r="G664" s="286">
        <v>0</v>
      </c>
      <c r="H664" s="286">
        <v>0</v>
      </c>
      <c r="I664" s="286">
        <v>0</v>
      </c>
      <c r="J664" s="286">
        <v>0</v>
      </c>
      <c r="K664" s="286">
        <v>0</v>
      </c>
      <c r="L664" s="286">
        <v>113.46</v>
      </c>
      <c r="M664" s="286">
        <v>119.99</v>
      </c>
      <c r="N664" s="286">
        <v>182.88</v>
      </c>
      <c r="O664" s="286">
        <v>64.260000000000005</v>
      </c>
      <c r="P664" s="286">
        <v>86.9</v>
      </c>
      <c r="Q664" s="286">
        <v>95.13</v>
      </c>
      <c r="R664" s="286">
        <v>854.35</v>
      </c>
      <c r="S664" s="286">
        <v>785.94</v>
      </c>
      <c r="T664" s="286">
        <v>817.47</v>
      </c>
      <c r="U664" s="286">
        <v>889.85</v>
      </c>
      <c r="V664" s="286">
        <v>947.47</v>
      </c>
      <c r="W664" s="286">
        <v>222.31</v>
      </c>
      <c r="X664" s="286">
        <v>0</v>
      </c>
      <c r="Y664" s="286">
        <v>0</v>
      </c>
    </row>
    <row r="665" spans="1:25">
      <c r="A665" s="261">
        <v>10</v>
      </c>
      <c r="B665" s="286">
        <v>0</v>
      </c>
      <c r="C665" s="286">
        <v>55.12</v>
      </c>
      <c r="D665" s="286">
        <v>111.32</v>
      </c>
      <c r="E665" s="286">
        <v>68.78</v>
      </c>
      <c r="F665" s="286">
        <v>198.93</v>
      </c>
      <c r="G665" s="286">
        <v>0</v>
      </c>
      <c r="H665" s="286">
        <v>58.33</v>
      </c>
      <c r="I665" s="286">
        <v>54.14</v>
      </c>
      <c r="J665" s="286">
        <v>42.74</v>
      </c>
      <c r="K665" s="286">
        <v>6.46</v>
      </c>
      <c r="L665" s="286">
        <v>0</v>
      </c>
      <c r="M665" s="286">
        <v>0</v>
      </c>
      <c r="N665" s="286">
        <v>52.04</v>
      </c>
      <c r="O665" s="286">
        <v>60.64</v>
      </c>
      <c r="P665" s="286">
        <v>0.96</v>
      </c>
      <c r="Q665" s="286">
        <v>48.36</v>
      </c>
      <c r="R665" s="286">
        <v>1.54</v>
      </c>
      <c r="S665" s="286">
        <v>0</v>
      </c>
      <c r="T665" s="286">
        <v>0</v>
      </c>
      <c r="U665" s="286">
        <v>0</v>
      </c>
      <c r="V665" s="286">
        <v>0</v>
      </c>
      <c r="W665" s="286">
        <v>0</v>
      </c>
      <c r="X665" s="286">
        <v>332.16</v>
      </c>
      <c r="Y665" s="286">
        <v>2.42</v>
      </c>
    </row>
    <row r="666" spans="1:25">
      <c r="A666" s="261">
        <v>11</v>
      </c>
      <c r="B666" s="286">
        <v>123.82</v>
      </c>
      <c r="C666" s="286">
        <v>136.91999999999999</v>
      </c>
      <c r="D666" s="286">
        <v>513.95000000000005</v>
      </c>
      <c r="E666" s="286">
        <v>447.93</v>
      </c>
      <c r="F666" s="286">
        <v>391.88</v>
      </c>
      <c r="G666" s="286">
        <v>501.11</v>
      </c>
      <c r="H666" s="286">
        <v>428.19</v>
      </c>
      <c r="I666" s="286">
        <v>420.24</v>
      </c>
      <c r="J666" s="286">
        <v>466.4</v>
      </c>
      <c r="K666" s="286">
        <v>516.33000000000004</v>
      </c>
      <c r="L666" s="286">
        <v>408.79</v>
      </c>
      <c r="M666" s="286">
        <v>552.49</v>
      </c>
      <c r="N666" s="286">
        <v>396.41</v>
      </c>
      <c r="O666" s="286">
        <v>343.87</v>
      </c>
      <c r="P666" s="286">
        <v>349.39</v>
      </c>
      <c r="Q666" s="286">
        <v>333.44</v>
      </c>
      <c r="R666" s="286">
        <v>396.99</v>
      </c>
      <c r="S666" s="286">
        <v>1197.32</v>
      </c>
      <c r="T666" s="286">
        <v>1358.2</v>
      </c>
      <c r="U666" s="286">
        <v>1508.55</v>
      </c>
      <c r="V666" s="286">
        <v>1513.96</v>
      </c>
      <c r="W666" s="286">
        <v>1714.27</v>
      </c>
      <c r="X666" s="286">
        <v>1735.17</v>
      </c>
      <c r="Y666" s="286">
        <v>1871.87</v>
      </c>
    </row>
    <row r="667" spans="1:25">
      <c r="A667" s="261">
        <v>12</v>
      </c>
      <c r="B667" s="286">
        <v>137.47999999999999</v>
      </c>
      <c r="C667" s="286">
        <v>249.81</v>
      </c>
      <c r="D667" s="286">
        <v>194.95</v>
      </c>
      <c r="E667" s="286">
        <v>170.4</v>
      </c>
      <c r="F667" s="286">
        <v>147.19</v>
      </c>
      <c r="G667" s="286">
        <v>221.28</v>
      </c>
      <c r="H667" s="286">
        <v>269.61</v>
      </c>
      <c r="I667" s="286">
        <v>243.66</v>
      </c>
      <c r="J667" s="286">
        <v>325</v>
      </c>
      <c r="K667" s="286">
        <v>231.98</v>
      </c>
      <c r="L667" s="286">
        <v>227.54</v>
      </c>
      <c r="M667" s="286">
        <v>241.84</v>
      </c>
      <c r="N667" s="286">
        <v>159.09</v>
      </c>
      <c r="O667" s="286">
        <v>133.54</v>
      </c>
      <c r="P667" s="286">
        <v>125.58</v>
      </c>
      <c r="Q667" s="286">
        <v>129.52000000000001</v>
      </c>
      <c r="R667" s="286">
        <v>155.63</v>
      </c>
      <c r="S667" s="286">
        <v>1527.42</v>
      </c>
      <c r="T667" s="286">
        <v>1506.55</v>
      </c>
      <c r="U667" s="286">
        <v>1475.97</v>
      </c>
      <c r="V667" s="286">
        <v>1575.05</v>
      </c>
      <c r="W667" s="286">
        <v>1649.56</v>
      </c>
      <c r="X667" s="286">
        <v>1665.75</v>
      </c>
      <c r="Y667" s="286">
        <v>1679.2</v>
      </c>
    </row>
    <row r="668" spans="1:25">
      <c r="A668" s="261">
        <v>13</v>
      </c>
      <c r="B668" s="286">
        <v>86.58</v>
      </c>
      <c r="C668" s="286">
        <v>119.23</v>
      </c>
      <c r="D668" s="286">
        <v>117.91</v>
      </c>
      <c r="E668" s="286">
        <v>107.13</v>
      </c>
      <c r="F668" s="286">
        <v>195.74</v>
      </c>
      <c r="G668" s="286">
        <v>179.18</v>
      </c>
      <c r="H668" s="286">
        <v>193.12</v>
      </c>
      <c r="I668" s="286">
        <v>168.54</v>
      </c>
      <c r="J668" s="286">
        <v>178.05</v>
      </c>
      <c r="K668" s="286">
        <v>152.85</v>
      </c>
      <c r="L668" s="286">
        <v>143.6</v>
      </c>
      <c r="M668" s="286">
        <v>174.07</v>
      </c>
      <c r="N668" s="286">
        <v>131.15</v>
      </c>
      <c r="O668" s="286">
        <v>287.3</v>
      </c>
      <c r="P668" s="286">
        <v>220.99</v>
      </c>
      <c r="Q668" s="286">
        <v>199.98</v>
      </c>
      <c r="R668" s="286">
        <v>204.52</v>
      </c>
      <c r="S668" s="286">
        <v>184.4</v>
      </c>
      <c r="T668" s="286">
        <v>155.04</v>
      </c>
      <c r="U668" s="286">
        <v>210.43</v>
      </c>
      <c r="V668" s="286">
        <v>256.38</v>
      </c>
      <c r="W668" s="286">
        <v>281.22000000000003</v>
      </c>
      <c r="X668" s="286">
        <v>0</v>
      </c>
      <c r="Y668" s="286">
        <v>0</v>
      </c>
    </row>
    <row r="669" spans="1:25">
      <c r="A669" s="261">
        <v>14</v>
      </c>
      <c r="B669" s="286">
        <v>128.51</v>
      </c>
      <c r="C669" s="286">
        <v>73.59</v>
      </c>
      <c r="D669" s="286">
        <v>73.14</v>
      </c>
      <c r="E669" s="286">
        <v>151.27000000000001</v>
      </c>
      <c r="F669" s="286">
        <v>173.48</v>
      </c>
      <c r="G669" s="286">
        <v>121.4</v>
      </c>
      <c r="H669" s="286">
        <v>135.82</v>
      </c>
      <c r="I669" s="286">
        <v>119.66</v>
      </c>
      <c r="J669" s="286">
        <v>161.13</v>
      </c>
      <c r="K669" s="286">
        <v>152.09</v>
      </c>
      <c r="L669" s="286">
        <v>186.88</v>
      </c>
      <c r="M669" s="286">
        <v>221.84</v>
      </c>
      <c r="N669" s="286">
        <v>133.47</v>
      </c>
      <c r="O669" s="286">
        <v>230.91</v>
      </c>
      <c r="P669" s="286">
        <v>218.54</v>
      </c>
      <c r="Q669" s="286">
        <v>232</v>
      </c>
      <c r="R669" s="286">
        <v>232.31</v>
      </c>
      <c r="S669" s="286">
        <v>37.25</v>
      </c>
      <c r="T669" s="286">
        <v>0.73</v>
      </c>
      <c r="U669" s="286">
        <v>189.46</v>
      </c>
      <c r="V669" s="286">
        <v>56.11</v>
      </c>
      <c r="W669" s="286">
        <v>69.48</v>
      </c>
      <c r="X669" s="286">
        <v>106.2</v>
      </c>
      <c r="Y669" s="286">
        <v>167.72</v>
      </c>
    </row>
    <row r="670" spans="1:25">
      <c r="A670" s="261">
        <v>15</v>
      </c>
      <c r="B670" s="286">
        <v>0</v>
      </c>
      <c r="C670" s="286">
        <v>40.4</v>
      </c>
      <c r="D670" s="286">
        <v>75.22</v>
      </c>
      <c r="E670" s="286">
        <v>110.81</v>
      </c>
      <c r="F670" s="286">
        <v>48.67</v>
      </c>
      <c r="G670" s="286">
        <v>244.1</v>
      </c>
      <c r="H670" s="286">
        <v>165.01</v>
      </c>
      <c r="I670" s="286">
        <v>30.33</v>
      </c>
      <c r="J670" s="286">
        <v>0</v>
      </c>
      <c r="K670" s="286">
        <v>14</v>
      </c>
      <c r="L670" s="286">
        <v>31.58</v>
      </c>
      <c r="M670" s="286">
        <v>42.24</v>
      </c>
      <c r="N670" s="286">
        <v>0</v>
      </c>
      <c r="O670" s="286">
        <v>0</v>
      </c>
      <c r="P670" s="286">
        <v>0</v>
      </c>
      <c r="Q670" s="286">
        <v>0</v>
      </c>
      <c r="R670" s="286">
        <v>32.520000000000003</v>
      </c>
      <c r="S670" s="286">
        <v>131.52000000000001</v>
      </c>
      <c r="T670" s="286">
        <v>156.6</v>
      </c>
      <c r="U670" s="286">
        <v>199.32</v>
      </c>
      <c r="V670" s="286">
        <v>117.5</v>
      </c>
      <c r="W670" s="286">
        <v>18.79</v>
      </c>
      <c r="X670" s="286">
        <v>41.42</v>
      </c>
      <c r="Y670" s="286">
        <v>70.92</v>
      </c>
    </row>
    <row r="671" spans="1:25">
      <c r="A671" s="261">
        <v>16</v>
      </c>
      <c r="B671" s="286">
        <v>0</v>
      </c>
      <c r="C671" s="286">
        <v>0</v>
      </c>
      <c r="D671" s="286">
        <v>47.07</v>
      </c>
      <c r="E671" s="286">
        <v>89.25</v>
      </c>
      <c r="F671" s="286">
        <v>102.09</v>
      </c>
      <c r="G671" s="286">
        <v>128.31</v>
      </c>
      <c r="H671" s="286">
        <v>168</v>
      </c>
      <c r="I671" s="286">
        <v>186.77</v>
      </c>
      <c r="J671" s="286">
        <v>226.01</v>
      </c>
      <c r="K671" s="286">
        <v>308.04000000000002</v>
      </c>
      <c r="L671" s="286">
        <v>269.75</v>
      </c>
      <c r="M671" s="286">
        <v>227.35</v>
      </c>
      <c r="N671" s="286">
        <v>175.98</v>
      </c>
      <c r="O671" s="286">
        <v>364.82</v>
      </c>
      <c r="P671" s="286">
        <v>394.14</v>
      </c>
      <c r="Q671" s="286">
        <v>373.28</v>
      </c>
      <c r="R671" s="286">
        <v>591.07000000000005</v>
      </c>
      <c r="S671" s="286">
        <v>311.63</v>
      </c>
      <c r="T671" s="286">
        <v>298.02999999999997</v>
      </c>
      <c r="U671" s="286">
        <v>535.79</v>
      </c>
      <c r="V671" s="286">
        <v>327.45999999999998</v>
      </c>
      <c r="W671" s="286">
        <v>378.94</v>
      </c>
      <c r="X671" s="286">
        <v>433.77</v>
      </c>
      <c r="Y671" s="286">
        <v>696.68</v>
      </c>
    </row>
    <row r="672" spans="1:25">
      <c r="A672" s="261">
        <v>17</v>
      </c>
      <c r="B672" s="286">
        <v>15.78</v>
      </c>
      <c r="C672" s="286">
        <v>119.09</v>
      </c>
      <c r="D672" s="286">
        <v>197.45</v>
      </c>
      <c r="E672" s="286">
        <v>204.72</v>
      </c>
      <c r="F672" s="286">
        <v>264.73</v>
      </c>
      <c r="G672" s="286">
        <v>239.71</v>
      </c>
      <c r="H672" s="286">
        <v>295.05</v>
      </c>
      <c r="I672" s="286">
        <v>294.52999999999997</v>
      </c>
      <c r="J672" s="286">
        <v>371.39</v>
      </c>
      <c r="K672" s="286">
        <v>332.81</v>
      </c>
      <c r="L672" s="286">
        <v>212.15</v>
      </c>
      <c r="M672" s="286">
        <v>204.38</v>
      </c>
      <c r="N672" s="286">
        <v>200.37</v>
      </c>
      <c r="O672" s="286">
        <v>514.30999999999995</v>
      </c>
      <c r="P672" s="286">
        <v>202.43</v>
      </c>
      <c r="Q672" s="286">
        <v>451.64</v>
      </c>
      <c r="R672" s="286">
        <v>155.47</v>
      </c>
      <c r="S672" s="286">
        <v>101.19</v>
      </c>
      <c r="T672" s="286">
        <v>58.35</v>
      </c>
      <c r="U672" s="286">
        <v>14.76</v>
      </c>
      <c r="V672" s="286">
        <v>184.09</v>
      </c>
      <c r="W672" s="286">
        <v>476.88</v>
      </c>
      <c r="X672" s="286">
        <v>206.33</v>
      </c>
      <c r="Y672" s="286">
        <v>235.01</v>
      </c>
    </row>
    <row r="673" spans="1:25">
      <c r="A673" s="261">
        <v>18</v>
      </c>
      <c r="B673" s="286">
        <v>117.95</v>
      </c>
      <c r="C673" s="286">
        <v>108.41</v>
      </c>
      <c r="D673" s="286">
        <v>122.14</v>
      </c>
      <c r="E673" s="286">
        <v>70.23</v>
      </c>
      <c r="F673" s="286">
        <v>82.67</v>
      </c>
      <c r="G673" s="286">
        <v>146.68</v>
      </c>
      <c r="H673" s="286">
        <v>186.42</v>
      </c>
      <c r="I673" s="286">
        <v>207.65</v>
      </c>
      <c r="J673" s="286">
        <v>248.2</v>
      </c>
      <c r="K673" s="286">
        <v>238.1</v>
      </c>
      <c r="L673" s="286">
        <v>178.65</v>
      </c>
      <c r="M673" s="286">
        <v>127.67</v>
      </c>
      <c r="N673" s="286">
        <v>151.46</v>
      </c>
      <c r="O673" s="286">
        <v>23.1</v>
      </c>
      <c r="P673" s="286">
        <v>23.12</v>
      </c>
      <c r="Q673" s="286">
        <v>0.78</v>
      </c>
      <c r="R673" s="286">
        <v>424.52</v>
      </c>
      <c r="S673" s="286">
        <v>386.99</v>
      </c>
      <c r="T673" s="286">
        <v>1114.74</v>
      </c>
      <c r="U673" s="286">
        <v>94.51</v>
      </c>
      <c r="V673" s="286">
        <v>103.29</v>
      </c>
      <c r="W673" s="286">
        <v>133.61000000000001</v>
      </c>
      <c r="X673" s="286">
        <v>213.35</v>
      </c>
      <c r="Y673" s="286">
        <v>246.28</v>
      </c>
    </row>
    <row r="674" spans="1:25">
      <c r="A674" s="261">
        <v>19</v>
      </c>
      <c r="B674" s="286">
        <v>32.590000000000003</v>
      </c>
      <c r="C674" s="286">
        <v>75.73</v>
      </c>
      <c r="D674" s="286">
        <v>49.82</v>
      </c>
      <c r="E674" s="286">
        <v>0</v>
      </c>
      <c r="F674" s="286">
        <v>46.49</v>
      </c>
      <c r="G674" s="286">
        <v>10.25</v>
      </c>
      <c r="H674" s="286">
        <v>54.11</v>
      </c>
      <c r="I674" s="286">
        <v>51.47</v>
      </c>
      <c r="J674" s="286">
        <v>61.04</v>
      </c>
      <c r="K674" s="286">
        <v>14.32</v>
      </c>
      <c r="L674" s="286">
        <v>17.579999999999998</v>
      </c>
      <c r="M674" s="286">
        <v>0</v>
      </c>
      <c r="N674" s="286">
        <v>0</v>
      </c>
      <c r="O674" s="286">
        <v>76.45</v>
      </c>
      <c r="P674" s="286">
        <v>122.36</v>
      </c>
      <c r="Q674" s="286">
        <v>117.53</v>
      </c>
      <c r="R674" s="286">
        <v>203.19</v>
      </c>
      <c r="S674" s="286">
        <v>271.82</v>
      </c>
      <c r="T674" s="286">
        <v>292.31</v>
      </c>
      <c r="U674" s="286">
        <v>244.05</v>
      </c>
      <c r="V674" s="286">
        <v>227.53</v>
      </c>
      <c r="W674" s="286">
        <v>222.37</v>
      </c>
      <c r="X674" s="286">
        <v>189.37</v>
      </c>
      <c r="Y674" s="286">
        <v>324.36</v>
      </c>
    </row>
    <row r="675" spans="1:25">
      <c r="A675" s="261">
        <v>20</v>
      </c>
      <c r="B675" s="286">
        <v>171.42</v>
      </c>
      <c r="C675" s="286">
        <v>163.22</v>
      </c>
      <c r="D675" s="286">
        <v>134.75</v>
      </c>
      <c r="E675" s="286">
        <v>104.71</v>
      </c>
      <c r="F675" s="286">
        <v>228.32</v>
      </c>
      <c r="G675" s="286">
        <v>172.26</v>
      </c>
      <c r="H675" s="286">
        <v>187.49</v>
      </c>
      <c r="I675" s="286">
        <v>96.93</v>
      </c>
      <c r="J675" s="286">
        <v>171.61</v>
      </c>
      <c r="K675" s="286">
        <v>101.81</v>
      </c>
      <c r="L675" s="286">
        <v>104.06</v>
      </c>
      <c r="M675" s="286">
        <v>199.41</v>
      </c>
      <c r="N675" s="286">
        <v>216.29</v>
      </c>
      <c r="O675" s="286">
        <v>224.24</v>
      </c>
      <c r="P675" s="286">
        <v>120.57</v>
      </c>
      <c r="Q675" s="286">
        <v>152.63</v>
      </c>
      <c r="R675" s="286">
        <v>90.23</v>
      </c>
      <c r="S675" s="286">
        <v>114.94</v>
      </c>
      <c r="T675" s="286">
        <v>148.69</v>
      </c>
      <c r="U675" s="286">
        <v>192.25</v>
      </c>
      <c r="V675" s="286">
        <v>151.49</v>
      </c>
      <c r="W675" s="286">
        <v>126.5</v>
      </c>
      <c r="X675" s="286">
        <v>100.86</v>
      </c>
      <c r="Y675" s="286">
        <v>13.32</v>
      </c>
    </row>
    <row r="676" spans="1:25">
      <c r="A676" s="261">
        <v>21</v>
      </c>
      <c r="B676" s="286">
        <v>0</v>
      </c>
      <c r="C676" s="286">
        <v>0</v>
      </c>
      <c r="D676" s="286">
        <v>1.29</v>
      </c>
      <c r="E676" s="286">
        <v>60.69</v>
      </c>
      <c r="F676" s="286">
        <v>86.6</v>
      </c>
      <c r="G676" s="286">
        <v>0</v>
      </c>
      <c r="H676" s="286">
        <v>35.020000000000003</v>
      </c>
      <c r="I676" s="286">
        <v>36.04</v>
      </c>
      <c r="J676" s="286">
        <v>71.489999999999995</v>
      </c>
      <c r="K676" s="286">
        <v>15.52</v>
      </c>
      <c r="L676" s="286">
        <v>8.11</v>
      </c>
      <c r="M676" s="286">
        <v>0</v>
      </c>
      <c r="N676" s="286">
        <v>53.88</v>
      </c>
      <c r="O676" s="286">
        <v>2.81</v>
      </c>
      <c r="P676" s="286">
        <v>0</v>
      </c>
      <c r="Q676" s="286">
        <v>10.73</v>
      </c>
      <c r="R676" s="286">
        <v>28.15</v>
      </c>
      <c r="S676" s="286">
        <v>0</v>
      </c>
      <c r="T676" s="286">
        <v>22.9</v>
      </c>
      <c r="U676" s="286">
        <v>8.77</v>
      </c>
      <c r="V676" s="286">
        <v>4</v>
      </c>
      <c r="W676" s="286">
        <v>0</v>
      </c>
      <c r="X676" s="286">
        <v>159.66999999999999</v>
      </c>
      <c r="Y676" s="286">
        <v>1288.0899999999999</v>
      </c>
    </row>
    <row r="677" spans="1:25">
      <c r="A677" s="261">
        <v>22</v>
      </c>
      <c r="B677" s="286">
        <v>0</v>
      </c>
      <c r="C677" s="286">
        <v>0</v>
      </c>
      <c r="D677" s="286">
        <v>0</v>
      </c>
      <c r="E677" s="286">
        <v>51.5</v>
      </c>
      <c r="F677" s="286">
        <v>97.87</v>
      </c>
      <c r="G677" s="286">
        <v>0</v>
      </c>
      <c r="H677" s="286">
        <v>0</v>
      </c>
      <c r="I677" s="286">
        <v>0</v>
      </c>
      <c r="J677" s="286">
        <v>0</v>
      </c>
      <c r="K677" s="286">
        <v>0</v>
      </c>
      <c r="L677" s="286">
        <v>0</v>
      </c>
      <c r="M677" s="286">
        <v>0</v>
      </c>
      <c r="N677" s="286">
        <v>0</v>
      </c>
      <c r="O677" s="286">
        <v>0</v>
      </c>
      <c r="P677" s="286">
        <v>0</v>
      </c>
      <c r="Q677" s="286">
        <v>3.74</v>
      </c>
      <c r="R677" s="286">
        <v>27.73</v>
      </c>
      <c r="S677" s="286">
        <v>0</v>
      </c>
      <c r="T677" s="286">
        <v>0</v>
      </c>
      <c r="U677" s="286">
        <v>0</v>
      </c>
      <c r="V677" s="286">
        <v>0</v>
      </c>
      <c r="W677" s="286">
        <v>0</v>
      </c>
      <c r="X677" s="286">
        <v>0</v>
      </c>
      <c r="Y677" s="286">
        <v>0</v>
      </c>
    </row>
    <row r="678" spans="1:25">
      <c r="A678" s="261">
        <v>23</v>
      </c>
      <c r="B678" s="286">
        <v>0</v>
      </c>
      <c r="C678" s="286">
        <v>0</v>
      </c>
      <c r="D678" s="286">
        <v>0</v>
      </c>
      <c r="E678" s="286">
        <v>0</v>
      </c>
      <c r="F678" s="286">
        <v>0</v>
      </c>
      <c r="G678" s="286">
        <v>0</v>
      </c>
      <c r="H678" s="286">
        <v>0</v>
      </c>
      <c r="I678" s="286">
        <v>0</v>
      </c>
      <c r="J678" s="286">
        <v>0</v>
      </c>
      <c r="K678" s="286">
        <v>0</v>
      </c>
      <c r="L678" s="286">
        <v>0</v>
      </c>
      <c r="M678" s="286">
        <v>0</v>
      </c>
      <c r="N678" s="286">
        <v>0</v>
      </c>
      <c r="O678" s="286">
        <v>0</v>
      </c>
      <c r="P678" s="286">
        <v>0</v>
      </c>
      <c r="Q678" s="286">
        <v>0</v>
      </c>
      <c r="R678" s="286">
        <v>0</v>
      </c>
      <c r="S678" s="286">
        <v>0</v>
      </c>
      <c r="T678" s="286">
        <v>0</v>
      </c>
      <c r="U678" s="286">
        <v>0</v>
      </c>
      <c r="V678" s="286">
        <v>0</v>
      </c>
      <c r="W678" s="286">
        <v>0</v>
      </c>
      <c r="X678" s="286">
        <v>0</v>
      </c>
      <c r="Y678" s="286">
        <v>62.46</v>
      </c>
    </row>
    <row r="679" spans="1:25">
      <c r="A679" s="261">
        <v>24</v>
      </c>
      <c r="B679" s="286">
        <v>0</v>
      </c>
      <c r="C679" s="286">
        <v>0</v>
      </c>
      <c r="D679" s="286">
        <v>0.02</v>
      </c>
      <c r="E679" s="286">
        <v>0</v>
      </c>
      <c r="F679" s="286">
        <v>41.46</v>
      </c>
      <c r="G679" s="286">
        <v>101.3</v>
      </c>
      <c r="H679" s="286">
        <v>86.53</v>
      </c>
      <c r="I679" s="286">
        <v>27.39</v>
      </c>
      <c r="J679" s="286">
        <v>0</v>
      </c>
      <c r="K679" s="286">
        <v>0</v>
      </c>
      <c r="L679" s="286">
        <v>0</v>
      </c>
      <c r="M679" s="286">
        <v>0</v>
      </c>
      <c r="N679" s="286">
        <v>0</v>
      </c>
      <c r="O679" s="286">
        <v>202.03</v>
      </c>
      <c r="P679" s="286">
        <v>211.5</v>
      </c>
      <c r="Q679" s="286">
        <v>234.72</v>
      </c>
      <c r="R679" s="286">
        <v>237.43</v>
      </c>
      <c r="S679" s="286">
        <v>222.8</v>
      </c>
      <c r="T679" s="286">
        <v>238.28</v>
      </c>
      <c r="U679" s="286">
        <v>230.49</v>
      </c>
      <c r="V679" s="286">
        <v>266</v>
      </c>
      <c r="W679" s="286">
        <v>240.5</v>
      </c>
      <c r="X679" s="286">
        <v>54.4</v>
      </c>
      <c r="Y679" s="286">
        <v>25.19</v>
      </c>
    </row>
    <row r="680" spans="1:25">
      <c r="A680" s="261">
        <v>25</v>
      </c>
      <c r="B680" s="286">
        <v>216.53</v>
      </c>
      <c r="C680" s="286">
        <v>244.37</v>
      </c>
      <c r="D680" s="286">
        <v>364.47</v>
      </c>
      <c r="E680" s="286">
        <v>315.87</v>
      </c>
      <c r="F680" s="286">
        <v>374.41</v>
      </c>
      <c r="G680" s="286">
        <v>443.42</v>
      </c>
      <c r="H680" s="286">
        <v>366.42</v>
      </c>
      <c r="I680" s="286">
        <v>360.63</v>
      </c>
      <c r="J680" s="286">
        <v>376.39</v>
      </c>
      <c r="K680" s="286">
        <v>410.77</v>
      </c>
      <c r="L680" s="286">
        <v>454.79</v>
      </c>
      <c r="M680" s="286">
        <v>443.16</v>
      </c>
      <c r="N680" s="286">
        <v>426.8</v>
      </c>
      <c r="O680" s="286">
        <v>470.23</v>
      </c>
      <c r="P680" s="286">
        <v>459.33</v>
      </c>
      <c r="Q680" s="286">
        <v>456.55</v>
      </c>
      <c r="R680" s="286">
        <v>436.52</v>
      </c>
      <c r="S680" s="286">
        <v>436.43</v>
      </c>
      <c r="T680" s="286">
        <v>483.86</v>
      </c>
      <c r="U680" s="286">
        <v>1323.4</v>
      </c>
      <c r="V680" s="286">
        <v>1422.21</v>
      </c>
      <c r="W680" s="286">
        <v>1469.64</v>
      </c>
      <c r="X680" s="286">
        <v>1523.64</v>
      </c>
      <c r="Y680" s="286">
        <v>1542.39</v>
      </c>
    </row>
    <row r="681" spans="1:25">
      <c r="A681" s="261">
        <v>26</v>
      </c>
      <c r="B681" s="286">
        <v>9</v>
      </c>
      <c r="C681" s="286">
        <v>208.57</v>
      </c>
      <c r="D681" s="286">
        <v>310.82</v>
      </c>
      <c r="E681" s="286">
        <v>147.35</v>
      </c>
      <c r="F681" s="286">
        <v>199.25</v>
      </c>
      <c r="G681" s="286">
        <v>173.14</v>
      </c>
      <c r="H681" s="286">
        <v>86.15</v>
      </c>
      <c r="I681" s="286">
        <v>156.07</v>
      </c>
      <c r="J681" s="286">
        <v>223.25</v>
      </c>
      <c r="K681" s="286">
        <v>232.7</v>
      </c>
      <c r="L681" s="286">
        <v>246.23</v>
      </c>
      <c r="M681" s="286">
        <v>313.29000000000002</v>
      </c>
      <c r="N681" s="286">
        <v>313.19</v>
      </c>
      <c r="O681" s="286">
        <v>204.75</v>
      </c>
      <c r="P681" s="286">
        <v>206.97</v>
      </c>
      <c r="Q681" s="286">
        <v>454.19</v>
      </c>
      <c r="R681" s="286">
        <v>442.33</v>
      </c>
      <c r="S681" s="286">
        <v>606.17999999999995</v>
      </c>
      <c r="T681" s="286">
        <v>565.17999999999995</v>
      </c>
      <c r="U681" s="286">
        <v>1202.05</v>
      </c>
      <c r="V681" s="286">
        <v>1207.92</v>
      </c>
      <c r="W681" s="286">
        <v>1215.98</v>
      </c>
      <c r="X681" s="286">
        <v>1193.92</v>
      </c>
      <c r="Y681" s="286">
        <v>1397.34</v>
      </c>
    </row>
    <row r="682" spans="1:25">
      <c r="A682" s="261">
        <v>27</v>
      </c>
      <c r="B682" s="286">
        <v>148.30000000000001</v>
      </c>
      <c r="C682" s="286">
        <v>122.61</v>
      </c>
      <c r="D682" s="286">
        <v>164.08</v>
      </c>
      <c r="E682" s="286">
        <v>190.79</v>
      </c>
      <c r="F682" s="286">
        <v>351.9</v>
      </c>
      <c r="G682" s="286">
        <v>292.39</v>
      </c>
      <c r="H682" s="286">
        <v>289.63</v>
      </c>
      <c r="I682" s="286">
        <v>266.25</v>
      </c>
      <c r="J682" s="286">
        <v>337.88</v>
      </c>
      <c r="K682" s="286">
        <v>364.52</v>
      </c>
      <c r="L682" s="286">
        <v>251</v>
      </c>
      <c r="M682" s="286">
        <v>7.53</v>
      </c>
      <c r="N682" s="286">
        <v>60.73</v>
      </c>
      <c r="O682" s="286">
        <v>68.849999999999994</v>
      </c>
      <c r="P682" s="286">
        <v>31.95</v>
      </c>
      <c r="Q682" s="286">
        <v>65.06</v>
      </c>
      <c r="R682" s="286">
        <v>82.87</v>
      </c>
      <c r="S682" s="286">
        <v>20.91</v>
      </c>
      <c r="T682" s="286">
        <v>1.01</v>
      </c>
      <c r="U682" s="286">
        <v>49.51</v>
      </c>
      <c r="V682" s="286">
        <v>0</v>
      </c>
      <c r="W682" s="286">
        <v>0</v>
      </c>
      <c r="X682" s="286">
        <v>1317.17</v>
      </c>
      <c r="Y682" s="286">
        <v>0</v>
      </c>
    </row>
    <row r="683" spans="1:25">
      <c r="A683" s="261">
        <v>28</v>
      </c>
      <c r="B683" s="286">
        <v>163.19999999999999</v>
      </c>
      <c r="C683" s="286">
        <v>178.38</v>
      </c>
      <c r="D683" s="286">
        <v>148.13</v>
      </c>
      <c r="E683" s="286">
        <v>201.97</v>
      </c>
      <c r="F683" s="286">
        <v>179.04</v>
      </c>
      <c r="G683" s="286">
        <v>177.38</v>
      </c>
      <c r="H683" s="286">
        <v>126.45</v>
      </c>
      <c r="I683" s="286">
        <v>62.84</v>
      </c>
      <c r="J683" s="286">
        <v>0</v>
      </c>
      <c r="K683" s="286">
        <v>199.64</v>
      </c>
      <c r="L683" s="286">
        <v>283.08999999999997</v>
      </c>
      <c r="M683" s="286">
        <v>287.52</v>
      </c>
      <c r="N683" s="286">
        <v>312.98</v>
      </c>
      <c r="O683" s="286">
        <v>304.97000000000003</v>
      </c>
      <c r="P683" s="286">
        <v>518.59</v>
      </c>
      <c r="Q683" s="286">
        <v>515.30999999999995</v>
      </c>
      <c r="R683" s="286">
        <v>523.59</v>
      </c>
      <c r="S683" s="286">
        <v>1013.09</v>
      </c>
      <c r="T683" s="286">
        <v>519.86</v>
      </c>
      <c r="U683" s="286">
        <v>526.46</v>
      </c>
      <c r="V683" s="286">
        <v>558.5</v>
      </c>
      <c r="W683" s="286">
        <v>1117.51</v>
      </c>
      <c r="X683" s="286">
        <v>431.1</v>
      </c>
      <c r="Y683" s="286">
        <v>234.61</v>
      </c>
    </row>
    <row r="684" spans="1:25">
      <c r="A684" s="261">
        <v>29</v>
      </c>
      <c r="B684" s="286">
        <v>0</v>
      </c>
      <c r="C684" s="286">
        <v>4.45</v>
      </c>
      <c r="D684" s="286">
        <v>0</v>
      </c>
      <c r="E684" s="286">
        <v>0.05</v>
      </c>
      <c r="F684" s="286">
        <v>0.01</v>
      </c>
      <c r="G684" s="286">
        <v>0</v>
      </c>
      <c r="H684" s="286">
        <v>0</v>
      </c>
      <c r="I684" s="286">
        <v>0</v>
      </c>
      <c r="J684" s="286">
        <v>0</v>
      </c>
      <c r="K684" s="286">
        <v>0</v>
      </c>
      <c r="L684" s="286">
        <v>0</v>
      </c>
      <c r="M684" s="286">
        <v>0</v>
      </c>
      <c r="N684" s="286">
        <v>0</v>
      </c>
      <c r="O684" s="286">
        <v>45.21</v>
      </c>
      <c r="P684" s="286">
        <v>0</v>
      </c>
      <c r="Q684" s="286">
        <v>10.86</v>
      </c>
      <c r="R684" s="286">
        <v>74.58</v>
      </c>
      <c r="S684" s="286">
        <v>0.66</v>
      </c>
      <c r="T684" s="286">
        <v>127.85</v>
      </c>
      <c r="U684" s="286">
        <v>88.83</v>
      </c>
      <c r="V684" s="286">
        <v>88.41</v>
      </c>
      <c r="W684" s="286">
        <v>1.41</v>
      </c>
      <c r="X684" s="286">
        <v>168.99</v>
      </c>
      <c r="Y684" s="286">
        <v>0</v>
      </c>
    </row>
    <row r="685" spans="1:25">
      <c r="A685" s="261">
        <v>30</v>
      </c>
      <c r="B685" s="286">
        <v>0</v>
      </c>
      <c r="C685" s="286">
        <v>0</v>
      </c>
      <c r="D685" s="286">
        <v>0</v>
      </c>
      <c r="E685" s="286">
        <v>0</v>
      </c>
      <c r="F685" s="286">
        <v>0</v>
      </c>
      <c r="G685" s="286">
        <v>0</v>
      </c>
      <c r="H685" s="286">
        <v>0</v>
      </c>
      <c r="I685" s="286">
        <v>0</v>
      </c>
      <c r="J685" s="286">
        <v>0</v>
      </c>
      <c r="K685" s="286">
        <v>0</v>
      </c>
      <c r="L685" s="286">
        <v>0</v>
      </c>
      <c r="M685" s="286">
        <v>0.27</v>
      </c>
      <c r="N685" s="286">
        <v>0</v>
      </c>
      <c r="O685" s="286">
        <v>17.38</v>
      </c>
      <c r="P685" s="286">
        <v>0</v>
      </c>
      <c r="Q685" s="286">
        <v>10.57</v>
      </c>
      <c r="R685" s="286">
        <v>57.36</v>
      </c>
      <c r="S685" s="286">
        <v>159.80000000000001</v>
      </c>
      <c r="T685" s="286">
        <v>206.63</v>
      </c>
      <c r="U685" s="286">
        <v>182.95</v>
      </c>
      <c r="V685" s="286">
        <v>82.49</v>
      </c>
      <c r="W685" s="286">
        <v>0</v>
      </c>
      <c r="X685" s="286">
        <v>0</v>
      </c>
      <c r="Y685" s="286">
        <v>0</v>
      </c>
    </row>
    <row r="686" spans="1:25">
      <c r="A686" s="261">
        <v>31</v>
      </c>
      <c r="B686" s="286">
        <v>4.63</v>
      </c>
      <c r="C686" s="286">
        <v>24.38</v>
      </c>
      <c r="D686" s="286">
        <v>64.760000000000005</v>
      </c>
      <c r="E686" s="286">
        <v>37.93</v>
      </c>
      <c r="F686" s="286">
        <v>78.81</v>
      </c>
      <c r="G686" s="286">
        <v>58.9</v>
      </c>
      <c r="H686" s="286">
        <v>76.510000000000005</v>
      </c>
      <c r="I686" s="286">
        <v>225.01</v>
      </c>
      <c r="J686" s="286">
        <v>198.14</v>
      </c>
      <c r="K686" s="286">
        <v>176.22</v>
      </c>
      <c r="L686" s="286">
        <v>253.56</v>
      </c>
      <c r="M686" s="286">
        <v>249.88</v>
      </c>
      <c r="N686" s="286">
        <v>202.91</v>
      </c>
      <c r="O686" s="286">
        <v>210.36</v>
      </c>
      <c r="P686" s="286">
        <v>213.9</v>
      </c>
      <c r="Q686" s="286">
        <v>207.44</v>
      </c>
      <c r="R686" s="286">
        <v>212.87</v>
      </c>
      <c r="S686" s="286">
        <v>184.92</v>
      </c>
      <c r="T686" s="286">
        <v>145.76</v>
      </c>
      <c r="U686" s="286">
        <v>72.09</v>
      </c>
      <c r="V686" s="286">
        <v>623.13</v>
      </c>
      <c r="W686" s="286">
        <v>1432.79</v>
      </c>
      <c r="X686" s="286">
        <v>311.83999999999997</v>
      </c>
      <c r="Y686" s="286">
        <v>777.42</v>
      </c>
    </row>
    <row r="688" spans="1:25">
      <c r="A688" s="431" t="s">
        <v>218</v>
      </c>
      <c r="B688" s="505" t="s">
        <v>321</v>
      </c>
      <c r="C688" s="505"/>
      <c r="D688" s="505"/>
      <c r="E688" s="505"/>
      <c r="F688" s="505"/>
      <c r="G688" s="505"/>
      <c r="H688" s="505"/>
      <c r="I688" s="505"/>
      <c r="J688" s="505"/>
      <c r="K688" s="505"/>
      <c r="L688" s="505"/>
      <c r="M688" s="505"/>
      <c r="N688" s="505"/>
      <c r="O688" s="505"/>
      <c r="P688" s="505"/>
      <c r="Q688" s="505"/>
      <c r="R688" s="505"/>
      <c r="S688" s="505"/>
      <c r="T688" s="505"/>
      <c r="U688" s="505"/>
      <c r="V688" s="505"/>
      <c r="W688" s="505"/>
      <c r="X688" s="505"/>
      <c r="Y688" s="505"/>
    </row>
    <row r="689" spans="1:25" ht="30">
      <c r="A689" s="431"/>
      <c r="B689" s="285" t="s">
        <v>1</v>
      </c>
      <c r="C689" s="285" t="s">
        <v>2</v>
      </c>
      <c r="D689" s="285" t="s">
        <v>3</v>
      </c>
      <c r="E689" s="285" t="s">
        <v>4</v>
      </c>
      <c r="F689" s="285" t="s">
        <v>5</v>
      </c>
      <c r="G689" s="285" t="s">
        <v>6</v>
      </c>
      <c r="H689" s="285" t="s">
        <v>7</v>
      </c>
      <c r="I689" s="285" t="s">
        <v>8</v>
      </c>
      <c r="J689" s="285" t="s">
        <v>9</v>
      </c>
      <c r="K689" s="285" t="s">
        <v>10</v>
      </c>
      <c r="L689" s="285" t="s">
        <v>11</v>
      </c>
      <c r="M689" s="285" t="s">
        <v>12</v>
      </c>
      <c r="N689" s="285" t="s">
        <v>13</v>
      </c>
      <c r="O689" s="285" t="s">
        <v>14</v>
      </c>
      <c r="P689" s="285" t="s">
        <v>15</v>
      </c>
      <c r="Q689" s="285" t="s">
        <v>16</v>
      </c>
      <c r="R689" s="285" t="s">
        <v>17</v>
      </c>
      <c r="S689" s="285" t="s">
        <v>18</v>
      </c>
      <c r="T689" s="285" t="s">
        <v>19</v>
      </c>
      <c r="U689" s="285" t="s">
        <v>20</v>
      </c>
      <c r="V689" s="285" t="s">
        <v>21</v>
      </c>
      <c r="W689" s="285" t="s">
        <v>22</v>
      </c>
      <c r="X689" s="285" t="s">
        <v>23</v>
      </c>
      <c r="Y689" s="285" t="s">
        <v>24</v>
      </c>
    </row>
    <row r="690" spans="1:25">
      <c r="A690" s="261">
        <v>1</v>
      </c>
      <c r="B690" s="286">
        <v>0</v>
      </c>
      <c r="C690" s="286">
        <v>0</v>
      </c>
      <c r="D690" s="286">
        <v>0</v>
      </c>
      <c r="E690" s="286">
        <v>0</v>
      </c>
      <c r="F690" s="286">
        <v>0</v>
      </c>
      <c r="G690" s="286">
        <v>0</v>
      </c>
      <c r="H690" s="286">
        <v>0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0</v>
      </c>
      <c r="W690" s="286">
        <v>0</v>
      </c>
      <c r="X690" s="286">
        <v>0</v>
      </c>
      <c r="Y690" s="286">
        <v>0</v>
      </c>
    </row>
    <row r="691" spans="1:25">
      <c r="A691" s="261">
        <v>2</v>
      </c>
      <c r="B691" s="286">
        <v>0</v>
      </c>
      <c r="C691" s="286">
        <v>0</v>
      </c>
      <c r="D691" s="286">
        <v>0</v>
      </c>
      <c r="E691" s="286">
        <v>0</v>
      </c>
      <c r="F691" s="286">
        <v>0</v>
      </c>
      <c r="G691" s="286">
        <v>0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125.07</v>
      </c>
      <c r="W691" s="286">
        <v>139.88999999999999</v>
      </c>
      <c r="X691" s="286">
        <v>0</v>
      </c>
      <c r="Y691" s="286">
        <v>0.18</v>
      </c>
    </row>
    <row r="692" spans="1:25">
      <c r="A692" s="261">
        <v>3</v>
      </c>
      <c r="B692" s="286">
        <v>0</v>
      </c>
      <c r="C692" s="286">
        <v>0</v>
      </c>
      <c r="D692" s="286">
        <v>0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0</v>
      </c>
      <c r="X692" s="286">
        <v>0</v>
      </c>
      <c r="Y692" s="286">
        <v>0</v>
      </c>
    </row>
    <row r="693" spans="1:25">
      <c r="A693" s="261">
        <v>4</v>
      </c>
      <c r="B693" s="286">
        <v>0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0</v>
      </c>
      <c r="X693" s="286">
        <v>0</v>
      </c>
      <c r="Y693" s="286">
        <v>0</v>
      </c>
    </row>
    <row r="694" spans="1:25">
      <c r="A694" s="261">
        <v>5</v>
      </c>
      <c r="B694" s="286">
        <v>0</v>
      </c>
      <c r="C694" s="286">
        <v>0</v>
      </c>
      <c r="D694" s="286">
        <v>11.51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109.6</v>
      </c>
      <c r="M694" s="286">
        <v>191.49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0</v>
      </c>
      <c r="X694" s="286">
        <v>0</v>
      </c>
      <c r="Y694" s="286">
        <v>0</v>
      </c>
    </row>
    <row r="695" spans="1:25">
      <c r="A695" s="261">
        <v>6</v>
      </c>
      <c r="B695" s="286">
        <v>0</v>
      </c>
      <c r="C695" s="286">
        <v>0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0</v>
      </c>
      <c r="W695" s="286">
        <v>0</v>
      </c>
      <c r="X695" s="286">
        <v>0</v>
      </c>
      <c r="Y695" s="286">
        <v>0</v>
      </c>
    </row>
    <row r="696" spans="1:25">
      <c r="A696" s="261">
        <v>7</v>
      </c>
      <c r="B696" s="286">
        <v>0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17.75</v>
      </c>
      <c r="X696" s="286">
        <v>0</v>
      </c>
      <c r="Y696" s="286">
        <v>0</v>
      </c>
    </row>
    <row r="697" spans="1:25">
      <c r="A697" s="261">
        <v>8</v>
      </c>
      <c r="B697" s="286">
        <v>0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0.95</v>
      </c>
      <c r="I697" s="286">
        <v>69.52</v>
      </c>
      <c r="J697" s="286">
        <v>5.37</v>
      </c>
      <c r="K697" s="286">
        <v>4.91</v>
      </c>
      <c r="L697" s="286">
        <v>19.41</v>
      </c>
      <c r="M697" s="286">
        <v>70.150000000000006</v>
      </c>
      <c r="N697" s="286">
        <v>93.61</v>
      </c>
      <c r="O697" s="286">
        <v>93.68</v>
      </c>
      <c r="P697" s="286">
        <v>120.32</v>
      </c>
      <c r="Q697" s="286">
        <v>46.62</v>
      </c>
      <c r="R697" s="286">
        <v>159.68</v>
      </c>
      <c r="S697" s="286">
        <v>135.05000000000001</v>
      </c>
      <c r="T697" s="286">
        <v>102.86</v>
      </c>
      <c r="U697" s="286">
        <v>208.79</v>
      </c>
      <c r="V697" s="286">
        <v>383.18</v>
      </c>
      <c r="W697" s="286">
        <v>385.77</v>
      </c>
      <c r="X697" s="286">
        <v>243.34</v>
      </c>
      <c r="Y697" s="286">
        <v>343.93</v>
      </c>
    </row>
    <row r="698" spans="1:25">
      <c r="A698" s="261">
        <v>9</v>
      </c>
      <c r="B698" s="286">
        <v>0</v>
      </c>
      <c r="C698" s="286">
        <v>0</v>
      </c>
      <c r="D698" s="286">
        <v>0</v>
      </c>
      <c r="E698" s="286">
        <v>0</v>
      </c>
      <c r="F698" s="286">
        <v>0</v>
      </c>
      <c r="G698" s="286">
        <v>65.040000000000006</v>
      </c>
      <c r="H698" s="286">
        <v>30.68</v>
      </c>
      <c r="I698" s="286">
        <v>27.35</v>
      </c>
      <c r="J698" s="286">
        <v>64.099999999999994</v>
      </c>
      <c r="K698" s="286">
        <v>107.78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0</v>
      </c>
      <c r="X698" s="286">
        <v>126</v>
      </c>
      <c r="Y698" s="286">
        <v>253.46</v>
      </c>
    </row>
    <row r="699" spans="1:25">
      <c r="A699" s="261">
        <v>10</v>
      </c>
      <c r="B699" s="286">
        <v>163.84</v>
      </c>
      <c r="C699" s="286">
        <v>0</v>
      </c>
      <c r="D699" s="286">
        <v>0</v>
      </c>
      <c r="E699" s="286">
        <v>0</v>
      </c>
      <c r="F699" s="286">
        <v>0</v>
      </c>
      <c r="G699" s="286">
        <v>20.86</v>
      </c>
      <c r="H699" s="286">
        <v>0</v>
      </c>
      <c r="I699" s="286">
        <v>0</v>
      </c>
      <c r="J699" s="286">
        <v>0</v>
      </c>
      <c r="K699" s="286">
        <v>0</v>
      </c>
      <c r="L699" s="286">
        <v>13.94</v>
      </c>
      <c r="M699" s="286">
        <v>12.68</v>
      </c>
      <c r="N699" s="286">
        <v>0</v>
      </c>
      <c r="O699" s="286">
        <v>0</v>
      </c>
      <c r="P699" s="286">
        <v>19.46</v>
      </c>
      <c r="Q699" s="286">
        <v>0</v>
      </c>
      <c r="R699" s="286">
        <v>7.49</v>
      </c>
      <c r="S699" s="286">
        <v>67.7</v>
      </c>
      <c r="T699" s="286">
        <v>125.58</v>
      </c>
      <c r="U699" s="286">
        <v>195.71</v>
      </c>
      <c r="V699" s="286">
        <v>164.91</v>
      </c>
      <c r="W699" s="286">
        <v>135.13999999999999</v>
      </c>
      <c r="X699" s="286">
        <v>0</v>
      </c>
      <c r="Y699" s="286">
        <v>35.659999999999997</v>
      </c>
    </row>
    <row r="700" spans="1:25">
      <c r="A700" s="261">
        <v>11</v>
      </c>
      <c r="B700" s="286">
        <v>0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0</v>
      </c>
      <c r="Y700" s="286">
        <v>0</v>
      </c>
    </row>
    <row r="701" spans="1:25">
      <c r="A701" s="261">
        <v>12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0</v>
      </c>
      <c r="Y701" s="286">
        <v>0</v>
      </c>
    </row>
    <row r="702" spans="1:25">
      <c r="A702" s="261">
        <v>13</v>
      </c>
      <c r="B702" s="286">
        <v>0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0</v>
      </c>
      <c r="U702" s="286">
        <v>0</v>
      </c>
      <c r="V702" s="286">
        <v>0</v>
      </c>
      <c r="W702" s="286">
        <v>0</v>
      </c>
      <c r="X702" s="286">
        <v>52.91</v>
      </c>
      <c r="Y702" s="286">
        <v>143.1</v>
      </c>
    </row>
    <row r="703" spans="1:25">
      <c r="A703" s="261">
        <v>14</v>
      </c>
      <c r="B703" s="286">
        <v>0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0</v>
      </c>
      <c r="N703" s="286">
        <v>0</v>
      </c>
      <c r="O703" s="286">
        <v>0</v>
      </c>
      <c r="P703" s="286">
        <v>0</v>
      </c>
      <c r="Q703" s="286">
        <v>0</v>
      </c>
      <c r="R703" s="286">
        <v>0</v>
      </c>
      <c r="S703" s="286">
        <v>0</v>
      </c>
      <c r="T703" s="286">
        <v>29.15</v>
      </c>
      <c r="U703" s="286">
        <v>0</v>
      </c>
      <c r="V703" s="286">
        <v>0</v>
      </c>
      <c r="W703" s="286">
        <v>0</v>
      </c>
      <c r="X703" s="286">
        <v>0</v>
      </c>
      <c r="Y703" s="286">
        <v>0</v>
      </c>
    </row>
    <row r="704" spans="1:25">
      <c r="A704" s="261">
        <v>15</v>
      </c>
      <c r="B704" s="286">
        <v>59.67</v>
      </c>
      <c r="C704" s="286">
        <v>0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0</v>
      </c>
      <c r="J704" s="286">
        <v>22.78</v>
      </c>
      <c r="K704" s="286">
        <v>0</v>
      </c>
      <c r="L704" s="286">
        <v>0</v>
      </c>
      <c r="M704" s="286">
        <v>0</v>
      </c>
      <c r="N704" s="286">
        <v>30.69</v>
      </c>
      <c r="O704" s="286">
        <v>91.91</v>
      </c>
      <c r="P704" s="286">
        <v>38.76</v>
      </c>
      <c r="Q704" s="286">
        <v>29.02</v>
      </c>
      <c r="R704" s="286">
        <v>0</v>
      </c>
      <c r="S704" s="286">
        <v>0</v>
      </c>
      <c r="T704" s="286">
        <v>0</v>
      </c>
      <c r="U704" s="286">
        <v>0</v>
      </c>
      <c r="V704" s="286">
        <v>0</v>
      </c>
      <c r="W704" s="286">
        <v>0</v>
      </c>
      <c r="X704" s="286">
        <v>0</v>
      </c>
      <c r="Y704" s="286">
        <v>0</v>
      </c>
    </row>
    <row r="705" spans="1:25">
      <c r="A705" s="261">
        <v>16</v>
      </c>
      <c r="B705" s="286">
        <v>38.22</v>
      </c>
      <c r="C705" s="286">
        <v>55.66</v>
      </c>
      <c r="D705" s="286">
        <v>0</v>
      </c>
      <c r="E705" s="286">
        <v>0</v>
      </c>
      <c r="F705" s="286">
        <v>0</v>
      </c>
      <c r="G705" s="286">
        <v>0</v>
      </c>
      <c r="H705" s="286">
        <v>0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0</v>
      </c>
      <c r="R705" s="286">
        <v>0</v>
      </c>
      <c r="S705" s="286">
        <v>0</v>
      </c>
      <c r="T705" s="286">
        <v>0</v>
      </c>
      <c r="U705" s="286">
        <v>0</v>
      </c>
      <c r="V705" s="286">
        <v>0</v>
      </c>
      <c r="W705" s="286">
        <v>0</v>
      </c>
      <c r="X705" s="286">
        <v>0</v>
      </c>
      <c r="Y705" s="286">
        <v>0</v>
      </c>
    </row>
    <row r="706" spans="1:25">
      <c r="A706" s="261">
        <v>17</v>
      </c>
      <c r="B706" s="286">
        <v>0</v>
      </c>
      <c r="C706" s="286">
        <v>0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0</v>
      </c>
      <c r="Y706" s="286">
        <v>0</v>
      </c>
    </row>
    <row r="707" spans="1:25">
      <c r="A707" s="261">
        <v>18</v>
      </c>
      <c r="B707" s="286">
        <v>0</v>
      </c>
      <c r="C707" s="286">
        <v>0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9.32</v>
      </c>
      <c r="R707" s="286">
        <v>0</v>
      </c>
      <c r="S707" s="286">
        <v>0</v>
      </c>
      <c r="T707" s="286">
        <v>0</v>
      </c>
      <c r="U707" s="286">
        <v>0</v>
      </c>
      <c r="V707" s="286">
        <v>0</v>
      </c>
      <c r="W707" s="286">
        <v>0</v>
      </c>
      <c r="X707" s="286">
        <v>0</v>
      </c>
      <c r="Y707" s="286">
        <v>0</v>
      </c>
    </row>
    <row r="708" spans="1:25">
      <c r="A708" s="261">
        <v>19</v>
      </c>
      <c r="B708" s="286">
        <v>0</v>
      </c>
      <c r="C708" s="286">
        <v>0</v>
      </c>
      <c r="D708" s="286">
        <v>0</v>
      </c>
      <c r="E708" s="286">
        <v>15.17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83.64</v>
      </c>
      <c r="N708" s="286">
        <v>59.82</v>
      </c>
      <c r="O708" s="286">
        <v>0</v>
      </c>
      <c r="P708" s="286">
        <v>0</v>
      </c>
      <c r="Q708" s="286">
        <v>0</v>
      </c>
      <c r="R708" s="286">
        <v>0</v>
      </c>
      <c r="S708" s="286">
        <v>0</v>
      </c>
      <c r="T708" s="286">
        <v>0</v>
      </c>
      <c r="U708" s="286">
        <v>0</v>
      </c>
      <c r="V708" s="286">
        <v>0</v>
      </c>
      <c r="W708" s="286">
        <v>0</v>
      </c>
      <c r="X708" s="286">
        <v>0</v>
      </c>
      <c r="Y708" s="286">
        <v>0</v>
      </c>
    </row>
    <row r="709" spans="1:25">
      <c r="A709" s="261">
        <v>20</v>
      </c>
      <c r="B709" s="286">
        <v>0</v>
      </c>
      <c r="C709" s="286">
        <v>0</v>
      </c>
      <c r="D709" s="286">
        <v>0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0</v>
      </c>
      <c r="W709" s="286">
        <v>0</v>
      </c>
      <c r="X709" s="286">
        <v>0</v>
      </c>
      <c r="Y709" s="286">
        <v>0</v>
      </c>
    </row>
    <row r="710" spans="1:25">
      <c r="A710" s="261">
        <v>21</v>
      </c>
      <c r="B710" s="286">
        <v>32.369999999999997</v>
      </c>
      <c r="C710" s="286">
        <v>73.58</v>
      </c>
      <c r="D710" s="286">
        <v>0.83</v>
      </c>
      <c r="E710" s="286">
        <v>0</v>
      </c>
      <c r="F710" s="286">
        <v>0</v>
      </c>
      <c r="G710" s="286">
        <v>23.1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49.86</v>
      </c>
      <c r="N710" s="286">
        <v>0</v>
      </c>
      <c r="O710" s="286">
        <v>0</v>
      </c>
      <c r="P710" s="286">
        <v>25.31</v>
      </c>
      <c r="Q710" s="286">
        <v>0</v>
      </c>
      <c r="R710" s="286">
        <v>0</v>
      </c>
      <c r="S710" s="286">
        <v>119.08</v>
      </c>
      <c r="T710" s="286">
        <v>0</v>
      </c>
      <c r="U710" s="286">
        <v>0</v>
      </c>
      <c r="V710" s="286">
        <v>0</v>
      </c>
      <c r="W710" s="286">
        <v>18.420000000000002</v>
      </c>
      <c r="X710" s="286">
        <v>0</v>
      </c>
      <c r="Y710" s="286">
        <v>0</v>
      </c>
    </row>
    <row r="711" spans="1:25">
      <c r="A711" s="261">
        <v>22</v>
      </c>
      <c r="B711" s="286">
        <v>48.24</v>
      </c>
      <c r="C711" s="286">
        <v>41.67</v>
      </c>
      <c r="D711" s="286">
        <v>10.73</v>
      </c>
      <c r="E711" s="286">
        <v>0</v>
      </c>
      <c r="F711" s="286">
        <v>0</v>
      </c>
      <c r="G711" s="286">
        <v>71.47</v>
      </c>
      <c r="H711" s="286">
        <v>128.11000000000001</v>
      </c>
      <c r="I711" s="286">
        <v>88.42</v>
      </c>
      <c r="J711" s="286">
        <v>83.72</v>
      </c>
      <c r="K711" s="286">
        <v>93.88</v>
      </c>
      <c r="L711" s="286">
        <v>109.9</v>
      </c>
      <c r="M711" s="286">
        <v>159.22</v>
      </c>
      <c r="N711" s="286">
        <v>148.04</v>
      </c>
      <c r="O711" s="286">
        <v>33.979999999999997</v>
      </c>
      <c r="P711" s="286">
        <v>39.380000000000003</v>
      </c>
      <c r="Q711" s="286">
        <v>0.87</v>
      </c>
      <c r="R711" s="286">
        <v>0</v>
      </c>
      <c r="S711" s="286">
        <v>100.83</v>
      </c>
      <c r="T711" s="286">
        <v>67.58</v>
      </c>
      <c r="U711" s="286">
        <v>58.36</v>
      </c>
      <c r="V711" s="286">
        <v>74.37</v>
      </c>
      <c r="W711" s="286">
        <v>73</v>
      </c>
      <c r="X711" s="286">
        <v>69.790000000000006</v>
      </c>
      <c r="Y711" s="286">
        <v>257.10000000000002</v>
      </c>
    </row>
    <row r="712" spans="1:25">
      <c r="A712" s="261">
        <v>23</v>
      </c>
      <c r="B712" s="286">
        <v>119.63</v>
      </c>
      <c r="C712" s="286">
        <v>193.9</v>
      </c>
      <c r="D712" s="286">
        <v>168.58</v>
      </c>
      <c r="E712" s="286">
        <v>122.22</v>
      </c>
      <c r="F712" s="286">
        <v>52.42</v>
      </c>
      <c r="G712" s="286">
        <v>115.43</v>
      </c>
      <c r="H712" s="286">
        <v>147.30000000000001</v>
      </c>
      <c r="I712" s="286">
        <v>123.65</v>
      </c>
      <c r="J712" s="286">
        <v>176.84</v>
      </c>
      <c r="K712" s="286">
        <v>143.35</v>
      </c>
      <c r="L712" s="286">
        <v>163.76</v>
      </c>
      <c r="M712" s="286">
        <v>189.35</v>
      </c>
      <c r="N712" s="286">
        <v>130.88</v>
      </c>
      <c r="O712" s="286">
        <v>181.46</v>
      </c>
      <c r="P712" s="286">
        <v>147.86000000000001</v>
      </c>
      <c r="Q712" s="286">
        <v>207.42</v>
      </c>
      <c r="R712" s="286">
        <v>113.73</v>
      </c>
      <c r="S712" s="286">
        <v>206.97</v>
      </c>
      <c r="T712" s="286">
        <v>226.46</v>
      </c>
      <c r="U712" s="286">
        <v>224.65</v>
      </c>
      <c r="V712" s="286">
        <v>129.81</v>
      </c>
      <c r="W712" s="286">
        <v>94.49</v>
      </c>
      <c r="X712" s="286">
        <v>91.92</v>
      </c>
      <c r="Y712" s="286">
        <v>0</v>
      </c>
    </row>
    <row r="713" spans="1:25">
      <c r="A713" s="261">
        <v>24</v>
      </c>
      <c r="B713" s="286">
        <v>63.99</v>
      </c>
      <c r="C713" s="286">
        <v>54.02</v>
      </c>
      <c r="D713" s="286">
        <v>5.21</v>
      </c>
      <c r="E713" s="286">
        <v>12.45</v>
      </c>
      <c r="F713" s="286">
        <v>0</v>
      </c>
      <c r="G713" s="286">
        <v>0</v>
      </c>
      <c r="H713" s="286">
        <v>0</v>
      </c>
      <c r="I713" s="286">
        <v>0</v>
      </c>
      <c r="J713" s="286">
        <v>51.33</v>
      </c>
      <c r="K713" s="286">
        <v>46.07</v>
      </c>
      <c r="L713" s="286">
        <v>39.68</v>
      </c>
      <c r="M713" s="286">
        <v>25.62</v>
      </c>
      <c r="N713" s="286">
        <v>21.55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0</v>
      </c>
      <c r="Y713" s="286">
        <v>0</v>
      </c>
    </row>
    <row r="714" spans="1:25">
      <c r="A714" s="261">
        <v>25</v>
      </c>
      <c r="B714" s="286">
        <v>0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0</v>
      </c>
      <c r="X714" s="286">
        <v>0</v>
      </c>
      <c r="Y714" s="286">
        <v>0</v>
      </c>
    </row>
    <row r="715" spans="1:25">
      <c r="A715" s="261">
        <v>26</v>
      </c>
      <c r="B715" s="286">
        <v>0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0</v>
      </c>
      <c r="V715" s="286">
        <v>0</v>
      </c>
      <c r="W715" s="286">
        <v>0</v>
      </c>
      <c r="X715" s="286">
        <v>0</v>
      </c>
      <c r="Y715" s="286">
        <v>0</v>
      </c>
    </row>
    <row r="716" spans="1:25">
      <c r="A716" s="261">
        <v>27</v>
      </c>
      <c r="B716" s="286">
        <v>0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5.93</v>
      </c>
      <c r="U716" s="286">
        <v>0</v>
      </c>
      <c r="V716" s="286">
        <v>14.13</v>
      </c>
      <c r="W716" s="286">
        <v>87.01</v>
      </c>
      <c r="X716" s="286">
        <v>0</v>
      </c>
      <c r="Y716" s="286">
        <v>25.17</v>
      </c>
    </row>
    <row r="717" spans="1:25">
      <c r="A717" s="261">
        <v>28</v>
      </c>
      <c r="B717" s="286">
        <v>0</v>
      </c>
      <c r="C717" s="286">
        <v>0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19.899999999999999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0</v>
      </c>
    </row>
    <row r="718" spans="1:25">
      <c r="A718" s="261">
        <v>29</v>
      </c>
      <c r="B718" s="286">
        <v>14.04</v>
      </c>
      <c r="C718" s="286">
        <v>0</v>
      </c>
      <c r="D718" s="286">
        <v>19.25</v>
      </c>
      <c r="E718" s="286">
        <v>2.86</v>
      </c>
      <c r="F718" s="286">
        <v>4.87</v>
      </c>
      <c r="G718" s="286">
        <v>29.09</v>
      </c>
      <c r="H718" s="286">
        <v>133.11000000000001</v>
      </c>
      <c r="I718" s="286">
        <v>31.84</v>
      </c>
      <c r="J718" s="286">
        <v>113.17</v>
      </c>
      <c r="K718" s="286">
        <v>113.2</v>
      </c>
      <c r="L718" s="286">
        <v>41.61</v>
      </c>
      <c r="M718" s="286">
        <v>6.9</v>
      </c>
      <c r="N718" s="286">
        <v>37.15</v>
      </c>
      <c r="O718" s="286">
        <v>0</v>
      </c>
      <c r="P718" s="286">
        <v>12.18</v>
      </c>
      <c r="Q718" s="286">
        <v>0</v>
      </c>
      <c r="R718" s="286">
        <v>0</v>
      </c>
      <c r="S718" s="286">
        <v>0.64</v>
      </c>
      <c r="T718" s="286">
        <v>0</v>
      </c>
      <c r="U718" s="286">
        <v>0</v>
      </c>
      <c r="V718" s="286">
        <v>0</v>
      </c>
      <c r="W718" s="286">
        <v>0.88</v>
      </c>
      <c r="X718" s="286">
        <v>0</v>
      </c>
      <c r="Y718" s="286">
        <v>212.83</v>
      </c>
    </row>
    <row r="719" spans="1:25">
      <c r="A719" s="261">
        <v>30</v>
      </c>
      <c r="B719" s="286">
        <v>90.29</v>
      </c>
      <c r="C719" s="286">
        <v>75.94</v>
      </c>
      <c r="D719" s="286">
        <v>131.52000000000001</v>
      </c>
      <c r="E719" s="286">
        <v>146.97999999999999</v>
      </c>
      <c r="F719" s="286">
        <v>63.93</v>
      </c>
      <c r="G719" s="286">
        <v>73.569999999999993</v>
      </c>
      <c r="H719" s="286">
        <v>119.58</v>
      </c>
      <c r="I719" s="286">
        <v>119.15</v>
      </c>
      <c r="J719" s="286">
        <v>140.06</v>
      </c>
      <c r="K719" s="286">
        <v>141.26</v>
      </c>
      <c r="L719" s="286">
        <v>88.71</v>
      </c>
      <c r="M719" s="286">
        <v>2.3199999999999998</v>
      </c>
      <c r="N719" s="286">
        <v>29.77</v>
      </c>
      <c r="O719" s="286">
        <v>0</v>
      </c>
      <c r="P719" s="286">
        <v>15.55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154.66999999999999</v>
      </c>
      <c r="X719" s="286">
        <v>46.44</v>
      </c>
      <c r="Y719" s="286">
        <v>23.3</v>
      </c>
    </row>
    <row r="720" spans="1:25">
      <c r="A720" s="261">
        <v>31</v>
      </c>
      <c r="B720" s="286">
        <v>0</v>
      </c>
      <c r="C720" s="286">
        <v>0</v>
      </c>
      <c r="D720" s="286">
        <v>0</v>
      </c>
      <c r="E720" s="286">
        <v>0</v>
      </c>
      <c r="F720" s="286">
        <v>0</v>
      </c>
      <c r="G720" s="286">
        <v>0</v>
      </c>
      <c r="H720" s="286">
        <v>0</v>
      </c>
      <c r="I720" s="286">
        <v>0</v>
      </c>
      <c r="J720" s="286">
        <v>0</v>
      </c>
      <c r="K720" s="286">
        <v>0</v>
      </c>
      <c r="L720" s="286">
        <v>0</v>
      </c>
      <c r="M720" s="286">
        <v>0</v>
      </c>
      <c r="N720" s="286">
        <v>0</v>
      </c>
      <c r="O720" s="286">
        <v>0</v>
      </c>
      <c r="P720" s="286">
        <v>0</v>
      </c>
      <c r="Q720" s="286">
        <v>0</v>
      </c>
      <c r="R720" s="286">
        <v>0</v>
      </c>
      <c r="S720" s="286">
        <v>0</v>
      </c>
      <c r="T720" s="286">
        <v>0</v>
      </c>
      <c r="U720" s="286">
        <v>0</v>
      </c>
      <c r="V720" s="286">
        <v>0</v>
      </c>
      <c r="W720" s="286">
        <v>0</v>
      </c>
      <c r="X720" s="286">
        <v>0</v>
      </c>
      <c r="Y720" s="286">
        <v>0</v>
      </c>
    </row>
    <row r="721" spans="1:129" s="292" customFormat="1"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  <c r="AD721" s="295"/>
      <c r="AE721" s="295"/>
      <c r="AF721" s="295"/>
      <c r="AG721" s="295"/>
      <c r="AH721" s="295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5"/>
      <c r="AS721" s="295"/>
      <c r="AT721" s="295"/>
      <c r="AU721" s="295"/>
      <c r="AV721" s="295"/>
      <c r="AW721" s="295"/>
      <c r="AX721" s="295"/>
      <c r="AY721" s="295"/>
      <c r="AZ721" s="295"/>
      <c r="BA721" s="295"/>
      <c r="BB721" s="295"/>
      <c r="BC721" s="295"/>
      <c r="BD721" s="295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5"/>
      <c r="BO721" s="295"/>
      <c r="BP721" s="295"/>
      <c r="BQ721" s="295"/>
      <c r="BR721" s="295"/>
      <c r="BS721" s="295"/>
      <c r="BT721" s="295"/>
      <c r="BU721" s="295"/>
      <c r="BV721" s="295"/>
      <c r="BW721" s="295"/>
      <c r="BX721" s="295"/>
      <c r="BY721" s="295"/>
      <c r="BZ721" s="295"/>
      <c r="CA721" s="295"/>
      <c r="CB721" s="295"/>
      <c r="CC721" s="295"/>
      <c r="CD721" s="295"/>
      <c r="CE721" s="295"/>
      <c r="CF721" s="295"/>
      <c r="CG721" s="295"/>
      <c r="CH721" s="295"/>
      <c r="CI721" s="295"/>
      <c r="CJ721" s="295"/>
      <c r="CK721" s="295"/>
      <c r="CL721" s="295"/>
      <c r="CM721" s="295"/>
      <c r="CN721" s="295"/>
      <c r="CO721" s="295"/>
      <c r="CP721" s="295"/>
      <c r="CQ721" s="295"/>
      <c r="CR721" s="295"/>
      <c r="CS721" s="295"/>
      <c r="CT721" s="295"/>
      <c r="CU721" s="295"/>
      <c r="CV721" s="295"/>
      <c r="CW721" s="295"/>
      <c r="CX721" s="295"/>
      <c r="CY721" s="295"/>
      <c r="CZ721" s="295"/>
      <c r="DA721" s="295"/>
      <c r="DB721" s="295"/>
      <c r="DC721" s="295"/>
      <c r="DD721" s="295"/>
      <c r="DE721" s="295"/>
      <c r="DF721" s="295"/>
      <c r="DG721" s="295"/>
      <c r="DH721" s="295"/>
      <c r="DI721" s="295"/>
      <c r="DJ721" s="295"/>
      <c r="DK721" s="295"/>
      <c r="DL721" s="295"/>
      <c r="DM721" s="295"/>
      <c r="DN721" s="295"/>
      <c r="DO721" s="295"/>
      <c r="DP721" s="295"/>
      <c r="DQ721" s="295"/>
      <c r="DR721" s="295"/>
      <c r="DS721" s="295"/>
      <c r="DT721" s="295"/>
      <c r="DU721" s="295"/>
      <c r="DV721" s="295"/>
      <c r="DW721" s="295"/>
      <c r="DX721" s="295"/>
      <c r="DY721" s="295"/>
    </row>
    <row r="722" spans="1:129" s="292" customFormat="1" ht="15.75" customHeight="1">
      <c r="B722" s="465" t="s">
        <v>230</v>
      </c>
      <c r="C722" s="465"/>
      <c r="D722" s="465"/>
      <c r="E722" s="465"/>
      <c r="F722" s="465"/>
      <c r="G722" s="465"/>
      <c r="H722" s="465"/>
      <c r="I722" s="465"/>
      <c r="J722" s="465"/>
      <c r="K722" s="465"/>
      <c r="L722" s="465"/>
      <c r="M722" s="465"/>
      <c r="N722" s="465"/>
      <c r="O722" s="465"/>
      <c r="P722" s="465"/>
      <c r="Q722" s="465"/>
      <c r="R722" s="296">
        <v>9.73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3" spans="1:129" s="292" customFormat="1" ht="15.75" customHeight="1">
      <c r="B723" s="465" t="s">
        <v>231</v>
      </c>
      <c r="C723" s="465"/>
      <c r="D723" s="465"/>
      <c r="E723" s="465"/>
      <c r="F723" s="465"/>
      <c r="G723" s="465"/>
      <c r="H723" s="465"/>
      <c r="I723" s="465"/>
      <c r="J723" s="465"/>
      <c r="K723" s="465"/>
      <c r="L723" s="465"/>
      <c r="M723" s="465"/>
      <c r="N723" s="465"/>
      <c r="O723" s="465"/>
      <c r="P723" s="465"/>
      <c r="Q723" s="465"/>
      <c r="R723" s="296">
        <v>262.17</v>
      </c>
      <c r="S723" s="269"/>
      <c r="T723" s="269"/>
      <c r="U723" s="269"/>
      <c r="V723" s="269"/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  <c r="AQ723" s="269"/>
      <c r="AR723" s="269"/>
      <c r="AS723" s="269"/>
      <c r="AT723" s="269"/>
      <c r="AU723" s="269"/>
      <c r="AV723" s="269"/>
      <c r="AW723" s="269"/>
      <c r="AX723" s="269"/>
      <c r="AY723" s="269"/>
      <c r="AZ723" s="269"/>
      <c r="BA723" s="269"/>
      <c r="BB723" s="269"/>
      <c r="BC723" s="269"/>
      <c r="BD723" s="269"/>
      <c r="BE723" s="269"/>
      <c r="BF723" s="269"/>
      <c r="BG723" s="269"/>
      <c r="BH723" s="269"/>
      <c r="BI723" s="269"/>
      <c r="BJ723" s="269"/>
      <c r="BK723" s="269"/>
      <c r="BL723" s="269"/>
      <c r="BM723" s="269"/>
      <c r="BN723" s="269"/>
      <c r="BO723" s="269"/>
      <c r="BP723" s="269"/>
      <c r="BQ723" s="269"/>
      <c r="BR723" s="269"/>
      <c r="BS723" s="269"/>
      <c r="BT723" s="269"/>
      <c r="BU723" s="269"/>
      <c r="BV723" s="269"/>
      <c r="BW723" s="269"/>
      <c r="BX723" s="269"/>
      <c r="BY723" s="269"/>
      <c r="BZ723" s="269"/>
      <c r="CA723" s="269"/>
      <c r="CB723" s="269"/>
      <c r="CC723" s="269"/>
      <c r="CD723" s="269"/>
      <c r="CE723" s="269"/>
      <c r="CF723" s="269"/>
      <c r="CG723" s="269"/>
      <c r="CH723" s="269"/>
      <c r="CI723" s="269"/>
      <c r="CJ723" s="269"/>
      <c r="CK723" s="269"/>
      <c r="CL723" s="269"/>
      <c r="CM723" s="269"/>
      <c r="CN723" s="269"/>
      <c r="CO723" s="269"/>
      <c r="CP723" s="269"/>
      <c r="CQ723" s="269"/>
      <c r="CR723" s="269"/>
      <c r="CS723" s="269"/>
      <c r="CT723" s="269"/>
      <c r="CU723" s="269"/>
      <c r="CV723" s="269"/>
      <c r="CW723" s="269"/>
      <c r="CX723" s="269"/>
      <c r="CY723" s="269"/>
      <c r="CZ723" s="269"/>
      <c r="DA723" s="269"/>
      <c r="DB723" s="269"/>
      <c r="DC723" s="269"/>
      <c r="DD723" s="269"/>
      <c r="DE723" s="269"/>
      <c r="DF723" s="269"/>
      <c r="DG723" s="269"/>
      <c r="DH723" s="269"/>
      <c r="DI723" s="269"/>
      <c r="DJ723" s="269"/>
      <c r="DK723" s="269"/>
      <c r="DL723" s="269"/>
      <c r="DM723" s="269"/>
      <c r="DN723" s="269"/>
      <c r="DO723" s="269"/>
      <c r="DP723" s="269"/>
      <c r="DQ723" s="269"/>
      <c r="DR723" s="269"/>
      <c r="DS723" s="269"/>
      <c r="DT723" s="269"/>
      <c r="DU723" s="269"/>
      <c r="DV723" s="269"/>
      <c r="DW723" s="269"/>
      <c r="DX723" s="269"/>
      <c r="DY723" s="269"/>
    </row>
    <row r="725" spans="1:129" s="332" customFormat="1" ht="15.75" thickBot="1">
      <c r="A725" s="353" t="s">
        <v>224</v>
      </c>
      <c r="B725" s="353"/>
      <c r="C725" s="353"/>
      <c r="D725" s="353"/>
      <c r="E725" s="353"/>
      <c r="F725" s="353"/>
      <c r="G725" s="353"/>
      <c r="H725" s="353"/>
      <c r="I725" s="353"/>
      <c r="J725" s="353"/>
      <c r="K725" s="353"/>
      <c r="L725" s="353"/>
      <c r="M725" s="353"/>
      <c r="N725" s="354">
        <v>1002236.25</v>
      </c>
      <c r="O725" s="355"/>
      <c r="P725" s="355"/>
      <c r="Q725" s="355"/>
      <c r="R725" s="355"/>
      <c r="S725" s="355"/>
      <c r="T725" s="355"/>
      <c r="U725" s="355"/>
      <c r="V725" s="355"/>
      <c r="W725" s="355"/>
      <c r="X725" s="355"/>
      <c r="Y725" s="355"/>
    </row>
    <row r="726" spans="1:129" s="357" customFormat="1" ht="15" customHeight="1">
      <c r="A726" s="447" t="s">
        <v>338</v>
      </c>
      <c r="B726" s="448"/>
      <c r="C726" s="448"/>
      <c r="D726" s="448"/>
      <c r="E726" s="448"/>
      <c r="F726" s="448"/>
      <c r="G726" s="448"/>
      <c r="H726" s="448"/>
      <c r="I726" s="448"/>
      <c r="J726" s="448"/>
      <c r="K726" s="448"/>
      <c r="L726" s="448"/>
      <c r="M726" s="448"/>
      <c r="N726" s="359">
        <v>999432.39</v>
      </c>
      <c r="O726" s="356"/>
      <c r="P726" s="356"/>
      <c r="Q726" s="356"/>
      <c r="R726" s="356"/>
      <c r="S726" s="356"/>
      <c r="T726" s="356"/>
      <c r="U726" s="356"/>
      <c r="V726" s="356"/>
      <c r="W726" s="356"/>
      <c r="X726" s="356"/>
      <c r="Y726" s="356"/>
    </row>
    <row r="727" spans="1:129" s="357" customFormat="1">
      <c r="A727" s="445" t="s">
        <v>340</v>
      </c>
      <c r="B727" s="446"/>
      <c r="C727" s="446"/>
      <c r="D727" s="446"/>
      <c r="E727" s="446"/>
      <c r="F727" s="446"/>
      <c r="G727" s="446"/>
      <c r="H727" s="446"/>
      <c r="I727" s="446"/>
      <c r="J727" s="446"/>
      <c r="K727" s="446"/>
      <c r="L727" s="446"/>
      <c r="M727" s="446"/>
      <c r="N727" s="446"/>
      <c r="O727" s="446"/>
      <c r="P727" s="446"/>
      <c r="Q727" s="446"/>
      <c r="R727" s="446"/>
      <c r="S727" s="358">
        <v>2803.86</v>
      </c>
      <c r="T727" s="356"/>
      <c r="U727" s="356"/>
      <c r="V727" s="356"/>
      <c r="W727" s="356"/>
      <c r="X727" s="356"/>
      <c r="Y727" s="356"/>
    </row>
    <row r="728" spans="1:129" ht="57" customHeight="1">
      <c r="A728" s="423" t="s">
        <v>232</v>
      </c>
      <c r="B728" s="423"/>
      <c r="C728" s="423"/>
      <c r="D728" s="423"/>
      <c r="E728" s="423"/>
      <c r="F728" s="423"/>
      <c r="G728" s="423"/>
      <c r="H728" s="423"/>
      <c r="I728" s="423"/>
      <c r="J728" s="423"/>
      <c r="K728" s="423"/>
      <c r="L728" s="423"/>
      <c r="M728" s="423"/>
      <c r="N728" s="423"/>
      <c r="O728" s="423"/>
      <c r="P728" s="423"/>
      <c r="Q728" s="423"/>
      <c r="R728" s="423"/>
      <c r="S728" s="423"/>
      <c r="T728" s="423"/>
      <c r="U728" s="423"/>
      <c r="V728" s="423"/>
      <c r="W728" s="423"/>
      <c r="X728" s="423"/>
      <c r="Y728" s="423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31" t="s">
        <v>218</v>
      </c>
      <c r="B730" s="504" t="s">
        <v>95</v>
      </c>
      <c r="C730" s="504"/>
      <c r="D730" s="504"/>
      <c r="E730" s="504"/>
      <c r="F730" s="504"/>
      <c r="G730" s="504"/>
      <c r="H730" s="504"/>
      <c r="I730" s="504"/>
      <c r="J730" s="504"/>
      <c r="K730" s="504"/>
      <c r="L730" s="504"/>
      <c r="M730" s="504"/>
      <c r="N730" s="504"/>
      <c r="O730" s="504"/>
      <c r="P730" s="504"/>
      <c r="Q730" s="504"/>
      <c r="R730" s="504"/>
      <c r="S730" s="504"/>
      <c r="T730" s="504"/>
      <c r="U730" s="504"/>
      <c r="V730" s="504"/>
      <c r="W730" s="504"/>
      <c r="X730" s="504"/>
      <c r="Y730" s="504"/>
    </row>
    <row r="731" spans="1:129" ht="30">
      <c r="A731" s="431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2259.61</v>
      </c>
      <c r="C732" s="286">
        <v>2271.6799999999998</v>
      </c>
      <c r="D732" s="286">
        <v>2282.69</v>
      </c>
      <c r="E732" s="286">
        <v>2115.4499999999998</v>
      </c>
      <c r="F732" s="286">
        <v>2103.87</v>
      </c>
      <c r="G732" s="286">
        <v>2230.52</v>
      </c>
      <c r="H732" s="286">
        <v>2304.4499999999998</v>
      </c>
      <c r="I732" s="286">
        <v>2330.4</v>
      </c>
      <c r="J732" s="286">
        <v>2373.91</v>
      </c>
      <c r="K732" s="286">
        <v>2373.3000000000002</v>
      </c>
      <c r="L732" s="286">
        <v>2368.89</v>
      </c>
      <c r="M732" s="286">
        <v>2364.58</v>
      </c>
      <c r="N732" s="286">
        <v>2364.0700000000002</v>
      </c>
      <c r="O732" s="286">
        <v>2372.69</v>
      </c>
      <c r="P732" s="286">
        <v>2382.59</v>
      </c>
      <c r="Q732" s="286">
        <v>2369.58</v>
      </c>
      <c r="R732" s="286">
        <v>2397.61</v>
      </c>
      <c r="S732" s="286">
        <v>2380.0100000000002</v>
      </c>
      <c r="T732" s="286">
        <v>2427.9299999999998</v>
      </c>
      <c r="U732" s="286">
        <v>2472.8000000000002</v>
      </c>
      <c r="V732" s="286">
        <v>2395.37</v>
      </c>
      <c r="W732" s="286">
        <v>2376.56</v>
      </c>
      <c r="X732" s="286">
        <v>2300.8200000000002</v>
      </c>
      <c r="Y732" s="286">
        <v>2264.4299999999998</v>
      </c>
    </row>
    <row r="733" spans="1:129">
      <c r="A733" s="261">
        <v>2</v>
      </c>
      <c r="B733" s="286">
        <v>2283.75</v>
      </c>
      <c r="C733" s="286">
        <v>2326.6799999999998</v>
      </c>
      <c r="D733" s="286">
        <v>2331.63</v>
      </c>
      <c r="E733" s="286">
        <v>2265.0300000000002</v>
      </c>
      <c r="F733" s="286">
        <v>2272.54</v>
      </c>
      <c r="G733" s="286">
        <v>2400.59</v>
      </c>
      <c r="H733" s="286">
        <v>2442.89</v>
      </c>
      <c r="I733" s="286">
        <v>2451.96</v>
      </c>
      <c r="J733" s="286">
        <v>2466.44</v>
      </c>
      <c r="K733" s="286">
        <v>2466.4499999999998</v>
      </c>
      <c r="L733" s="286">
        <v>2464.7600000000002</v>
      </c>
      <c r="M733" s="286">
        <v>2452.23</v>
      </c>
      <c r="N733" s="286">
        <v>2393.6999999999998</v>
      </c>
      <c r="O733" s="286">
        <v>2377.69</v>
      </c>
      <c r="P733" s="286">
        <v>2367.36</v>
      </c>
      <c r="Q733" s="286">
        <v>2390.0700000000002</v>
      </c>
      <c r="R733" s="286">
        <v>2389.9499999999998</v>
      </c>
      <c r="S733" s="286">
        <v>2408.06</v>
      </c>
      <c r="T733" s="286">
        <v>2527.1999999999998</v>
      </c>
      <c r="U733" s="286">
        <v>2546.89</v>
      </c>
      <c r="V733" s="286">
        <v>2429.08</v>
      </c>
      <c r="W733" s="286">
        <v>2444.58</v>
      </c>
      <c r="X733" s="286">
        <v>2388.44</v>
      </c>
      <c r="Y733" s="286">
        <v>2249.83</v>
      </c>
    </row>
    <row r="734" spans="1:129">
      <c r="A734" s="261">
        <v>3</v>
      </c>
      <c r="B734" s="286">
        <v>2119.06</v>
      </c>
      <c r="C734" s="286">
        <v>2154.67</v>
      </c>
      <c r="D734" s="286">
        <v>2301.46</v>
      </c>
      <c r="E734" s="286">
        <v>2162.9899999999998</v>
      </c>
      <c r="F734" s="286">
        <v>2162.2399999999998</v>
      </c>
      <c r="G734" s="286">
        <v>2339.02</v>
      </c>
      <c r="H734" s="286">
        <v>2386.35</v>
      </c>
      <c r="I734" s="286">
        <v>2345.1799999999998</v>
      </c>
      <c r="J734" s="286">
        <v>2378.84</v>
      </c>
      <c r="K734" s="286">
        <v>2361.15</v>
      </c>
      <c r="L734" s="286">
        <v>2408.38</v>
      </c>
      <c r="M734" s="286">
        <v>2368.67</v>
      </c>
      <c r="N734" s="286">
        <v>2364.6</v>
      </c>
      <c r="O734" s="286">
        <v>2369.75</v>
      </c>
      <c r="P734" s="286">
        <v>2345.9899999999998</v>
      </c>
      <c r="Q734" s="286">
        <v>2369.23</v>
      </c>
      <c r="R734" s="286">
        <v>2379.2199999999998</v>
      </c>
      <c r="S734" s="286">
        <v>2407.7199999999998</v>
      </c>
      <c r="T734" s="286">
        <v>2470.0500000000002</v>
      </c>
      <c r="U734" s="286">
        <v>2447.87</v>
      </c>
      <c r="V734" s="286">
        <v>2384.34</v>
      </c>
      <c r="W734" s="286">
        <v>2356.0500000000002</v>
      </c>
      <c r="X734" s="286">
        <v>2273.5500000000002</v>
      </c>
      <c r="Y734" s="286">
        <v>2177.44</v>
      </c>
    </row>
    <row r="735" spans="1:129">
      <c r="A735" s="261">
        <v>4</v>
      </c>
      <c r="B735" s="286">
        <v>2115.2600000000002</v>
      </c>
      <c r="C735" s="286">
        <v>2149.89</v>
      </c>
      <c r="D735" s="286">
        <v>2352</v>
      </c>
      <c r="E735" s="286">
        <v>2150.04</v>
      </c>
      <c r="F735" s="286">
        <v>2177.34</v>
      </c>
      <c r="G735" s="286">
        <v>2310.7600000000002</v>
      </c>
      <c r="H735" s="286">
        <v>2366.9</v>
      </c>
      <c r="I735" s="286">
        <v>2452.2199999999998</v>
      </c>
      <c r="J735" s="286">
        <v>2543.65</v>
      </c>
      <c r="K735" s="286">
        <v>2460.7199999999998</v>
      </c>
      <c r="L735" s="286">
        <v>2455.86</v>
      </c>
      <c r="M735" s="286">
        <v>2421.39</v>
      </c>
      <c r="N735" s="286">
        <v>2505.86</v>
      </c>
      <c r="O735" s="286">
        <v>2492.21</v>
      </c>
      <c r="P735" s="286">
        <v>2519.66</v>
      </c>
      <c r="Q735" s="286">
        <v>2549.4699999999998</v>
      </c>
      <c r="R735" s="286">
        <v>2547.67</v>
      </c>
      <c r="S735" s="286">
        <v>2555.92</v>
      </c>
      <c r="T735" s="286">
        <v>2596.48</v>
      </c>
      <c r="U735" s="286">
        <v>2619.0700000000002</v>
      </c>
      <c r="V735" s="286">
        <v>2535.71</v>
      </c>
      <c r="W735" s="286">
        <v>2415.3000000000002</v>
      </c>
      <c r="X735" s="286">
        <v>2314.5700000000002</v>
      </c>
      <c r="Y735" s="286">
        <v>2220.42</v>
      </c>
    </row>
    <row r="736" spans="1:129">
      <c r="A736" s="261">
        <v>5</v>
      </c>
      <c r="B736" s="286">
        <v>2183.29</v>
      </c>
      <c r="C736" s="286">
        <v>2161.54</v>
      </c>
      <c r="D736" s="286">
        <v>2404.2600000000002</v>
      </c>
      <c r="E736" s="286">
        <v>2266.71</v>
      </c>
      <c r="F736" s="286">
        <v>2249.2800000000002</v>
      </c>
      <c r="G736" s="286">
        <v>2384.61</v>
      </c>
      <c r="H736" s="286">
        <v>2417.83</v>
      </c>
      <c r="I736" s="286">
        <v>2402.3000000000002</v>
      </c>
      <c r="J736" s="286">
        <v>2431.9499999999998</v>
      </c>
      <c r="K736" s="286">
        <v>2432.0500000000002</v>
      </c>
      <c r="L736" s="286">
        <v>2418.92</v>
      </c>
      <c r="M736" s="286">
        <v>2468.33</v>
      </c>
      <c r="N736" s="286">
        <v>2342.4</v>
      </c>
      <c r="O736" s="286">
        <v>2306.5300000000002</v>
      </c>
      <c r="P736" s="286">
        <v>2473.14</v>
      </c>
      <c r="Q736" s="286">
        <v>2285.96</v>
      </c>
      <c r="R736" s="286">
        <v>2340.35</v>
      </c>
      <c r="S736" s="286">
        <v>2389.62</v>
      </c>
      <c r="T736" s="286">
        <v>2543.33</v>
      </c>
      <c r="U736" s="286">
        <v>2531.5100000000002</v>
      </c>
      <c r="V736" s="286">
        <v>2446</v>
      </c>
      <c r="W736" s="286">
        <v>2411.29</v>
      </c>
      <c r="X736" s="286">
        <v>2363.9</v>
      </c>
      <c r="Y736" s="286">
        <v>2283.2199999999998</v>
      </c>
    </row>
    <row r="737" spans="1:25">
      <c r="A737" s="261">
        <v>6</v>
      </c>
      <c r="B737" s="286">
        <v>2256.2800000000002</v>
      </c>
      <c r="C737" s="286">
        <v>2255.87</v>
      </c>
      <c r="D737" s="286">
        <v>2272.7399999999998</v>
      </c>
      <c r="E737" s="286">
        <v>2242.37</v>
      </c>
      <c r="F737" s="286">
        <v>2231.6999999999998</v>
      </c>
      <c r="G737" s="286">
        <v>2278.13</v>
      </c>
      <c r="H737" s="286">
        <v>2361.9699999999998</v>
      </c>
      <c r="I737" s="286">
        <v>2356.8000000000002</v>
      </c>
      <c r="J737" s="286">
        <v>2380.04</v>
      </c>
      <c r="K737" s="286">
        <v>2373.81</v>
      </c>
      <c r="L737" s="286">
        <v>2366.8200000000002</v>
      </c>
      <c r="M737" s="286">
        <v>2366.42</v>
      </c>
      <c r="N737" s="286">
        <v>2335.46</v>
      </c>
      <c r="O737" s="286">
        <v>2338.64</v>
      </c>
      <c r="P737" s="286">
        <v>2351.62</v>
      </c>
      <c r="Q737" s="286">
        <v>2377.0300000000002</v>
      </c>
      <c r="R737" s="286">
        <v>2357.92</v>
      </c>
      <c r="S737" s="286">
        <v>2373.52</v>
      </c>
      <c r="T737" s="286">
        <v>2418.16</v>
      </c>
      <c r="U737" s="286">
        <v>2467.4899999999998</v>
      </c>
      <c r="V737" s="286">
        <v>2382.71</v>
      </c>
      <c r="W737" s="286">
        <v>2326.06</v>
      </c>
      <c r="X737" s="286">
        <v>2259.54</v>
      </c>
      <c r="Y737" s="286">
        <v>2254.79</v>
      </c>
    </row>
    <row r="738" spans="1:25">
      <c r="A738" s="261">
        <v>7</v>
      </c>
      <c r="B738" s="286">
        <v>2123.8200000000002</v>
      </c>
      <c r="C738" s="286">
        <v>2145.7199999999998</v>
      </c>
      <c r="D738" s="286">
        <v>2215.0500000000002</v>
      </c>
      <c r="E738" s="286">
        <v>2258.19</v>
      </c>
      <c r="F738" s="286">
        <v>2250.48</v>
      </c>
      <c r="G738" s="286">
        <v>2415.42</v>
      </c>
      <c r="H738" s="286">
        <v>2468.5500000000002</v>
      </c>
      <c r="I738" s="286">
        <v>2484.87</v>
      </c>
      <c r="J738" s="286">
        <v>2490.9699999999998</v>
      </c>
      <c r="K738" s="286">
        <v>2484.6799999999998</v>
      </c>
      <c r="L738" s="286">
        <v>2468.9299999999998</v>
      </c>
      <c r="M738" s="286">
        <v>2467.84</v>
      </c>
      <c r="N738" s="286">
        <v>2446.37</v>
      </c>
      <c r="O738" s="286">
        <v>2446.21</v>
      </c>
      <c r="P738" s="286">
        <v>2444.98</v>
      </c>
      <c r="Q738" s="286">
        <v>2444.25</v>
      </c>
      <c r="R738" s="286">
        <v>2443.54</v>
      </c>
      <c r="S738" s="286">
        <v>2451.48</v>
      </c>
      <c r="T738" s="286">
        <v>2546.66</v>
      </c>
      <c r="U738" s="286">
        <v>2473.88</v>
      </c>
      <c r="V738" s="286">
        <v>2415.69</v>
      </c>
      <c r="W738" s="286">
        <v>2374.7600000000002</v>
      </c>
      <c r="X738" s="286">
        <v>2054.4299999999998</v>
      </c>
      <c r="Y738" s="286">
        <v>2051.11</v>
      </c>
    </row>
    <row r="739" spans="1:25">
      <c r="A739" s="261">
        <v>8</v>
      </c>
      <c r="B739" s="286">
        <v>2068.1</v>
      </c>
      <c r="C739" s="286">
        <v>2073</v>
      </c>
      <c r="D739" s="286">
        <v>2120.3000000000002</v>
      </c>
      <c r="E739" s="286">
        <v>2180.41</v>
      </c>
      <c r="F739" s="286">
        <v>2216.19</v>
      </c>
      <c r="G739" s="286">
        <v>2310.4699999999998</v>
      </c>
      <c r="H739" s="286">
        <v>2352.17</v>
      </c>
      <c r="I739" s="286">
        <v>2410.9499999999998</v>
      </c>
      <c r="J739" s="286">
        <v>2418.83</v>
      </c>
      <c r="K739" s="286">
        <v>2412.59</v>
      </c>
      <c r="L739" s="286">
        <v>2401.91</v>
      </c>
      <c r="M739" s="286">
        <v>2394.38</v>
      </c>
      <c r="N739" s="286">
        <v>2389.1799999999998</v>
      </c>
      <c r="O739" s="286">
        <v>2379.81</v>
      </c>
      <c r="P739" s="286">
        <v>2410.2800000000002</v>
      </c>
      <c r="Q739" s="286">
        <v>2378.11</v>
      </c>
      <c r="R739" s="286">
        <v>2423.25</v>
      </c>
      <c r="S739" s="286">
        <v>2387.39</v>
      </c>
      <c r="T739" s="286">
        <v>2463.9899999999998</v>
      </c>
      <c r="U739" s="286">
        <v>2422.9499999999998</v>
      </c>
      <c r="V739" s="286">
        <v>2377.8200000000002</v>
      </c>
      <c r="W739" s="286">
        <v>2303.98</v>
      </c>
      <c r="X739" s="286">
        <v>2054.3200000000002</v>
      </c>
      <c r="Y739" s="286">
        <v>2024.82</v>
      </c>
    </row>
    <row r="740" spans="1:25">
      <c r="A740" s="261">
        <v>9</v>
      </c>
      <c r="B740" s="286">
        <v>2063.44</v>
      </c>
      <c r="C740" s="286">
        <v>2056.41</v>
      </c>
      <c r="D740" s="286">
        <v>2080.77</v>
      </c>
      <c r="E740" s="286">
        <v>2146.94</v>
      </c>
      <c r="F740" s="286">
        <v>2221.69</v>
      </c>
      <c r="G740" s="286">
        <v>2306.71</v>
      </c>
      <c r="H740" s="286">
        <v>2269.37</v>
      </c>
      <c r="I740" s="286">
        <v>2310.6799999999998</v>
      </c>
      <c r="J740" s="286">
        <v>2310.11</v>
      </c>
      <c r="K740" s="286">
        <v>2309.1799999999998</v>
      </c>
      <c r="L740" s="286">
        <v>2308.41</v>
      </c>
      <c r="M740" s="286">
        <v>2307.96</v>
      </c>
      <c r="N740" s="286">
        <v>2308.37</v>
      </c>
      <c r="O740" s="286">
        <v>2308.96</v>
      </c>
      <c r="P740" s="286">
        <v>2309.84</v>
      </c>
      <c r="Q740" s="286">
        <v>2310.12</v>
      </c>
      <c r="R740" s="286">
        <v>2432.4299999999998</v>
      </c>
      <c r="S740" s="286">
        <v>2537.8200000000002</v>
      </c>
      <c r="T740" s="286">
        <v>2522.9</v>
      </c>
      <c r="U740" s="286">
        <v>2455.5300000000002</v>
      </c>
      <c r="V740" s="286">
        <v>2392.52</v>
      </c>
      <c r="W740" s="286">
        <v>2313.4</v>
      </c>
      <c r="X740" s="286">
        <v>2148.91</v>
      </c>
      <c r="Y740" s="286">
        <v>2053.94</v>
      </c>
    </row>
    <row r="741" spans="1:25">
      <c r="A741" s="261">
        <v>10</v>
      </c>
      <c r="B741" s="286">
        <v>2200.58</v>
      </c>
      <c r="C741" s="286">
        <v>1989.9</v>
      </c>
      <c r="D741" s="286">
        <v>2045.65</v>
      </c>
      <c r="E741" s="286">
        <v>2200.25</v>
      </c>
      <c r="F741" s="286">
        <v>2197.0100000000002</v>
      </c>
      <c r="G741" s="286">
        <v>2330.5100000000002</v>
      </c>
      <c r="H741" s="286">
        <v>2211.8000000000002</v>
      </c>
      <c r="I741" s="286">
        <v>2216.9499999999998</v>
      </c>
      <c r="J741" s="286">
        <v>2229.0100000000002</v>
      </c>
      <c r="K741" s="286">
        <v>2214.14</v>
      </c>
      <c r="L741" s="286">
        <v>2210.9699999999998</v>
      </c>
      <c r="M741" s="286">
        <v>2210.9899999999998</v>
      </c>
      <c r="N741" s="286">
        <v>2209.59</v>
      </c>
      <c r="O741" s="286">
        <v>2209.84</v>
      </c>
      <c r="P741" s="286">
        <v>2210.67</v>
      </c>
      <c r="Q741" s="286">
        <v>2218.3000000000002</v>
      </c>
      <c r="R741" s="286">
        <v>2471.3200000000002</v>
      </c>
      <c r="S741" s="286">
        <v>2596.73</v>
      </c>
      <c r="T741" s="286">
        <v>2490.9</v>
      </c>
      <c r="U741" s="286">
        <v>2425.36</v>
      </c>
      <c r="V741" s="286">
        <v>2138.85</v>
      </c>
      <c r="W741" s="286">
        <v>1969.78</v>
      </c>
      <c r="X741" s="286">
        <v>1822.04</v>
      </c>
      <c r="Y741" s="286">
        <v>1910.95</v>
      </c>
    </row>
    <row r="742" spans="1:25">
      <c r="A742" s="261">
        <v>11</v>
      </c>
      <c r="B742" s="286">
        <v>1957.76</v>
      </c>
      <c r="C742" s="286">
        <v>1938.46</v>
      </c>
      <c r="D742" s="286">
        <v>2036.44</v>
      </c>
      <c r="E742" s="286">
        <v>2178.98</v>
      </c>
      <c r="F742" s="286">
        <v>2181.7800000000002</v>
      </c>
      <c r="G742" s="286">
        <v>2217.63</v>
      </c>
      <c r="H742" s="286">
        <v>2187.44</v>
      </c>
      <c r="I742" s="286">
        <v>2184.9499999999998</v>
      </c>
      <c r="J742" s="286">
        <v>2194.7399999999998</v>
      </c>
      <c r="K742" s="286">
        <v>2199.52</v>
      </c>
      <c r="L742" s="286">
        <v>2196.8200000000002</v>
      </c>
      <c r="M742" s="286">
        <v>2188.15</v>
      </c>
      <c r="N742" s="286">
        <v>2185.58</v>
      </c>
      <c r="O742" s="286">
        <v>2186.14</v>
      </c>
      <c r="P742" s="286">
        <v>2183.92</v>
      </c>
      <c r="Q742" s="286">
        <v>2215.5700000000002</v>
      </c>
      <c r="R742" s="286">
        <v>2337.04</v>
      </c>
      <c r="S742" s="286">
        <v>2460.06</v>
      </c>
      <c r="T742" s="286">
        <v>2391.16</v>
      </c>
      <c r="U742" s="286">
        <v>2280.84</v>
      </c>
      <c r="V742" s="286">
        <v>2210.65</v>
      </c>
      <c r="W742" s="286">
        <v>2010.47</v>
      </c>
      <c r="X742" s="286">
        <v>1989.28</v>
      </c>
      <c r="Y742" s="286">
        <v>1980.2</v>
      </c>
    </row>
    <row r="743" spans="1:25">
      <c r="A743" s="261">
        <v>12</v>
      </c>
      <c r="B743" s="286">
        <v>2214.73</v>
      </c>
      <c r="C743" s="286">
        <v>2270.85</v>
      </c>
      <c r="D743" s="286">
        <v>2243.29</v>
      </c>
      <c r="E743" s="286">
        <v>2190.5700000000002</v>
      </c>
      <c r="F743" s="286">
        <v>2183.46</v>
      </c>
      <c r="G743" s="286">
        <v>2186.67</v>
      </c>
      <c r="H743" s="286">
        <v>2187.2199999999998</v>
      </c>
      <c r="I743" s="286">
        <v>2220.94</v>
      </c>
      <c r="J743" s="286">
        <v>2223.12</v>
      </c>
      <c r="K743" s="286">
        <v>2290.23</v>
      </c>
      <c r="L743" s="286">
        <v>2277.73</v>
      </c>
      <c r="M743" s="286">
        <v>2268.9499999999998</v>
      </c>
      <c r="N743" s="286">
        <v>2241.41</v>
      </c>
      <c r="O743" s="286">
        <v>2223.39</v>
      </c>
      <c r="P743" s="286">
        <v>2214.04</v>
      </c>
      <c r="Q743" s="286">
        <v>2263.42</v>
      </c>
      <c r="R743" s="286">
        <v>2249.09</v>
      </c>
      <c r="S743" s="286">
        <v>2354.77</v>
      </c>
      <c r="T743" s="286">
        <v>2415.2600000000002</v>
      </c>
      <c r="U743" s="286">
        <v>2464.2600000000002</v>
      </c>
      <c r="V743" s="286">
        <v>2370.66</v>
      </c>
      <c r="W743" s="286">
        <v>2293.9499999999998</v>
      </c>
      <c r="X743" s="286">
        <v>2271.8200000000002</v>
      </c>
      <c r="Y743" s="286">
        <v>2262.7399999999998</v>
      </c>
    </row>
    <row r="744" spans="1:25">
      <c r="A744" s="261">
        <v>13</v>
      </c>
      <c r="B744" s="286">
        <v>2271.62</v>
      </c>
      <c r="C744" s="286">
        <v>2264.39</v>
      </c>
      <c r="D744" s="286">
        <v>2216.66</v>
      </c>
      <c r="E744" s="286">
        <v>2155.5</v>
      </c>
      <c r="F744" s="286">
        <v>2132.79</v>
      </c>
      <c r="G744" s="286">
        <v>2207.12</v>
      </c>
      <c r="H744" s="286">
        <v>2238.2600000000002</v>
      </c>
      <c r="I744" s="286">
        <v>2228.9899999999998</v>
      </c>
      <c r="J744" s="286">
        <v>2238.0700000000002</v>
      </c>
      <c r="K744" s="286">
        <v>2230.69</v>
      </c>
      <c r="L744" s="286">
        <v>2214.5300000000002</v>
      </c>
      <c r="M744" s="286">
        <v>2195.3200000000002</v>
      </c>
      <c r="N744" s="286">
        <v>2176.4899999999998</v>
      </c>
      <c r="O744" s="286">
        <v>2177.5</v>
      </c>
      <c r="P744" s="286">
        <v>2182.9</v>
      </c>
      <c r="Q744" s="286">
        <v>2206.9</v>
      </c>
      <c r="R744" s="286">
        <v>2203.7399999999998</v>
      </c>
      <c r="S744" s="286">
        <v>2306.46</v>
      </c>
      <c r="T744" s="286">
        <v>2363.2399999999998</v>
      </c>
      <c r="U744" s="286">
        <v>2404.4899999999998</v>
      </c>
      <c r="V744" s="286">
        <v>2354</v>
      </c>
      <c r="W744" s="286">
        <v>2323.19</v>
      </c>
      <c r="X744" s="286">
        <v>2244.94</v>
      </c>
      <c r="Y744" s="286">
        <v>2228.08</v>
      </c>
    </row>
    <row r="745" spans="1:25">
      <c r="A745" s="261">
        <v>14</v>
      </c>
      <c r="B745" s="286">
        <v>2308.48</v>
      </c>
      <c r="C745" s="286">
        <v>2277.5</v>
      </c>
      <c r="D745" s="286">
        <v>2141.39</v>
      </c>
      <c r="E745" s="286">
        <v>2046.89</v>
      </c>
      <c r="F745" s="286">
        <v>2048.91</v>
      </c>
      <c r="G745" s="286">
        <v>2173.33</v>
      </c>
      <c r="H745" s="286">
        <v>2192.9499999999998</v>
      </c>
      <c r="I745" s="286">
        <v>2243</v>
      </c>
      <c r="J745" s="286">
        <v>2225.9899999999998</v>
      </c>
      <c r="K745" s="286">
        <v>2222.5100000000002</v>
      </c>
      <c r="L745" s="286">
        <v>2212.06</v>
      </c>
      <c r="M745" s="286">
        <v>2199.37</v>
      </c>
      <c r="N745" s="286">
        <v>2235.44</v>
      </c>
      <c r="O745" s="286">
        <v>2205.91</v>
      </c>
      <c r="P745" s="286">
        <v>2207.0500000000002</v>
      </c>
      <c r="Q745" s="286">
        <v>2205.5</v>
      </c>
      <c r="R745" s="286">
        <v>2242.4299999999998</v>
      </c>
      <c r="S745" s="286">
        <v>2318.19</v>
      </c>
      <c r="T745" s="286">
        <v>2378.37</v>
      </c>
      <c r="U745" s="286">
        <v>2384.7199999999998</v>
      </c>
      <c r="V745" s="286">
        <v>2360.62</v>
      </c>
      <c r="W745" s="286">
        <v>2348.7600000000002</v>
      </c>
      <c r="X745" s="286">
        <v>2312.19</v>
      </c>
      <c r="Y745" s="286">
        <v>2290.39</v>
      </c>
    </row>
    <row r="746" spans="1:25">
      <c r="A746" s="261">
        <v>15</v>
      </c>
      <c r="B746" s="286">
        <v>2389.96</v>
      </c>
      <c r="C746" s="286">
        <v>2266.89</v>
      </c>
      <c r="D746" s="286">
        <v>2112.6999999999998</v>
      </c>
      <c r="E746" s="286">
        <v>1999.98</v>
      </c>
      <c r="F746" s="286">
        <v>1993.2</v>
      </c>
      <c r="G746" s="286">
        <v>2023.16</v>
      </c>
      <c r="H746" s="286">
        <v>2126.54</v>
      </c>
      <c r="I746" s="286">
        <v>2307.31</v>
      </c>
      <c r="J746" s="286">
        <v>2333.41</v>
      </c>
      <c r="K746" s="286">
        <v>2333.9699999999998</v>
      </c>
      <c r="L746" s="286">
        <v>2336.39</v>
      </c>
      <c r="M746" s="286">
        <v>2328.54</v>
      </c>
      <c r="N746" s="286">
        <v>2341.6</v>
      </c>
      <c r="O746" s="286">
        <v>2356.9899999999998</v>
      </c>
      <c r="P746" s="286">
        <v>2371.5700000000002</v>
      </c>
      <c r="Q746" s="286">
        <v>2403.21</v>
      </c>
      <c r="R746" s="286">
        <v>2431.39</v>
      </c>
      <c r="S746" s="286">
        <v>2511.65</v>
      </c>
      <c r="T746" s="286">
        <v>2577.84</v>
      </c>
      <c r="U746" s="286">
        <v>2639.24</v>
      </c>
      <c r="V746" s="286">
        <v>2558.7800000000002</v>
      </c>
      <c r="W746" s="286">
        <v>2493.2600000000002</v>
      </c>
      <c r="X746" s="286">
        <v>2477.27</v>
      </c>
      <c r="Y746" s="286">
        <v>2432.27</v>
      </c>
    </row>
    <row r="747" spans="1:25">
      <c r="A747" s="261">
        <v>16</v>
      </c>
      <c r="B747" s="286">
        <v>2328.1799999999998</v>
      </c>
      <c r="C747" s="286">
        <v>2315.48</v>
      </c>
      <c r="D747" s="286">
        <v>2219.6799999999998</v>
      </c>
      <c r="E747" s="286">
        <v>2135.83</v>
      </c>
      <c r="F747" s="286">
        <v>2081.46</v>
      </c>
      <c r="G747" s="286">
        <v>2222.69</v>
      </c>
      <c r="H747" s="286">
        <v>2274.4299999999998</v>
      </c>
      <c r="I747" s="286">
        <v>2274.02</v>
      </c>
      <c r="J747" s="286">
        <v>2290.4499999999998</v>
      </c>
      <c r="K747" s="286">
        <v>2278.87</v>
      </c>
      <c r="L747" s="286">
        <v>2275.19</v>
      </c>
      <c r="M747" s="286">
        <v>2260.5700000000002</v>
      </c>
      <c r="N747" s="286">
        <v>2218.36</v>
      </c>
      <c r="O747" s="286">
        <v>2219.63</v>
      </c>
      <c r="P747" s="286">
        <v>2225.7399999999998</v>
      </c>
      <c r="Q747" s="286">
        <v>2246.5500000000002</v>
      </c>
      <c r="R747" s="286">
        <v>2207.31</v>
      </c>
      <c r="S747" s="286">
        <v>2338.34</v>
      </c>
      <c r="T747" s="286">
        <v>2382.75</v>
      </c>
      <c r="U747" s="286">
        <v>2426.1999999999998</v>
      </c>
      <c r="V747" s="286">
        <v>2377.44</v>
      </c>
      <c r="W747" s="286">
        <v>2328.37</v>
      </c>
      <c r="X747" s="286">
        <v>2271.3200000000002</v>
      </c>
      <c r="Y747" s="286">
        <v>2254.9699999999998</v>
      </c>
    </row>
    <row r="748" spans="1:25">
      <c r="A748" s="261">
        <v>17</v>
      </c>
      <c r="B748" s="286">
        <v>2343.71</v>
      </c>
      <c r="C748" s="286">
        <v>2340.9899999999998</v>
      </c>
      <c r="D748" s="286">
        <v>2314.96</v>
      </c>
      <c r="E748" s="286">
        <v>2240.9299999999998</v>
      </c>
      <c r="F748" s="286">
        <v>2178.3200000000002</v>
      </c>
      <c r="G748" s="286">
        <v>2323.54</v>
      </c>
      <c r="H748" s="286">
        <v>2337.58</v>
      </c>
      <c r="I748" s="286">
        <v>2351.52</v>
      </c>
      <c r="J748" s="286">
        <v>2371.5</v>
      </c>
      <c r="K748" s="286">
        <v>2376.71</v>
      </c>
      <c r="L748" s="286">
        <v>2359.5100000000002</v>
      </c>
      <c r="M748" s="286">
        <v>2339</v>
      </c>
      <c r="N748" s="286">
        <v>2342.79</v>
      </c>
      <c r="O748" s="286">
        <v>2340.56</v>
      </c>
      <c r="P748" s="286">
        <v>2343.4499999999998</v>
      </c>
      <c r="Q748" s="286">
        <v>2363.33</v>
      </c>
      <c r="R748" s="286">
        <v>2393.08</v>
      </c>
      <c r="S748" s="286">
        <v>2482.75</v>
      </c>
      <c r="T748" s="286">
        <v>2550.08</v>
      </c>
      <c r="U748" s="286">
        <v>2624.95</v>
      </c>
      <c r="V748" s="286">
        <v>2447.69</v>
      </c>
      <c r="W748" s="286">
        <v>2446.23</v>
      </c>
      <c r="X748" s="286">
        <v>2438.5</v>
      </c>
      <c r="Y748" s="286">
        <v>2401.9699999999998</v>
      </c>
    </row>
    <row r="749" spans="1:25">
      <c r="A749" s="261">
        <v>18</v>
      </c>
      <c r="B749" s="286">
        <v>2380.13</v>
      </c>
      <c r="C749" s="286">
        <v>2365.2199999999998</v>
      </c>
      <c r="D749" s="286">
        <v>2308.23</v>
      </c>
      <c r="E749" s="286">
        <v>2284.11</v>
      </c>
      <c r="F749" s="286">
        <v>2288.1799999999998</v>
      </c>
      <c r="G749" s="286">
        <v>2337.08</v>
      </c>
      <c r="H749" s="286">
        <v>2349.8000000000002</v>
      </c>
      <c r="I749" s="286">
        <v>2362.4899999999998</v>
      </c>
      <c r="J749" s="286">
        <v>2391.58</v>
      </c>
      <c r="K749" s="286">
        <v>2390.1999999999998</v>
      </c>
      <c r="L749" s="286">
        <v>2378.15</v>
      </c>
      <c r="M749" s="286">
        <v>2371.89</v>
      </c>
      <c r="N749" s="286">
        <v>2347.63</v>
      </c>
      <c r="O749" s="286">
        <v>2350.48</v>
      </c>
      <c r="P749" s="286">
        <v>2350</v>
      </c>
      <c r="Q749" s="286">
        <v>2380.86</v>
      </c>
      <c r="R749" s="286">
        <v>2390.31</v>
      </c>
      <c r="S749" s="286">
        <v>2501</v>
      </c>
      <c r="T749" s="286">
        <v>2543.98</v>
      </c>
      <c r="U749" s="286">
        <v>2471.25</v>
      </c>
      <c r="V749" s="286">
        <v>2484</v>
      </c>
      <c r="W749" s="286">
        <v>2455.23</v>
      </c>
      <c r="X749" s="286">
        <v>2378.92</v>
      </c>
      <c r="Y749" s="286">
        <v>2344.92</v>
      </c>
    </row>
    <row r="750" spans="1:25">
      <c r="A750" s="261">
        <v>19</v>
      </c>
      <c r="B750" s="286">
        <v>2319.4</v>
      </c>
      <c r="C750" s="286">
        <v>2307.38</v>
      </c>
      <c r="D750" s="286">
        <v>2271.21</v>
      </c>
      <c r="E750" s="286">
        <v>2228.61</v>
      </c>
      <c r="F750" s="286">
        <v>2206.9</v>
      </c>
      <c r="G750" s="286">
        <v>2262.8200000000002</v>
      </c>
      <c r="H750" s="286">
        <v>2317</v>
      </c>
      <c r="I750" s="286">
        <v>2302.48</v>
      </c>
      <c r="J750" s="286">
        <v>2321.6799999999998</v>
      </c>
      <c r="K750" s="286">
        <v>2318.81</v>
      </c>
      <c r="L750" s="286">
        <v>2326.14</v>
      </c>
      <c r="M750" s="286">
        <v>2320.23</v>
      </c>
      <c r="N750" s="286">
        <v>2271.83</v>
      </c>
      <c r="O750" s="286">
        <v>2270.19</v>
      </c>
      <c r="P750" s="286">
        <v>2282.2199999999998</v>
      </c>
      <c r="Q750" s="286">
        <v>2319.42</v>
      </c>
      <c r="R750" s="286">
        <v>2333.15</v>
      </c>
      <c r="S750" s="286">
        <v>2440.61</v>
      </c>
      <c r="T750" s="286">
        <v>2490.16</v>
      </c>
      <c r="U750" s="286">
        <v>2434.81</v>
      </c>
      <c r="V750" s="286">
        <v>2455.79</v>
      </c>
      <c r="W750" s="286">
        <v>2365.3000000000002</v>
      </c>
      <c r="X750" s="286">
        <v>2249.66</v>
      </c>
      <c r="Y750" s="286">
        <v>2248.9499999999998</v>
      </c>
    </row>
    <row r="751" spans="1:25">
      <c r="A751" s="261">
        <v>20</v>
      </c>
      <c r="B751" s="286">
        <v>2254.98</v>
      </c>
      <c r="C751" s="286">
        <v>2257.62</v>
      </c>
      <c r="D751" s="286">
        <v>2222.13</v>
      </c>
      <c r="E751" s="286">
        <v>2178.9699999999998</v>
      </c>
      <c r="F751" s="286">
        <v>2121.15</v>
      </c>
      <c r="G751" s="286">
        <v>2196.7600000000002</v>
      </c>
      <c r="H751" s="286">
        <v>2274.54</v>
      </c>
      <c r="I751" s="286">
        <v>2260.6</v>
      </c>
      <c r="J751" s="286">
        <v>2272.9299999999998</v>
      </c>
      <c r="K751" s="286">
        <v>2272.42</v>
      </c>
      <c r="L751" s="286">
        <v>2260.35</v>
      </c>
      <c r="M751" s="286">
        <v>2254.6999999999998</v>
      </c>
      <c r="N751" s="286">
        <v>2229.5300000000002</v>
      </c>
      <c r="O751" s="286">
        <v>2222.67</v>
      </c>
      <c r="P751" s="286">
        <v>2231.35</v>
      </c>
      <c r="Q751" s="286">
        <v>2253.81</v>
      </c>
      <c r="R751" s="286">
        <v>2266.5700000000002</v>
      </c>
      <c r="S751" s="286">
        <v>2352.71</v>
      </c>
      <c r="T751" s="286">
        <v>2418.69</v>
      </c>
      <c r="U751" s="286">
        <v>2369.8000000000002</v>
      </c>
      <c r="V751" s="286">
        <v>2388.94</v>
      </c>
      <c r="W751" s="286">
        <v>2351.48</v>
      </c>
      <c r="X751" s="286">
        <v>2274.42</v>
      </c>
      <c r="Y751" s="286">
        <v>2275.65</v>
      </c>
    </row>
    <row r="752" spans="1:25">
      <c r="A752" s="261">
        <v>21</v>
      </c>
      <c r="B752" s="286">
        <v>2434.0300000000002</v>
      </c>
      <c r="C752" s="286">
        <v>2432.9499999999998</v>
      </c>
      <c r="D752" s="286">
        <v>2329.5</v>
      </c>
      <c r="E752" s="286">
        <v>2246.77</v>
      </c>
      <c r="F752" s="286">
        <v>2224.37</v>
      </c>
      <c r="G752" s="286">
        <v>2326.12</v>
      </c>
      <c r="H752" s="286">
        <v>2367.56</v>
      </c>
      <c r="I752" s="286">
        <v>2398.09</v>
      </c>
      <c r="J752" s="286">
        <v>2396.66</v>
      </c>
      <c r="K752" s="286">
        <v>2445.14</v>
      </c>
      <c r="L752" s="286">
        <v>2493.0700000000002</v>
      </c>
      <c r="M752" s="286">
        <v>2509.08</v>
      </c>
      <c r="N752" s="286">
        <v>2499.27</v>
      </c>
      <c r="O752" s="286">
        <v>2483.86</v>
      </c>
      <c r="P752" s="286">
        <v>2488.39</v>
      </c>
      <c r="Q752" s="286">
        <v>2488.61</v>
      </c>
      <c r="R752" s="286">
        <v>2499.5</v>
      </c>
      <c r="S752" s="286">
        <v>2486.11</v>
      </c>
      <c r="T752" s="286">
        <v>2554.84</v>
      </c>
      <c r="U752" s="286">
        <v>2612.85</v>
      </c>
      <c r="V752" s="286">
        <v>2639.08</v>
      </c>
      <c r="W752" s="286">
        <v>2595.5500000000002</v>
      </c>
      <c r="X752" s="286">
        <v>2507.5700000000002</v>
      </c>
      <c r="Y752" s="286">
        <v>2447.37</v>
      </c>
    </row>
    <row r="753" spans="1:25">
      <c r="A753" s="261">
        <v>22</v>
      </c>
      <c r="B753" s="286">
        <v>2486.52</v>
      </c>
      <c r="C753" s="286">
        <v>2469.94</v>
      </c>
      <c r="D753" s="286">
        <v>2317.81</v>
      </c>
      <c r="E753" s="286">
        <v>2180.9699999999998</v>
      </c>
      <c r="F753" s="286">
        <v>2146.75</v>
      </c>
      <c r="G753" s="286">
        <v>2281.81</v>
      </c>
      <c r="H753" s="286">
        <v>2386.2399999999998</v>
      </c>
      <c r="I753" s="286">
        <v>2477.77</v>
      </c>
      <c r="J753" s="286">
        <v>2477.94</v>
      </c>
      <c r="K753" s="286">
        <v>2476.3200000000002</v>
      </c>
      <c r="L753" s="286">
        <v>2474.54</v>
      </c>
      <c r="M753" s="286">
        <v>2475.69</v>
      </c>
      <c r="N753" s="286">
        <v>2476.94</v>
      </c>
      <c r="O753" s="286">
        <v>2479.25</v>
      </c>
      <c r="P753" s="286">
        <v>2496.1</v>
      </c>
      <c r="Q753" s="286">
        <v>2522.27</v>
      </c>
      <c r="R753" s="286">
        <v>2564.67</v>
      </c>
      <c r="S753" s="286">
        <v>2519.3000000000002</v>
      </c>
      <c r="T753" s="286">
        <v>2588.66</v>
      </c>
      <c r="U753" s="286">
        <v>2582.34</v>
      </c>
      <c r="V753" s="286">
        <v>2625.61</v>
      </c>
      <c r="W753" s="286">
        <v>2602.4299999999998</v>
      </c>
      <c r="X753" s="286">
        <v>2525.27</v>
      </c>
      <c r="Y753" s="286">
        <v>2475.77</v>
      </c>
    </row>
    <row r="754" spans="1:25">
      <c r="A754" s="261">
        <v>23</v>
      </c>
      <c r="B754" s="286">
        <v>2315.08</v>
      </c>
      <c r="C754" s="286">
        <v>2341.58</v>
      </c>
      <c r="D754" s="286">
        <v>2293.7399999999998</v>
      </c>
      <c r="E754" s="286">
        <v>2247.0500000000002</v>
      </c>
      <c r="F754" s="286">
        <v>2215.56</v>
      </c>
      <c r="G754" s="286">
        <v>2276.5300000000002</v>
      </c>
      <c r="H754" s="286">
        <v>2333.7600000000002</v>
      </c>
      <c r="I754" s="286">
        <v>2315.39</v>
      </c>
      <c r="J754" s="286">
        <v>2321.5100000000002</v>
      </c>
      <c r="K754" s="286">
        <v>2320.38</v>
      </c>
      <c r="L754" s="286">
        <v>2327.73</v>
      </c>
      <c r="M754" s="286">
        <v>2329.38</v>
      </c>
      <c r="N754" s="286">
        <v>2276.4</v>
      </c>
      <c r="O754" s="286">
        <v>2252.38</v>
      </c>
      <c r="P754" s="286">
        <v>2222.42</v>
      </c>
      <c r="Q754" s="286">
        <v>2322.4699999999998</v>
      </c>
      <c r="R754" s="286">
        <v>2317.2199999999998</v>
      </c>
      <c r="S754" s="286">
        <v>2320.59</v>
      </c>
      <c r="T754" s="286">
        <v>2402.56</v>
      </c>
      <c r="U754" s="286">
        <v>2423.15</v>
      </c>
      <c r="V754" s="286">
        <v>2400.59</v>
      </c>
      <c r="W754" s="286">
        <v>2395</v>
      </c>
      <c r="X754" s="286">
        <v>2330.9499999999998</v>
      </c>
      <c r="Y754" s="286">
        <v>2300.4699999999998</v>
      </c>
    </row>
    <row r="755" spans="1:25">
      <c r="A755" s="261">
        <v>24</v>
      </c>
      <c r="B755" s="286">
        <v>2197.85</v>
      </c>
      <c r="C755" s="286">
        <v>2204.0300000000002</v>
      </c>
      <c r="D755" s="286">
        <v>2176.6999999999998</v>
      </c>
      <c r="E755" s="286">
        <v>2110.81</v>
      </c>
      <c r="F755" s="286">
        <v>2097.8000000000002</v>
      </c>
      <c r="G755" s="286">
        <v>2135.87</v>
      </c>
      <c r="H755" s="286">
        <v>2140.12</v>
      </c>
      <c r="I755" s="286">
        <v>2136.2800000000002</v>
      </c>
      <c r="J755" s="286">
        <v>2138.59</v>
      </c>
      <c r="K755" s="286">
        <v>2189.19</v>
      </c>
      <c r="L755" s="286">
        <v>2176.09</v>
      </c>
      <c r="M755" s="286">
        <v>2171.4899999999998</v>
      </c>
      <c r="N755" s="286">
        <v>2136.02</v>
      </c>
      <c r="O755" s="286">
        <v>2136.38</v>
      </c>
      <c r="P755" s="286">
        <v>2135.4699999999998</v>
      </c>
      <c r="Q755" s="286">
        <v>2152.94</v>
      </c>
      <c r="R755" s="286">
        <v>2164.98</v>
      </c>
      <c r="S755" s="286">
        <v>2183.0700000000002</v>
      </c>
      <c r="T755" s="286">
        <v>2234.7399999999998</v>
      </c>
      <c r="U755" s="286">
        <v>2273.6799999999998</v>
      </c>
      <c r="V755" s="286">
        <v>2325.81</v>
      </c>
      <c r="W755" s="286">
        <v>2318.67</v>
      </c>
      <c r="X755" s="286">
        <v>2210.17</v>
      </c>
      <c r="Y755" s="286">
        <v>2189.62</v>
      </c>
    </row>
    <row r="756" spans="1:25">
      <c r="A756" s="261">
        <v>25</v>
      </c>
      <c r="B756" s="286">
        <v>2225.06</v>
      </c>
      <c r="C756" s="286">
        <v>2233.1799999999998</v>
      </c>
      <c r="D756" s="286">
        <v>2288.02</v>
      </c>
      <c r="E756" s="286">
        <v>2238.64</v>
      </c>
      <c r="F756" s="286">
        <v>2212.9899999999998</v>
      </c>
      <c r="G756" s="286">
        <v>2268.2600000000002</v>
      </c>
      <c r="H756" s="286">
        <v>2337.34</v>
      </c>
      <c r="I756" s="286">
        <v>2340.6999999999998</v>
      </c>
      <c r="J756" s="286">
        <v>2361.08</v>
      </c>
      <c r="K756" s="286">
        <v>2363.9299999999998</v>
      </c>
      <c r="L756" s="286">
        <v>2352.48</v>
      </c>
      <c r="M756" s="286">
        <v>2351.6999999999998</v>
      </c>
      <c r="N756" s="286">
        <v>2314.04</v>
      </c>
      <c r="O756" s="286">
        <v>2314.38</v>
      </c>
      <c r="P756" s="286">
        <v>2324.59</v>
      </c>
      <c r="Q756" s="286">
        <v>2326.2800000000002</v>
      </c>
      <c r="R756" s="286">
        <v>2346.11</v>
      </c>
      <c r="S756" s="286">
        <v>2357.91</v>
      </c>
      <c r="T756" s="286">
        <v>2317.5500000000002</v>
      </c>
      <c r="U756" s="286">
        <v>2348.13</v>
      </c>
      <c r="V756" s="286">
        <v>2371.11</v>
      </c>
      <c r="W756" s="286">
        <v>2350.25</v>
      </c>
      <c r="X756" s="286">
        <v>2267.77</v>
      </c>
      <c r="Y756" s="286">
        <v>2249.8200000000002</v>
      </c>
    </row>
    <row r="757" spans="1:25">
      <c r="A757" s="261">
        <v>26</v>
      </c>
      <c r="B757" s="286">
        <v>2437.2399999999998</v>
      </c>
      <c r="C757" s="286">
        <v>2439.25</v>
      </c>
      <c r="D757" s="286">
        <v>2496.6799999999998</v>
      </c>
      <c r="E757" s="286">
        <v>2510.86</v>
      </c>
      <c r="F757" s="286">
        <v>2487.1799999999998</v>
      </c>
      <c r="G757" s="286">
        <v>2534.7199999999998</v>
      </c>
      <c r="H757" s="286">
        <v>2602.9699999999998</v>
      </c>
      <c r="I757" s="286">
        <v>2593.64</v>
      </c>
      <c r="J757" s="286">
        <v>2613.2800000000002</v>
      </c>
      <c r="K757" s="286">
        <v>2619.85</v>
      </c>
      <c r="L757" s="286">
        <v>2609.79</v>
      </c>
      <c r="M757" s="286">
        <v>2613.2600000000002</v>
      </c>
      <c r="N757" s="286">
        <v>2503.31</v>
      </c>
      <c r="O757" s="286">
        <v>2593.2199999999998</v>
      </c>
      <c r="P757" s="286">
        <v>2592.11</v>
      </c>
      <c r="Q757" s="286">
        <v>2605.8000000000002</v>
      </c>
      <c r="R757" s="286">
        <v>2617.85</v>
      </c>
      <c r="S757" s="286">
        <v>2632.44</v>
      </c>
      <c r="T757" s="286">
        <v>2559.14</v>
      </c>
      <c r="U757" s="286">
        <v>2575.7800000000002</v>
      </c>
      <c r="V757" s="286">
        <v>2620.08</v>
      </c>
      <c r="W757" s="286">
        <v>2605.69</v>
      </c>
      <c r="X757" s="286">
        <v>2479.52</v>
      </c>
      <c r="Y757" s="286">
        <v>2450.65</v>
      </c>
    </row>
    <row r="758" spans="1:25">
      <c r="A758" s="261">
        <v>27</v>
      </c>
      <c r="B758" s="286">
        <v>2420.89</v>
      </c>
      <c r="C758" s="286">
        <v>2433.25</v>
      </c>
      <c r="D758" s="286">
        <v>2535.75</v>
      </c>
      <c r="E758" s="286">
        <v>2532.79</v>
      </c>
      <c r="F758" s="286">
        <v>2444.17</v>
      </c>
      <c r="G758" s="286">
        <v>2541.92</v>
      </c>
      <c r="H758" s="286">
        <v>2608.4</v>
      </c>
      <c r="I758" s="286">
        <v>2636.37</v>
      </c>
      <c r="J758" s="286">
        <v>2590.77</v>
      </c>
      <c r="K758" s="286">
        <v>2663.12</v>
      </c>
      <c r="L758" s="286">
        <v>2609.2800000000002</v>
      </c>
      <c r="M758" s="286">
        <v>2627.35</v>
      </c>
      <c r="N758" s="286">
        <v>2513.5100000000002</v>
      </c>
      <c r="O758" s="286">
        <v>2510.23</v>
      </c>
      <c r="P758" s="286">
        <v>2523.5700000000002</v>
      </c>
      <c r="Q758" s="286">
        <v>2521.73</v>
      </c>
      <c r="R758" s="286">
        <v>2563.5700000000002</v>
      </c>
      <c r="S758" s="286">
        <v>2580.06</v>
      </c>
      <c r="T758" s="286">
        <v>2611.89</v>
      </c>
      <c r="U758" s="286">
        <v>2573.02</v>
      </c>
      <c r="V758" s="286">
        <v>2684.05</v>
      </c>
      <c r="W758" s="286">
        <v>2661.48</v>
      </c>
      <c r="X758" s="286">
        <v>2491.4899999999998</v>
      </c>
      <c r="Y758" s="286">
        <v>2471.14</v>
      </c>
    </row>
    <row r="759" spans="1:25">
      <c r="A759" s="261">
        <v>28</v>
      </c>
      <c r="B759" s="286">
        <v>2401.61</v>
      </c>
      <c r="C759" s="286">
        <v>2389.1799999999998</v>
      </c>
      <c r="D759" s="286">
        <v>2410.54</v>
      </c>
      <c r="E759" s="286">
        <v>2365.2600000000002</v>
      </c>
      <c r="F759" s="286">
        <v>2356.7800000000002</v>
      </c>
      <c r="G759" s="286">
        <v>2455.5700000000002</v>
      </c>
      <c r="H759" s="286">
        <v>2508.08</v>
      </c>
      <c r="I759" s="286">
        <v>2572.46</v>
      </c>
      <c r="J759" s="286">
        <v>2608.06</v>
      </c>
      <c r="K759" s="286">
        <v>2607.6799999999998</v>
      </c>
      <c r="L759" s="286">
        <v>2561.9299999999998</v>
      </c>
      <c r="M759" s="286">
        <v>2564.1999999999998</v>
      </c>
      <c r="N759" s="286">
        <v>2545.27</v>
      </c>
      <c r="O759" s="286">
        <v>2556.4299999999998</v>
      </c>
      <c r="P759" s="286">
        <v>2557.19</v>
      </c>
      <c r="Q759" s="286">
        <v>2577.42</v>
      </c>
      <c r="R759" s="286">
        <v>2603.2600000000002</v>
      </c>
      <c r="S759" s="286">
        <v>2598.6999999999998</v>
      </c>
      <c r="T759" s="286">
        <v>2559.7600000000002</v>
      </c>
      <c r="U759" s="286">
        <v>2594.41</v>
      </c>
      <c r="V759" s="286">
        <v>2600.31</v>
      </c>
      <c r="W759" s="286">
        <v>2573.64</v>
      </c>
      <c r="X759" s="286">
        <v>2458.48</v>
      </c>
      <c r="Y759" s="286">
        <v>2421.4299999999998</v>
      </c>
    </row>
    <row r="760" spans="1:25">
      <c r="A760" s="261">
        <v>29</v>
      </c>
      <c r="B760" s="286">
        <v>2297.4299999999998</v>
      </c>
      <c r="C760" s="286">
        <v>2262.62</v>
      </c>
      <c r="D760" s="286">
        <v>2278.1</v>
      </c>
      <c r="E760" s="286">
        <v>2209.3000000000002</v>
      </c>
      <c r="F760" s="286">
        <v>2189.56</v>
      </c>
      <c r="G760" s="286">
        <v>2260.11</v>
      </c>
      <c r="H760" s="286">
        <v>2315.77</v>
      </c>
      <c r="I760" s="286">
        <v>2348.6799999999998</v>
      </c>
      <c r="J760" s="286">
        <v>2432.6999999999998</v>
      </c>
      <c r="K760" s="286">
        <v>2427.0100000000002</v>
      </c>
      <c r="L760" s="286">
        <v>2422.37</v>
      </c>
      <c r="M760" s="286">
        <v>2420.11</v>
      </c>
      <c r="N760" s="286">
        <v>2377.54</v>
      </c>
      <c r="O760" s="286">
        <v>2382.2800000000002</v>
      </c>
      <c r="P760" s="286">
        <v>2415.1799999999998</v>
      </c>
      <c r="Q760" s="286">
        <v>2428.2199999999998</v>
      </c>
      <c r="R760" s="286">
        <v>2406.81</v>
      </c>
      <c r="S760" s="286">
        <v>2454.61</v>
      </c>
      <c r="T760" s="286">
        <v>2415.9299999999998</v>
      </c>
      <c r="U760" s="286">
        <v>2434.85</v>
      </c>
      <c r="V760" s="286">
        <v>2453.8000000000002</v>
      </c>
      <c r="W760" s="286">
        <v>2402.2399999999998</v>
      </c>
      <c r="X760" s="286">
        <v>2303.27</v>
      </c>
      <c r="Y760" s="286">
        <v>2274.67</v>
      </c>
    </row>
    <row r="761" spans="1:25">
      <c r="A761" s="261">
        <v>30</v>
      </c>
      <c r="B761" s="286">
        <v>2227.83</v>
      </c>
      <c r="C761" s="286">
        <v>2213.5700000000002</v>
      </c>
      <c r="D761" s="286">
        <v>2243.61</v>
      </c>
      <c r="E761" s="286">
        <v>2224.81</v>
      </c>
      <c r="F761" s="286">
        <v>2196.79</v>
      </c>
      <c r="G761" s="286">
        <v>2290.14</v>
      </c>
      <c r="H761" s="286">
        <v>2407.4299999999998</v>
      </c>
      <c r="I761" s="286">
        <v>2420.5100000000002</v>
      </c>
      <c r="J761" s="286">
        <v>2438.33</v>
      </c>
      <c r="K761" s="286">
        <v>2443.96</v>
      </c>
      <c r="L761" s="286">
        <v>2432.67</v>
      </c>
      <c r="M761" s="286">
        <v>2383.06</v>
      </c>
      <c r="N761" s="286">
        <v>2351.11</v>
      </c>
      <c r="O761" s="286">
        <v>2354.1799999999998</v>
      </c>
      <c r="P761" s="286">
        <v>2383.25</v>
      </c>
      <c r="Q761" s="286">
        <v>2402.06</v>
      </c>
      <c r="R761" s="286">
        <v>2450.9</v>
      </c>
      <c r="S761" s="286">
        <v>2475.87</v>
      </c>
      <c r="T761" s="286">
        <v>2426.1</v>
      </c>
      <c r="U761" s="286">
        <v>2426.4299999999998</v>
      </c>
      <c r="V761" s="286">
        <v>2453.06</v>
      </c>
      <c r="W761" s="286">
        <v>2403.9299999999998</v>
      </c>
      <c r="X761" s="286">
        <v>2296.6</v>
      </c>
      <c r="Y761" s="286">
        <v>2246.0700000000002</v>
      </c>
    </row>
    <row r="762" spans="1:25">
      <c r="A762" s="261">
        <v>31</v>
      </c>
      <c r="B762" s="286">
        <v>2118.6</v>
      </c>
      <c r="C762" s="286">
        <v>2118.33</v>
      </c>
      <c r="D762" s="286">
        <v>2130.8200000000002</v>
      </c>
      <c r="E762" s="286">
        <v>2123.3200000000002</v>
      </c>
      <c r="F762" s="286">
        <v>2178.9699999999998</v>
      </c>
      <c r="G762" s="286">
        <v>2245.7399999999998</v>
      </c>
      <c r="H762" s="286">
        <v>2306.1999999999998</v>
      </c>
      <c r="I762" s="286">
        <v>2309.91</v>
      </c>
      <c r="J762" s="286">
        <v>2343.27</v>
      </c>
      <c r="K762" s="286">
        <v>2351.9</v>
      </c>
      <c r="L762" s="286">
        <v>2339.0100000000002</v>
      </c>
      <c r="M762" s="286">
        <v>2336.56</v>
      </c>
      <c r="N762" s="286">
        <v>2287.86</v>
      </c>
      <c r="O762" s="286">
        <v>2290.5</v>
      </c>
      <c r="P762" s="286">
        <v>2311.61</v>
      </c>
      <c r="Q762" s="286">
        <v>2378.2800000000002</v>
      </c>
      <c r="R762" s="286">
        <v>2398.4</v>
      </c>
      <c r="S762" s="286">
        <v>2416.9499999999998</v>
      </c>
      <c r="T762" s="286">
        <v>2377.0100000000002</v>
      </c>
      <c r="U762" s="286">
        <v>2341.16</v>
      </c>
      <c r="V762" s="286">
        <v>2307.9499999999998</v>
      </c>
      <c r="W762" s="286">
        <v>2304.98</v>
      </c>
      <c r="X762" s="286">
        <v>2173.12</v>
      </c>
      <c r="Y762" s="286">
        <v>2155.64</v>
      </c>
    </row>
    <row r="764" spans="1:25">
      <c r="A764" s="431" t="s">
        <v>218</v>
      </c>
      <c r="B764" s="505" t="s">
        <v>220</v>
      </c>
      <c r="C764" s="505"/>
      <c r="D764" s="505"/>
      <c r="E764" s="505"/>
      <c r="F764" s="505"/>
      <c r="G764" s="505"/>
      <c r="H764" s="505"/>
      <c r="I764" s="505"/>
      <c r="J764" s="505"/>
      <c r="K764" s="505"/>
      <c r="L764" s="505"/>
      <c r="M764" s="505"/>
      <c r="N764" s="505"/>
      <c r="O764" s="505"/>
      <c r="P764" s="505"/>
      <c r="Q764" s="505"/>
      <c r="R764" s="505"/>
      <c r="S764" s="505"/>
      <c r="T764" s="505"/>
      <c r="U764" s="505"/>
      <c r="V764" s="505"/>
      <c r="W764" s="505"/>
      <c r="X764" s="505"/>
      <c r="Y764" s="505"/>
    </row>
    <row r="765" spans="1:25" ht="30">
      <c r="A765" s="431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2333.7800000000002</v>
      </c>
      <c r="C766" s="286">
        <v>2345.85</v>
      </c>
      <c r="D766" s="286">
        <v>2356.86</v>
      </c>
      <c r="E766" s="286">
        <v>2189.62</v>
      </c>
      <c r="F766" s="286">
        <v>2178.04</v>
      </c>
      <c r="G766" s="286">
        <v>2304.69</v>
      </c>
      <c r="H766" s="286">
        <v>2378.62</v>
      </c>
      <c r="I766" s="286">
        <v>2404.5700000000002</v>
      </c>
      <c r="J766" s="286">
        <v>2448.08</v>
      </c>
      <c r="K766" s="286">
        <v>2447.4699999999998</v>
      </c>
      <c r="L766" s="286">
        <v>2443.06</v>
      </c>
      <c r="M766" s="286">
        <v>2438.75</v>
      </c>
      <c r="N766" s="286">
        <v>2438.2399999999998</v>
      </c>
      <c r="O766" s="286">
        <v>2446.86</v>
      </c>
      <c r="P766" s="286">
        <v>2456.7600000000002</v>
      </c>
      <c r="Q766" s="286">
        <v>2443.75</v>
      </c>
      <c r="R766" s="286">
        <v>2471.7800000000002</v>
      </c>
      <c r="S766" s="286">
        <v>2454.1799999999998</v>
      </c>
      <c r="T766" s="286">
        <v>2502.1</v>
      </c>
      <c r="U766" s="286">
        <v>2546.9699999999998</v>
      </c>
      <c r="V766" s="286">
        <v>2469.54</v>
      </c>
      <c r="W766" s="286">
        <v>2450.73</v>
      </c>
      <c r="X766" s="286">
        <v>2374.9899999999998</v>
      </c>
      <c r="Y766" s="286">
        <v>2338.6</v>
      </c>
    </row>
    <row r="767" spans="1:25">
      <c r="A767" s="261">
        <v>2</v>
      </c>
      <c r="B767" s="286">
        <v>2357.92</v>
      </c>
      <c r="C767" s="286">
        <v>2400.85</v>
      </c>
      <c r="D767" s="286">
        <v>2405.8000000000002</v>
      </c>
      <c r="E767" s="286">
        <v>2339.1999999999998</v>
      </c>
      <c r="F767" s="286">
        <v>2346.71</v>
      </c>
      <c r="G767" s="286">
        <v>2474.7600000000002</v>
      </c>
      <c r="H767" s="286">
        <v>2517.06</v>
      </c>
      <c r="I767" s="286">
        <v>2526.13</v>
      </c>
      <c r="J767" s="286">
        <v>2540.61</v>
      </c>
      <c r="K767" s="286">
        <v>2540.62</v>
      </c>
      <c r="L767" s="286">
        <v>2538.9299999999998</v>
      </c>
      <c r="M767" s="286">
        <v>2526.4</v>
      </c>
      <c r="N767" s="286">
        <v>2467.87</v>
      </c>
      <c r="O767" s="286">
        <v>2451.86</v>
      </c>
      <c r="P767" s="286">
        <v>2441.5300000000002</v>
      </c>
      <c r="Q767" s="286">
        <v>2464.2399999999998</v>
      </c>
      <c r="R767" s="286">
        <v>2464.12</v>
      </c>
      <c r="S767" s="286">
        <v>2482.23</v>
      </c>
      <c r="T767" s="286">
        <v>2601.37</v>
      </c>
      <c r="U767" s="286">
        <v>2621.06</v>
      </c>
      <c r="V767" s="286">
        <v>2503.25</v>
      </c>
      <c r="W767" s="286">
        <v>2518.75</v>
      </c>
      <c r="X767" s="286">
        <v>2462.61</v>
      </c>
      <c r="Y767" s="286">
        <v>2324</v>
      </c>
    </row>
    <row r="768" spans="1:25">
      <c r="A768" s="261">
        <v>3</v>
      </c>
      <c r="B768" s="286">
        <v>2193.23</v>
      </c>
      <c r="C768" s="286">
        <v>2228.84</v>
      </c>
      <c r="D768" s="286">
        <v>2375.63</v>
      </c>
      <c r="E768" s="286">
        <v>2237.16</v>
      </c>
      <c r="F768" s="286">
        <v>2236.41</v>
      </c>
      <c r="G768" s="286">
        <v>2413.19</v>
      </c>
      <c r="H768" s="286">
        <v>2460.52</v>
      </c>
      <c r="I768" s="286">
        <v>2419.35</v>
      </c>
      <c r="J768" s="286">
        <v>2453.0100000000002</v>
      </c>
      <c r="K768" s="286">
        <v>2435.3200000000002</v>
      </c>
      <c r="L768" s="286">
        <v>2482.5500000000002</v>
      </c>
      <c r="M768" s="286">
        <v>2442.84</v>
      </c>
      <c r="N768" s="286">
        <v>2438.77</v>
      </c>
      <c r="O768" s="286">
        <v>2443.92</v>
      </c>
      <c r="P768" s="286">
        <v>2420.16</v>
      </c>
      <c r="Q768" s="286">
        <v>2443.4</v>
      </c>
      <c r="R768" s="286">
        <v>2453.39</v>
      </c>
      <c r="S768" s="286">
        <v>2481.89</v>
      </c>
      <c r="T768" s="286">
        <v>2544.2199999999998</v>
      </c>
      <c r="U768" s="286">
        <v>2522.04</v>
      </c>
      <c r="V768" s="286">
        <v>2458.5100000000002</v>
      </c>
      <c r="W768" s="286">
        <v>2430.2199999999998</v>
      </c>
      <c r="X768" s="286">
        <v>2347.7199999999998</v>
      </c>
      <c r="Y768" s="286">
        <v>2251.61</v>
      </c>
    </row>
    <row r="769" spans="1:25">
      <c r="A769" s="261">
        <v>4</v>
      </c>
      <c r="B769" s="286">
        <v>2189.4299999999998</v>
      </c>
      <c r="C769" s="286">
        <v>2224.06</v>
      </c>
      <c r="D769" s="286">
        <v>2426.17</v>
      </c>
      <c r="E769" s="286">
        <v>2224.21</v>
      </c>
      <c r="F769" s="286">
        <v>2251.5100000000002</v>
      </c>
      <c r="G769" s="286">
        <v>2384.9299999999998</v>
      </c>
      <c r="H769" s="286">
        <v>2441.0700000000002</v>
      </c>
      <c r="I769" s="286">
        <v>2526.39</v>
      </c>
      <c r="J769" s="286">
        <v>2617.8200000000002</v>
      </c>
      <c r="K769" s="286">
        <v>2534.89</v>
      </c>
      <c r="L769" s="286">
        <v>2530.0300000000002</v>
      </c>
      <c r="M769" s="286">
        <v>2495.56</v>
      </c>
      <c r="N769" s="286">
        <v>2580.0300000000002</v>
      </c>
      <c r="O769" s="286">
        <v>2566.38</v>
      </c>
      <c r="P769" s="286">
        <v>2593.83</v>
      </c>
      <c r="Q769" s="286">
        <v>2623.64</v>
      </c>
      <c r="R769" s="286">
        <v>2621.84</v>
      </c>
      <c r="S769" s="286">
        <v>2630.09</v>
      </c>
      <c r="T769" s="286">
        <v>2670.65</v>
      </c>
      <c r="U769" s="286">
        <v>2693.24</v>
      </c>
      <c r="V769" s="286">
        <v>2609.88</v>
      </c>
      <c r="W769" s="286">
        <v>2489.4699999999998</v>
      </c>
      <c r="X769" s="286">
        <v>2388.7399999999998</v>
      </c>
      <c r="Y769" s="286">
        <v>2294.59</v>
      </c>
    </row>
    <row r="770" spans="1:25">
      <c r="A770" s="261">
        <v>5</v>
      </c>
      <c r="B770" s="286">
        <v>2257.46</v>
      </c>
      <c r="C770" s="286">
        <v>2235.71</v>
      </c>
      <c r="D770" s="286">
        <v>2478.4299999999998</v>
      </c>
      <c r="E770" s="286">
        <v>2340.88</v>
      </c>
      <c r="F770" s="286">
        <v>2323.4499999999998</v>
      </c>
      <c r="G770" s="286">
        <v>2458.7800000000002</v>
      </c>
      <c r="H770" s="286">
        <v>2492</v>
      </c>
      <c r="I770" s="286">
        <v>2476.4699999999998</v>
      </c>
      <c r="J770" s="286">
        <v>2506.12</v>
      </c>
      <c r="K770" s="286">
        <v>2506.2199999999998</v>
      </c>
      <c r="L770" s="286">
        <v>2493.09</v>
      </c>
      <c r="M770" s="286">
        <v>2542.5</v>
      </c>
      <c r="N770" s="286">
        <v>2416.5700000000002</v>
      </c>
      <c r="O770" s="286">
        <v>2380.6999999999998</v>
      </c>
      <c r="P770" s="286">
        <v>2547.31</v>
      </c>
      <c r="Q770" s="286">
        <v>2360.13</v>
      </c>
      <c r="R770" s="286">
        <v>2414.52</v>
      </c>
      <c r="S770" s="286">
        <v>2463.79</v>
      </c>
      <c r="T770" s="286">
        <v>2617.5</v>
      </c>
      <c r="U770" s="286">
        <v>2605.6799999999998</v>
      </c>
      <c r="V770" s="286">
        <v>2520.17</v>
      </c>
      <c r="W770" s="286">
        <v>2485.46</v>
      </c>
      <c r="X770" s="286">
        <v>2438.0700000000002</v>
      </c>
      <c r="Y770" s="286">
        <v>2357.39</v>
      </c>
    </row>
    <row r="771" spans="1:25">
      <c r="A771" s="261">
        <v>6</v>
      </c>
      <c r="B771" s="286">
        <v>2330.4499999999998</v>
      </c>
      <c r="C771" s="286">
        <v>2330.04</v>
      </c>
      <c r="D771" s="286">
        <v>2346.91</v>
      </c>
      <c r="E771" s="286">
        <v>2316.54</v>
      </c>
      <c r="F771" s="286">
        <v>2305.87</v>
      </c>
      <c r="G771" s="286">
        <v>2352.3000000000002</v>
      </c>
      <c r="H771" s="286">
        <v>2436.14</v>
      </c>
      <c r="I771" s="286">
        <v>2430.9699999999998</v>
      </c>
      <c r="J771" s="286">
        <v>2454.21</v>
      </c>
      <c r="K771" s="286">
        <v>2447.98</v>
      </c>
      <c r="L771" s="286">
        <v>2440.9899999999998</v>
      </c>
      <c r="M771" s="286">
        <v>2440.59</v>
      </c>
      <c r="N771" s="286">
        <v>2409.63</v>
      </c>
      <c r="O771" s="286">
        <v>2412.81</v>
      </c>
      <c r="P771" s="286">
        <v>2425.79</v>
      </c>
      <c r="Q771" s="286">
        <v>2451.1999999999998</v>
      </c>
      <c r="R771" s="286">
        <v>2432.09</v>
      </c>
      <c r="S771" s="286">
        <v>2447.69</v>
      </c>
      <c r="T771" s="286">
        <v>2492.33</v>
      </c>
      <c r="U771" s="286">
        <v>2541.66</v>
      </c>
      <c r="V771" s="286">
        <v>2456.88</v>
      </c>
      <c r="W771" s="286">
        <v>2400.23</v>
      </c>
      <c r="X771" s="286">
        <v>2333.71</v>
      </c>
      <c r="Y771" s="286">
        <v>2328.96</v>
      </c>
    </row>
    <row r="772" spans="1:25">
      <c r="A772" s="261">
        <v>7</v>
      </c>
      <c r="B772" s="286">
        <v>2197.9899999999998</v>
      </c>
      <c r="C772" s="286">
        <v>2219.89</v>
      </c>
      <c r="D772" s="286">
        <v>2289.2199999999998</v>
      </c>
      <c r="E772" s="286">
        <v>2332.36</v>
      </c>
      <c r="F772" s="286">
        <v>2324.65</v>
      </c>
      <c r="G772" s="286">
        <v>2489.59</v>
      </c>
      <c r="H772" s="286">
        <v>2542.7199999999998</v>
      </c>
      <c r="I772" s="286">
        <v>2559.04</v>
      </c>
      <c r="J772" s="286">
        <v>2565.14</v>
      </c>
      <c r="K772" s="286">
        <v>2558.85</v>
      </c>
      <c r="L772" s="286">
        <v>2543.1</v>
      </c>
      <c r="M772" s="286">
        <v>2542.0100000000002</v>
      </c>
      <c r="N772" s="286">
        <v>2520.54</v>
      </c>
      <c r="O772" s="286">
        <v>2520.38</v>
      </c>
      <c r="P772" s="286">
        <v>2519.15</v>
      </c>
      <c r="Q772" s="286">
        <v>2518.42</v>
      </c>
      <c r="R772" s="286">
        <v>2517.71</v>
      </c>
      <c r="S772" s="286">
        <v>2525.65</v>
      </c>
      <c r="T772" s="286">
        <v>2620.83</v>
      </c>
      <c r="U772" s="286">
        <v>2548.0500000000002</v>
      </c>
      <c r="V772" s="286">
        <v>2489.86</v>
      </c>
      <c r="W772" s="286">
        <v>2448.9299999999998</v>
      </c>
      <c r="X772" s="286">
        <v>2128.6</v>
      </c>
      <c r="Y772" s="286">
        <v>2125.2800000000002</v>
      </c>
    </row>
    <row r="773" spans="1:25">
      <c r="A773" s="261">
        <v>8</v>
      </c>
      <c r="B773" s="286">
        <v>2142.27</v>
      </c>
      <c r="C773" s="286">
        <v>2147.17</v>
      </c>
      <c r="D773" s="286">
        <v>2194.4699999999998</v>
      </c>
      <c r="E773" s="286">
        <v>2254.58</v>
      </c>
      <c r="F773" s="286">
        <v>2290.36</v>
      </c>
      <c r="G773" s="286">
        <v>2384.64</v>
      </c>
      <c r="H773" s="286">
        <v>2426.34</v>
      </c>
      <c r="I773" s="286">
        <v>2485.12</v>
      </c>
      <c r="J773" s="286">
        <v>2493</v>
      </c>
      <c r="K773" s="286">
        <v>2486.7600000000002</v>
      </c>
      <c r="L773" s="286">
        <v>2476.08</v>
      </c>
      <c r="M773" s="286">
        <v>2468.5500000000002</v>
      </c>
      <c r="N773" s="286">
        <v>2463.35</v>
      </c>
      <c r="O773" s="286">
        <v>2453.98</v>
      </c>
      <c r="P773" s="286">
        <v>2484.4499999999998</v>
      </c>
      <c r="Q773" s="286">
        <v>2452.2800000000002</v>
      </c>
      <c r="R773" s="286">
        <v>2497.42</v>
      </c>
      <c r="S773" s="286">
        <v>2461.56</v>
      </c>
      <c r="T773" s="286">
        <v>2538.16</v>
      </c>
      <c r="U773" s="286">
        <v>2497.12</v>
      </c>
      <c r="V773" s="286">
        <v>2451.9899999999998</v>
      </c>
      <c r="W773" s="286">
        <v>2378.15</v>
      </c>
      <c r="X773" s="286">
        <v>2128.4899999999998</v>
      </c>
      <c r="Y773" s="286">
        <v>2098.9899999999998</v>
      </c>
    </row>
    <row r="774" spans="1:25">
      <c r="A774" s="261">
        <v>9</v>
      </c>
      <c r="B774" s="286">
        <v>2137.61</v>
      </c>
      <c r="C774" s="286">
        <v>2130.58</v>
      </c>
      <c r="D774" s="286">
        <v>2154.94</v>
      </c>
      <c r="E774" s="286">
        <v>2221.11</v>
      </c>
      <c r="F774" s="286">
        <v>2295.86</v>
      </c>
      <c r="G774" s="286">
        <v>2380.88</v>
      </c>
      <c r="H774" s="286">
        <v>2343.54</v>
      </c>
      <c r="I774" s="286">
        <v>2384.85</v>
      </c>
      <c r="J774" s="286">
        <v>2384.2800000000002</v>
      </c>
      <c r="K774" s="286">
        <v>2383.35</v>
      </c>
      <c r="L774" s="286">
        <v>2382.58</v>
      </c>
      <c r="M774" s="286">
        <v>2382.13</v>
      </c>
      <c r="N774" s="286">
        <v>2382.54</v>
      </c>
      <c r="O774" s="286">
        <v>2383.13</v>
      </c>
      <c r="P774" s="286">
        <v>2384.0100000000002</v>
      </c>
      <c r="Q774" s="286">
        <v>2384.29</v>
      </c>
      <c r="R774" s="286">
        <v>2506.6</v>
      </c>
      <c r="S774" s="286">
        <v>2611.9899999999998</v>
      </c>
      <c r="T774" s="286">
        <v>2597.0700000000002</v>
      </c>
      <c r="U774" s="286">
        <v>2529.6999999999998</v>
      </c>
      <c r="V774" s="286">
        <v>2466.69</v>
      </c>
      <c r="W774" s="286">
        <v>2387.5700000000002</v>
      </c>
      <c r="X774" s="286">
        <v>2223.08</v>
      </c>
      <c r="Y774" s="286">
        <v>2128.11</v>
      </c>
    </row>
    <row r="775" spans="1:25">
      <c r="A775" s="261">
        <v>10</v>
      </c>
      <c r="B775" s="286">
        <v>2274.75</v>
      </c>
      <c r="C775" s="286">
        <v>2064.0700000000002</v>
      </c>
      <c r="D775" s="286">
        <v>2119.8200000000002</v>
      </c>
      <c r="E775" s="286">
        <v>2274.42</v>
      </c>
      <c r="F775" s="286">
        <v>2271.1799999999998</v>
      </c>
      <c r="G775" s="286">
        <v>2404.6799999999998</v>
      </c>
      <c r="H775" s="286">
        <v>2285.9699999999998</v>
      </c>
      <c r="I775" s="286">
        <v>2291.12</v>
      </c>
      <c r="J775" s="286">
        <v>2303.1799999999998</v>
      </c>
      <c r="K775" s="286">
        <v>2288.31</v>
      </c>
      <c r="L775" s="286">
        <v>2285.14</v>
      </c>
      <c r="M775" s="286">
        <v>2285.16</v>
      </c>
      <c r="N775" s="286">
        <v>2283.7600000000002</v>
      </c>
      <c r="O775" s="286">
        <v>2284.0100000000002</v>
      </c>
      <c r="P775" s="286">
        <v>2284.84</v>
      </c>
      <c r="Q775" s="286">
        <v>2292.4699999999998</v>
      </c>
      <c r="R775" s="286">
        <v>2545.4899999999998</v>
      </c>
      <c r="S775" s="286">
        <v>2670.9</v>
      </c>
      <c r="T775" s="286">
        <v>2565.0700000000002</v>
      </c>
      <c r="U775" s="286">
        <v>2499.5300000000002</v>
      </c>
      <c r="V775" s="286">
        <v>2213.02</v>
      </c>
      <c r="W775" s="286">
        <v>2043.95</v>
      </c>
      <c r="X775" s="286">
        <v>1896.21</v>
      </c>
      <c r="Y775" s="286">
        <v>1985.12</v>
      </c>
    </row>
    <row r="776" spans="1:25">
      <c r="A776" s="261">
        <v>11</v>
      </c>
      <c r="B776" s="286">
        <v>2031.93</v>
      </c>
      <c r="C776" s="286">
        <v>2012.63</v>
      </c>
      <c r="D776" s="286">
        <v>2110.61</v>
      </c>
      <c r="E776" s="286">
        <v>2253.15</v>
      </c>
      <c r="F776" s="286">
        <v>2255.9499999999998</v>
      </c>
      <c r="G776" s="286">
        <v>2291.8000000000002</v>
      </c>
      <c r="H776" s="286">
        <v>2261.61</v>
      </c>
      <c r="I776" s="286">
        <v>2259.12</v>
      </c>
      <c r="J776" s="286">
        <v>2268.91</v>
      </c>
      <c r="K776" s="286">
        <v>2273.69</v>
      </c>
      <c r="L776" s="286">
        <v>2270.9899999999998</v>
      </c>
      <c r="M776" s="286">
        <v>2262.3200000000002</v>
      </c>
      <c r="N776" s="286">
        <v>2259.75</v>
      </c>
      <c r="O776" s="286">
        <v>2260.31</v>
      </c>
      <c r="P776" s="286">
        <v>2258.09</v>
      </c>
      <c r="Q776" s="286">
        <v>2289.7399999999998</v>
      </c>
      <c r="R776" s="286">
        <v>2411.21</v>
      </c>
      <c r="S776" s="286">
        <v>2534.23</v>
      </c>
      <c r="T776" s="286">
        <v>2465.33</v>
      </c>
      <c r="U776" s="286">
        <v>2355.0100000000002</v>
      </c>
      <c r="V776" s="286">
        <v>2284.8200000000002</v>
      </c>
      <c r="W776" s="286">
        <v>2084.64</v>
      </c>
      <c r="X776" s="286">
        <v>2063.4499999999998</v>
      </c>
      <c r="Y776" s="286">
        <v>2054.37</v>
      </c>
    </row>
    <row r="777" spans="1:25">
      <c r="A777" s="261">
        <v>12</v>
      </c>
      <c r="B777" s="286">
        <v>2288.9</v>
      </c>
      <c r="C777" s="286">
        <v>2345.02</v>
      </c>
      <c r="D777" s="286">
        <v>2317.46</v>
      </c>
      <c r="E777" s="286">
        <v>2264.7399999999998</v>
      </c>
      <c r="F777" s="286">
        <v>2257.63</v>
      </c>
      <c r="G777" s="286">
        <v>2260.84</v>
      </c>
      <c r="H777" s="286">
        <v>2261.39</v>
      </c>
      <c r="I777" s="286">
        <v>2295.11</v>
      </c>
      <c r="J777" s="286">
        <v>2297.29</v>
      </c>
      <c r="K777" s="286">
        <v>2364.4</v>
      </c>
      <c r="L777" s="286">
        <v>2351.9</v>
      </c>
      <c r="M777" s="286">
        <v>2343.12</v>
      </c>
      <c r="N777" s="286">
        <v>2315.58</v>
      </c>
      <c r="O777" s="286">
        <v>2297.56</v>
      </c>
      <c r="P777" s="286">
        <v>2288.21</v>
      </c>
      <c r="Q777" s="286">
        <v>2337.59</v>
      </c>
      <c r="R777" s="286">
        <v>2323.2600000000002</v>
      </c>
      <c r="S777" s="286">
        <v>2428.94</v>
      </c>
      <c r="T777" s="286">
        <v>2489.4299999999998</v>
      </c>
      <c r="U777" s="286">
        <v>2538.4299999999998</v>
      </c>
      <c r="V777" s="286">
        <v>2444.83</v>
      </c>
      <c r="W777" s="286">
        <v>2368.12</v>
      </c>
      <c r="X777" s="286">
        <v>2345.9899999999998</v>
      </c>
      <c r="Y777" s="286">
        <v>2336.91</v>
      </c>
    </row>
    <row r="778" spans="1:25">
      <c r="A778" s="261">
        <v>13</v>
      </c>
      <c r="B778" s="286">
        <v>2345.79</v>
      </c>
      <c r="C778" s="286">
        <v>2338.56</v>
      </c>
      <c r="D778" s="286">
        <v>2290.83</v>
      </c>
      <c r="E778" s="286">
        <v>2229.67</v>
      </c>
      <c r="F778" s="286">
        <v>2206.96</v>
      </c>
      <c r="G778" s="286">
        <v>2281.29</v>
      </c>
      <c r="H778" s="286">
        <v>2312.4299999999998</v>
      </c>
      <c r="I778" s="286">
        <v>2303.16</v>
      </c>
      <c r="J778" s="286">
        <v>2312.2399999999998</v>
      </c>
      <c r="K778" s="286">
        <v>2304.86</v>
      </c>
      <c r="L778" s="286">
        <v>2288.6999999999998</v>
      </c>
      <c r="M778" s="286">
        <v>2269.4899999999998</v>
      </c>
      <c r="N778" s="286">
        <v>2250.66</v>
      </c>
      <c r="O778" s="286">
        <v>2251.67</v>
      </c>
      <c r="P778" s="286">
        <v>2257.0700000000002</v>
      </c>
      <c r="Q778" s="286">
        <v>2281.0700000000002</v>
      </c>
      <c r="R778" s="286">
        <v>2277.91</v>
      </c>
      <c r="S778" s="286">
        <v>2380.63</v>
      </c>
      <c r="T778" s="286">
        <v>2437.41</v>
      </c>
      <c r="U778" s="286">
        <v>2478.66</v>
      </c>
      <c r="V778" s="286">
        <v>2428.17</v>
      </c>
      <c r="W778" s="286">
        <v>2397.36</v>
      </c>
      <c r="X778" s="286">
        <v>2319.11</v>
      </c>
      <c r="Y778" s="286">
        <v>2302.25</v>
      </c>
    </row>
    <row r="779" spans="1:25">
      <c r="A779" s="261">
        <v>14</v>
      </c>
      <c r="B779" s="286">
        <v>2382.65</v>
      </c>
      <c r="C779" s="286">
        <v>2351.67</v>
      </c>
      <c r="D779" s="286">
        <v>2215.56</v>
      </c>
      <c r="E779" s="286">
        <v>2121.06</v>
      </c>
      <c r="F779" s="286">
        <v>2123.08</v>
      </c>
      <c r="G779" s="286">
        <v>2247.5</v>
      </c>
      <c r="H779" s="286">
        <v>2267.12</v>
      </c>
      <c r="I779" s="286">
        <v>2317.17</v>
      </c>
      <c r="J779" s="286">
        <v>2300.16</v>
      </c>
      <c r="K779" s="286">
        <v>2296.6799999999998</v>
      </c>
      <c r="L779" s="286">
        <v>2286.23</v>
      </c>
      <c r="M779" s="286">
        <v>2273.54</v>
      </c>
      <c r="N779" s="286">
        <v>2309.61</v>
      </c>
      <c r="O779" s="286">
        <v>2280.08</v>
      </c>
      <c r="P779" s="286">
        <v>2281.2199999999998</v>
      </c>
      <c r="Q779" s="286">
        <v>2279.67</v>
      </c>
      <c r="R779" s="286">
        <v>2316.6</v>
      </c>
      <c r="S779" s="286">
        <v>2392.36</v>
      </c>
      <c r="T779" s="286">
        <v>2452.54</v>
      </c>
      <c r="U779" s="286">
        <v>2458.89</v>
      </c>
      <c r="V779" s="286">
        <v>2434.79</v>
      </c>
      <c r="W779" s="286">
        <v>2422.9299999999998</v>
      </c>
      <c r="X779" s="286">
        <v>2386.36</v>
      </c>
      <c r="Y779" s="286">
        <v>2364.56</v>
      </c>
    </row>
    <row r="780" spans="1:25">
      <c r="A780" s="261">
        <v>15</v>
      </c>
      <c r="B780" s="286">
        <v>2464.13</v>
      </c>
      <c r="C780" s="286">
        <v>2341.06</v>
      </c>
      <c r="D780" s="286">
        <v>2186.87</v>
      </c>
      <c r="E780" s="286">
        <v>2074.15</v>
      </c>
      <c r="F780" s="286">
        <v>2067.37</v>
      </c>
      <c r="G780" s="286">
        <v>2097.33</v>
      </c>
      <c r="H780" s="286">
        <v>2200.71</v>
      </c>
      <c r="I780" s="286">
        <v>2381.48</v>
      </c>
      <c r="J780" s="286">
        <v>2407.58</v>
      </c>
      <c r="K780" s="286">
        <v>2408.14</v>
      </c>
      <c r="L780" s="286">
        <v>2410.56</v>
      </c>
      <c r="M780" s="286">
        <v>2402.71</v>
      </c>
      <c r="N780" s="286">
        <v>2415.77</v>
      </c>
      <c r="O780" s="286">
        <v>2431.16</v>
      </c>
      <c r="P780" s="286">
        <v>2445.7399999999998</v>
      </c>
      <c r="Q780" s="286">
        <v>2477.38</v>
      </c>
      <c r="R780" s="286">
        <v>2505.56</v>
      </c>
      <c r="S780" s="286">
        <v>2585.8200000000002</v>
      </c>
      <c r="T780" s="286">
        <v>2652.01</v>
      </c>
      <c r="U780" s="286">
        <v>2713.41</v>
      </c>
      <c r="V780" s="286">
        <v>2632.95</v>
      </c>
      <c r="W780" s="286">
        <v>2567.4299999999998</v>
      </c>
      <c r="X780" s="286">
        <v>2551.44</v>
      </c>
      <c r="Y780" s="286">
        <v>2506.44</v>
      </c>
    </row>
    <row r="781" spans="1:25">
      <c r="A781" s="261">
        <v>16</v>
      </c>
      <c r="B781" s="286">
        <v>2402.35</v>
      </c>
      <c r="C781" s="286">
        <v>2389.65</v>
      </c>
      <c r="D781" s="286">
        <v>2293.85</v>
      </c>
      <c r="E781" s="286">
        <v>2210</v>
      </c>
      <c r="F781" s="286">
        <v>2155.63</v>
      </c>
      <c r="G781" s="286">
        <v>2296.86</v>
      </c>
      <c r="H781" s="286">
        <v>2348.6</v>
      </c>
      <c r="I781" s="286">
        <v>2348.19</v>
      </c>
      <c r="J781" s="286">
        <v>2364.62</v>
      </c>
      <c r="K781" s="286">
        <v>2353.04</v>
      </c>
      <c r="L781" s="286">
        <v>2349.36</v>
      </c>
      <c r="M781" s="286">
        <v>2334.7399999999998</v>
      </c>
      <c r="N781" s="286">
        <v>2292.5300000000002</v>
      </c>
      <c r="O781" s="286">
        <v>2293.8000000000002</v>
      </c>
      <c r="P781" s="286">
        <v>2299.91</v>
      </c>
      <c r="Q781" s="286">
        <v>2320.7199999999998</v>
      </c>
      <c r="R781" s="286">
        <v>2281.48</v>
      </c>
      <c r="S781" s="286">
        <v>2412.5100000000002</v>
      </c>
      <c r="T781" s="286">
        <v>2456.92</v>
      </c>
      <c r="U781" s="286">
        <v>2500.37</v>
      </c>
      <c r="V781" s="286">
        <v>2451.61</v>
      </c>
      <c r="W781" s="286">
        <v>2402.54</v>
      </c>
      <c r="X781" s="286">
        <v>2345.4899999999998</v>
      </c>
      <c r="Y781" s="286">
        <v>2329.14</v>
      </c>
    </row>
    <row r="782" spans="1:25">
      <c r="A782" s="261">
        <v>17</v>
      </c>
      <c r="B782" s="286">
        <v>2417.88</v>
      </c>
      <c r="C782" s="286">
        <v>2415.16</v>
      </c>
      <c r="D782" s="286">
        <v>2389.13</v>
      </c>
      <c r="E782" s="286">
        <v>2315.1</v>
      </c>
      <c r="F782" s="286">
        <v>2252.4899999999998</v>
      </c>
      <c r="G782" s="286">
        <v>2397.71</v>
      </c>
      <c r="H782" s="286">
        <v>2411.75</v>
      </c>
      <c r="I782" s="286">
        <v>2425.69</v>
      </c>
      <c r="J782" s="286">
        <v>2445.67</v>
      </c>
      <c r="K782" s="286">
        <v>2450.88</v>
      </c>
      <c r="L782" s="286">
        <v>2433.6799999999998</v>
      </c>
      <c r="M782" s="286">
        <v>2413.17</v>
      </c>
      <c r="N782" s="286">
        <v>2416.96</v>
      </c>
      <c r="O782" s="286">
        <v>2414.73</v>
      </c>
      <c r="P782" s="286">
        <v>2417.62</v>
      </c>
      <c r="Q782" s="286">
        <v>2437.5</v>
      </c>
      <c r="R782" s="286">
        <v>2467.25</v>
      </c>
      <c r="S782" s="286">
        <v>2556.92</v>
      </c>
      <c r="T782" s="286">
        <v>2624.25</v>
      </c>
      <c r="U782" s="286">
        <v>2699.12</v>
      </c>
      <c r="V782" s="286">
        <v>2521.86</v>
      </c>
      <c r="W782" s="286">
        <v>2520.4</v>
      </c>
      <c r="X782" s="286">
        <v>2512.67</v>
      </c>
      <c r="Y782" s="286">
        <v>2476.14</v>
      </c>
    </row>
    <row r="783" spans="1:25">
      <c r="A783" s="261">
        <v>18</v>
      </c>
      <c r="B783" s="286">
        <v>2454.3000000000002</v>
      </c>
      <c r="C783" s="286">
        <v>2439.39</v>
      </c>
      <c r="D783" s="286">
        <v>2382.4</v>
      </c>
      <c r="E783" s="286">
        <v>2358.2800000000002</v>
      </c>
      <c r="F783" s="286">
        <v>2362.35</v>
      </c>
      <c r="G783" s="286">
        <v>2411.25</v>
      </c>
      <c r="H783" s="286">
        <v>2423.9699999999998</v>
      </c>
      <c r="I783" s="286">
        <v>2436.66</v>
      </c>
      <c r="J783" s="286">
        <v>2465.75</v>
      </c>
      <c r="K783" s="286">
        <v>2464.37</v>
      </c>
      <c r="L783" s="286">
        <v>2452.3200000000002</v>
      </c>
      <c r="M783" s="286">
        <v>2446.06</v>
      </c>
      <c r="N783" s="286">
        <v>2421.8000000000002</v>
      </c>
      <c r="O783" s="286">
        <v>2424.65</v>
      </c>
      <c r="P783" s="286">
        <v>2424.17</v>
      </c>
      <c r="Q783" s="286">
        <v>2455.0300000000002</v>
      </c>
      <c r="R783" s="286">
        <v>2464.48</v>
      </c>
      <c r="S783" s="286">
        <v>2575.17</v>
      </c>
      <c r="T783" s="286">
        <v>2618.15</v>
      </c>
      <c r="U783" s="286">
        <v>2545.42</v>
      </c>
      <c r="V783" s="286">
        <v>2558.17</v>
      </c>
      <c r="W783" s="286">
        <v>2529.4</v>
      </c>
      <c r="X783" s="286">
        <v>2453.09</v>
      </c>
      <c r="Y783" s="286">
        <v>2419.09</v>
      </c>
    </row>
    <row r="784" spans="1:25">
      <c r="A784" s="261">
        <v>19</v>
      </c>
      <c r="B784" s="286">
        <v>2393.5700000000002</v>
      </c>
      <c r="C784" s="286">
        <v>2381.5500000000002</v>
      </c>
      <c r="D784" s="286">
        <v>2345.38</v>
      </c>
      <c r="E784" s="286">
        <v>2302.7800000000002</v>
      </c>
      <c r="F784" s="286">
        <v>2281.0700000000002</v>
      </c>
      <c r="G784" s="286">
        <v>2336.9899999999998</v>
      </c>
      <c r="H784" s="286">
        <v>2391.17</v>
      </c>
      <c r="I784" s="286">
        <v>2376.65</v>
      </c>
      <c r="J784" s="286">
        <v>2395.85</v>
      </c>
      <c r="K784" s="286">
        <v>2392.98</v>
      </c>
      <c r="L784" s="286">
        <v>2400.31</v>
      </c>
      <c r="M784" s="286">
        <v>2394.4</v>
      </c>
      <c r="N784" s="286">
        <v>2346</v>
      </c>
      <c r="O784" s="286">
        <v>2344.36</v>
      </c>
      <c r="P784" s="286">
        <v>2356.39</v>
      </c>
      <c r="Q784" s="286">
        <v>2393.59</v>
      </c>
      <c r="R784" s="286">
        <v>2407.3200000000002</v>
      </c>
      <c r="S784" s="286">
        <v>2514.7800000000002</v>
      </c>
      <c r="T784" s="286">
        <v>2564.33</v>
      </c>
      <c r="U784" s="286">
        <v>2508.98</v>
      </c>
      <c r="V784" s="286">
        <v>2529.96</v>
      </c>
      <c r="W784" s="286">
        <v>2439.4699999999998</v>
      </c>
      <c r="X784" s="286">
        <v>2323.83</v>
      </c>
      <c r="Y784" s="286">
        <v>2323.12</v>
      </c>
    </row>
    <row r="785" spans="1:25">
      <c r="A785" s="261">
        <v>20</v>
      </c>
      <c r="B785" s="286">
        <v>2329.15</v>
      </c>
      <c r="C785" s="286">
        <v>2331.79</v>
      </c>
      <c r="D785" s="286">
        <v>2296.3000000000002</v>
      </c>
      <c r="E785" s="286">
        <v>2253.14</v>
      </c>
      <c r="F785" s="286">
        <v>2195.3200000000002</v>
      </c>
      <c r="G785" s="286">
        <v>2270.9299999999998</v>
      </c>
      <c r="H785" s="286">
        <v>2348.71</v>
      </c>
      <c r="I785" s="286">
        <v>2334.77</v>
      </c>
      <c r="J785" s="286">
        <v>2347.1</v>
      </c>
      <c r="K785" s="286">
        <v>2346.59</v>
      </c>
      <c r="L785" s="286">
        <v>2334.52</v>
      </c>
      <c r="M785" s="286">
        <v>2328.87</v>
      </c>
      <c r="N785" s="286">
        <v>2303.6999999999998</v>
      </c>
      <c r="O785" s="286">
        <v>2296.84</v>
      </c>
      <c r="P785" s="286">
        <v>2305.52</v>
      </c>
      <c r="Q785" s="286">
        <v>2327.98</v>
      </c>
      <c r="R785" s="286">
        <v>2340.7399999999998</v>
      </c>
      <c r="S785" s="286">
        <v>2426.88</v>
      </c>
      <c r="T785" s="286">
        <v>2492.86</v>
      </c>
      <c r="U785" s="286">
        <v>2443.9699999999998</v>
      </c>
      <c r="V785" s="286">
        <v>2463.11</v>
      </c>
      <c r="W785" s="286">
        <v>2425.65</v>
      </c>
      <c r="X785" s="286">
        <v>2348.59</v>
      </c>
      <c r="Y785" s="286">
        <v>2349.8200000000002</v>
      </c>
    </row>
    <row r="786" spans="1:25">
      <c r="A786" s="261">
        <v>21</v>
      </c>
      <c r="B786" s="286">
        <v>2508.1999999999998</v>
      </c>
      <c r="C786" s="286">
        <v>2507.12</v>
      </c>
      <c r="D786" s="286">
        <v>2403.67</v>
      </c>
      <c r="E786" s="286">
        <v>2320.94</v>
      </c>
      <c r="F786" s="286">
        <v>2298.54</v>
      </c>
      <c r="G786" s="286">
        <v>2400.29</v>
      </c>
      <c r="H786" s="286">
        <v>2441.73</v>
      </c>
      <c r="I786" s="286">
        <v>2472.2600000000002</v>
      </c>
      <c r="J786" s="286">
        <v>2470.83</v>
      </c>
      <c r="K786" s="286">
        <v>2519.31</v>
      </c>
      <c r="L786" s="286">
        <v>2567.2399999999998</v>
      </c>
      <c r="M786" s="286">
        <v>2583.25</v>
      </c>
      <c r="N786" s="286">
        <v>2573.44</v>
      </c>
      <c r="O786" s="286">
        <v>2558.0300000000002</v>
      </c>
      <c r="P786" s="286">
        <v>2562.56</v>
      </c>
      <c r="Q786" s="286">
        <v>2562.7800000000002</v>
      </c>
      <c r="R786" s="286">
        <v>2573.67</v>
      </c>
      <c r="S786" s="286">
        <v>2560.2800000000002</v>
      </c>
      <c r="T786" s="286">
        <v>2629.01</v>
      </c>
      <c r="U786" s="286">
        <v>2687.02</v>
      </c>
      <c r="V786" s="286">
        <v>2713.25</v>
      </c>
      <c r="W786" s="286">
        <v>2669.72</v>
      </c>
      <c r="X786" s="286">
        <v>2581.7399999999998</v>
      </c>
      <c r="Y786" s="286">
        <v>2521.54</v>
      </c>
    </row>
    <row r="787" spans="1:25">
      <c r="A787" s="261">
        <v>22</v>
      </c>
      <c r="B787" s="286">
        <v>2560.69</v>
      </c>
      <c r="C787" s="286">
        <v>2544.11</v>
      </c>
      <c r="D787" s="286">
        <v>2391.98</v>
      </c>
      <c r="E787" s="286">
        <v>2255.14</v>
      </c>
      <c r="F787" s="286">
        <v>2220.92</v>
      </c>
      <c r="G787" s="286">
        <v>2355.98</v>
      </c>
      <c r="H787" s="286">
        <v>2460.41</v>
      </c>
      <c r="I787" s="286">
        <v>2551.94</v>
      </c>
      <c r="J787" s="286">
        <v>2552.11</v>
      </c>
      <c r="K787" s="286">
        <v>2550.4899999999998</v>
      </c>
      <c r="L787" s="286">
        <v>2548.71</v>
      </c>
      <c r="M787" s="286">
        <v>2549.86</v>
      </c>
      <c r="N787" s="286">
        <v>2551.11</v>
      </c>
      <c r="O787" s="286">
        <v>2553.42</v>
      </c>
      <c r="P787" s="286">
        <v>2570.27</v>
      </c>
      <c r="Q787" s="286">
        <v>2596.44</v>
      </c>
      <c r="R787" s="286">
        <v>2638.84</v>
      </c>
      <c r="S787" s="286">
        <v>2593.4699999999998</v>
      </c>
      <c r="T787" s="286">
        <v>2662.83</v>
      </c>
      <c r="U787" s="286">
        <v>2656.51</v>
      </c>
      <c r="V787" s="286">
        <v>2699.78</v>
      </c>
      <c r="W787" s="286">
        <v>2676.6</v>
      </c>
      <c r="X787" s="286">
        <v>2599.44</v>
      </c>
      <c r="Y787" s="286">
        <v>2549.94</v>
      </c>
    </row>
    <row r="788" spans="1:25">
      <c r="A788" s="261">
        <v>23</v>
      </c>
      <c r="B788" s="286">
        <v>2389.25</v>
      </c>
      <c r="C788" s="286">
        <v>2415.75</v>
      </c>
      <c r="D788" s="286">
        <v>2367.91</v>
      </c>
      <c r="E788" s="286">
        <v>2321.2199999999998</v>
      </c>
      <c r="F788" s="286">
        <v>2289.73</v>
      </c>
      <c r="G788" s="286">
        <v>2350.6999999999998</v>
      </c>
      <c r="H788" s="286">
        <v>2407.9299999999998</v>
      </c>
      <c r="I788" s="286">
        <v>2389.56</v>
      </c>
      <c r="J788" s="286">
        <v>2395.6799999999998</v>
      </c>
      <c r="K788" s="286">
        <v>2394.5500000000002</v>
      </c>
      <c r="L788" s="286">
        <v>2401.9</v>
      </c>
      <c r="M788" s="286">
        <v>2403.5500000000002</v>
      </c>
      <c r="N788" s="286">
        <v>2350.5700000000002</v>
      </c>
      <c r="O788" s="286">
        <v>2326.5500000000002</v>
      </c>
      <c r="P788" s="286">
        <v>2296.59</v>
      </c>
      <c r="Q788" s="286">
        <v>2396.64</v>
      </c>
      <c r="R788" s="286">
        <v>2391.39</v>
      </c>
      <c r="S788" s="286">
        <v>2394.7600000000002</v>
      </c>
      <c r="T788" s="286">
        <v>2476.73</v>
      </c>
      <c r="U788" s="286">
        <v>2497.3200000000002</v>
      </c>
      <c r="V788" s="286">
        <v>2474.7600000000002</v>
      </c>
      <c r="W788" s="286">
        <v>2469.17</v>
      </c>
      <c r="X788" s="286">
        <v>2405.12</v>
      </c>
      <c r="Y788" s="286">
        <v>2374.64</v>
      </c>
    </row>
    <row r="789" spans="1:25">
      <c r="A789" s="261">
        <v>24</v>
      </c>
      <c r="B789" s="286">
        <v>2272.02</v>
      </c>
      <c r="C789" s="286">
        <v>2278.1999999999998</v>
      </c>
      <c r="D789" s="286">
        <v>2250.87</v>
      </c>
      <c r="E789" s="286">
        <v>2184.98</v>
      </c>
      <c r="F789" s="286">
        <v>2171.9699999999998</v>
      </c>
      <c r="G789" s="286">
        <v>2210.04</v>
      </c>
      <c r="H789" s="286">
        <v>2214.29</v>
      </c>
      <c r="I789" s="286">
        <v>2210.4499999999998</v>
      </c>
      <c r="J789" s="286">
        <v>2212.7600000000002</v>
      </c>
      <c r="K789" s="286">
        <v>2263.36</v>
      </c>
      <c r="L789" s="286">
        <v>2250.2600000000002</v>
      </c>
      <c r="M789" s="286">
        <v>2245.66</v>
      </c>
      <c r="N789" s="286">
        <v>2210.19</v>
      </c>
      <c r="O789" s="286">
        <v>2210.5500000000002</v>
      </c>
      <c r="P789" s="286">
        <v>2209.64</v>
      </c>
      <c r="Q789" s="286">
        <v>2227.11</v>
      </c>
      <c r="R789" s="286">
        <v>2239.15</v>
      </c>
      <c r="S789" s="286">
        <v>2257.2399999999998</v>
      </c>
      <c r="T789" s="286">
        <v>2308.91</v>
      </c>
      <c r="U789" s="286">
        <v>2347.85</v>
      </c>
      <c r="V789" s="286">
        <v>2399.98</v>
      </c>
      <c r="W789" s="286">
        <v>2392.84</v>
      </c>
      <c r="X789" s="286">
        <v>2284.34</v>
      </c>
      <c r="Y789" s="286">
        <v>2263.79</v>
      </c>
    </row>
    <row r="790" spans="1:25">
      <c r="A790" s="261">
        <v>25</v>
      </c>
      <c r="B790" s="286">
        <v>2299.23</v>
      </c>
      <c r="C790" s="286">
        <v>2307.35</v>
      </c>
      <c r="D790" s="286">
        <v>2362.19</v>
      </c>
      <c r="E790" s="286">
        <v>2312.81</v>
      </c>
      <c r="F790" s="286">
        <v>2287.16</v>
      </c>
      <c r="G790" s="286">
        <v>2342.4299999999998</v>
      </c>
      <c r="H790" s="286">
        <v>2411.5100000000002</v>
      </c>
      <c r="I790" s="286">
        <v>2414.87</v>
      </c>
      <c r="J790" s="286">
        <v>2435.25</v>
      </c>
      <c r="K790" s="286">
        <v>2438.1</v>
      </c>
      <c r="L790" s="286">
        <v>2426.65</v>
      </c>
      <c r="M790" s="286">
        <v>2425.87</v>
      </c>
      <c r="N790" s="286">
        <v>2388.21</v>
      </c>
      <c r="O790" s="286">
        <v>2388.5500000000002</v>
      </c>
      <c r="P790" s="286">
        <v>2398.7600000000002</v>
      </c>
      <c r="Q790" s="286">
        <v>2400.4499999999998</v>
      </c>
      <c r="R790" s="286">
        <v>2420.2800000000002</v>
      </c>
      <c r="S790" s="286">
        <v>2432.08</v>
      </c>
      <c r="T790" s="286">
        <v>2391.7199999999998</v>
      </c>
      <c r="U790" s="286">
        <v>2422.3000000000002</v>
      </c>
      <c r="V790" s="286">
        <v>2445.2800000000002</v>
      </c>
      <c r="W790" s="286">
        <v>2424.42</v>
      </c>
      <c r="X790" s="286">
        <v>2341.94</v>
      </c>
      <c r="Y790" s="286">
        <v>2323.9899999999998</v>
      </c>
    </row>
    <row r="791" spans="1:25">
      <c r="A791" s="261">
        <v>26</v>
      </c>
      <c r="B791" s="286">
        <v>2511.41</v>
      </c>
      <c r="C791" s="286">
        <v>2513.42</v>
      </c>
      <c r="D791" s="286">
        <v>2570.85</v>
      </c>
      <c r="E791" s="286">
        <v>2585.0300000000002</v>
      </c>
      <c r="F791" s="286">
        <v>2561.35</v>
      </c>
      <c r="G791" s="286">
        <v>2608.89</v>
      </c>
      <c r="H791" s="286">
        <v>2677.14</v>
      </c>
      <c r="I791" s="286">
        <v>2667.81</v>
      </c>
      <c r="J791" s="286">
        <v>2687.45</v>
      </c>
      <c r="K791" s="286">
        <v>2694.02</v>
      </c>
      <c r="L791" s="286">
        <v>2683.96</v>
      </c>
      <c r="M791" s="286">
        <v>2687.43</v>
      </c>
      <c r="N791" s="286">
        <v>2577.48</v>
      </c>
      <c r="O791" s="286">
        <v>2667.39</v>
      </c>
      <c r="P791" s="286">
        <v>2666.28</v>
      </c>
      <c r="Q791" s="286">
        <v>2679.97</v>
      </c>
      <c r="R791" s="286">
        <v>2692.02</v>
      </c>
      <c r="S791" s="286">
        <v>2706.61</v>
      </c>
      <c r="T791" s="286">
        <v>2633.31</v>
      </c>
      <c r="U791" s="286">
        <v>2649.95</v>
      </c>
      <c r="V791" s="286">
        <v>2694.25</v>
      </c>
      <c r="W791" s="286">
        <v>2679.86</v>
      </c>
      <c r="X791" s="286">
        <v>2553.69</v>
      </c>
      <c r="Y791" s="286">
        <v>2524.8200000000002</v>
      </c>
    </row>
    <row r="792" spans="1:25">
      <c r="A792" s="261">
        <v>27</v>
      </c>
      <c r="B792" s="286">
        <v>2495.06</v>
      </c>
      <c r="C792" s="286">
        <v>2507.42</v>
      </c>
      <c r="D792" s="286">
        <v>2609.92</v>
      </c>
      <c r="E792" s="286">
        <v>2606.96</v>
      </c>
      <c r="F792" s="286">
        <v>2518.34</v>
      </c>
      <c r="G792" s="286">
        <v>2616.09</v>
      </c>
      <c r="H792" s="286">
        <v>2682.57</v>
      </c>
      <c r="I792" s="286">
        <v>2710.54</v>
      </c>
      <c r="J792" s="286">
        <v>2664.94</v>
      </c>
      <c r="K792" s="286">
        <v>2737.29</v>
      </c>
      <c r="L792" s="286">
        <v>2683.45</v>
      </c>
      <c r="M792" s="286">
        <v>2701.52</v>
      </c>
      <c r="N792" s="286">
        <v>2587.6799999999998</v>
      </c>
      <c r="O792" s="286">
        <v>2584.4</v>
      </c>
      <c r="P792" s="286">
        <v>2597.7399999999998</v>
      </c>
      <c r="Q792" s="286">
        <v>2595.9</v>
      </c>
      <c r="R792" s="286">
        <v>2637.74</v>
      </c>
      <c r="S792" s="286">
        <v>2654.23</v>
      </c>
      <c r="T792" s="286">
        <v>2686.06</v>
      </c>
      <c r="U792" s="286">
        <v>2647.19</v>
      </c>
      <c r="V792" s="286">
        <v>2758.22</v>
      </c>
      <c r="W792" s="286">
        <v>2735.65</v>
      </c>
      <c r="X792" s="286">
        <v>2565.66</v>
      </c>
      <c r="Y792" s="286">
        <v>2545.31</v>
      </c>
    </row>
    <row r="793" spans="1:25">
      <c r="A793" s="261">
        <v>28</v>
      </c>
      <c r="B793" s="286">
        <v>2475.7800000000002</v>
      </c>
      <c r="C793" s="286">
        <v>2463.35</v>
      </c>
      <c r="D793" s="286">
        <v>2484.71</v>
      </c>
      <c r="E793" s="286">
        <v>2439.4299999999998</v>
      </c>
      <c r="F793" s="286">
        <v>2430.9499999999998</v>
      </c>
      <c r="G793" s="286">
        <v>2529.7399999999998</v>
      </c>
      <c r="H793" s="286">
        <v>2582.25</v>
      </c>
      <c r="I793" s="286">
        <v>2646.63</v>
      </c>
      <c r="J793" s="286">
        <v>2682.23</v>
      </c>
      <c r="K793" s="286">
        <v>2681.85</v>
      </c>
      <c r="L793" s="286">
        <v>2636.1</v>
      </c>
      <c r="M793" s="286">
        <v>2638.37</v>
      </c>
      <c r="N793" s="286">
        <v>2619.44</v>
      </c>
      <c r="O793" s="286">
        <v>2630.6</v>
      </c>
      <c r="P793" s="286">
        <v>2631.36</v>
      </c>
      <c r="Q793" s="286">
        <v>2651.59</v>
      </c>
      <c r="R793" s="286">
        <v>2677.43</v>
      </c>
      <c r="S793" s="286">
        <v>2672.87</v>
      </c>
      <c r="T793" s="286">
        <v>2633.93</v>
      </c>
      <c r="U793" s="286">
        <v>2668.58</v>
      </c>
      <c r="V793" s="286">
        <v>2674.48</v>
      </c>
      <c r="W793" s="286">
        <v>2647.81</v>
      </c>
      <c r="X793" s="286">
        <v>2532.65</v>
      </c>
      <c r="Y793" s="286">
        <v>2495.6</v>
      </c>
    </row>
    <row r="794" spans="1:25">
      <c r="A794" s="261">
        <v>29</v>
      </c>
      <c r="B794" s="286">
        <v>2371.6</v>
      </c>
      <c r="C794" s="286">
        <v>2336.79</v>
      </c>
      <c r="D794" s="286">
        <v>2352.27</v>
      </c>
      <c r="E794" s="286">
        <v>2283.4699999999998</v>
      </c>
      <c r="F794" s="286">
        <v>2263.73</v>
      </c>
      <c r="G794" s="286">
        <v>2334.2800000000002</v>
      </c>
      <c r="H794" s="286">
        <v>2389.94</v>
      </c>
      <c r="I794" s="286">
        <v>2422.85</v>
      </c>
      <c r="J794" s="286">
        <v>2506.87</v>
      </c>
      <c r="K794" s="286">
        <v>2501.1799999999998</v>
      </c>
      <c r="L794" s="286">
        <v>2496.54</v>
      </c>
      <c r="M794" s="286">
        <v>2494.2800000000002</v>
      </c>
      <c r="N794" s="286">
        <v>2451.71</v>
      </c>
      <c r="O794" s="286">
        <v>2456.4499999999998</v>
      </c>
      <c r="P794" s="286">
        <v>2489.35</v>
      </c>
      <c r="Q794" s="286">
        <v>2502.39</v>
      </c>
      <c r="R794" s="286">
        <v>2480.98</v>
      </c>
      <c r="S794" s="286">
        <v>2528.7800000000002</v>
      </c>
      <c r="T794" s="286">
        <v>2490.1</v>
      </c>
      <c r="U794" s="286">
        <v>2509.02</v>
      </c>
      <c r="V794" s="286">
        <v>2527.9699999999998</v>
      </c>
      <c r="W794" s="286">
        <v>2476.41</v>
      </c>
      <c r="X794" s="286">
        <v>2377.44</v>
      </c>
      <c r="Y794" s="286">
        <v>2348.84</v>
      </c>
    </row>
    <row r="795" spans="1:25">
      <c r="A795" s="261">
        <v>30</v>
      </c>
      <c r="B795" s="286">
        <v>2302</v>
      </c>
      <c r="C795" s="286">
        <v>2287.7399999999998</v>
      </c>
      <c r="D795" s="286">
        <v>2317.7800000000002</v>
      </c>
      <c r="E795" s="286">
        <v>2298.98</v>
      </c>
      <c r="F795" s="286">
        <v>2270.96</v>
      </c>
      <c r="G795" s="286">
        <v>2364.31</v>
      </c>
      <c r="H795" s="286">
        <v>2481.6</v>
      </c>
      <c r="I795" s="286">
        <v>2494.6799999999998</v>
      </c>
      <c r="J795" s="286">
        <v>2512.5</v>
      </c>
      <c r="K795" s="286">
        <v>2518.13</v>
      </c>
      <c r="L795" s="286">
        <v>2506.84</v>
      </c>
      <c r="M795" s="286">
        <v>2457.23</v>
      </c>
      <c r="N795" s="286">
        <v>2425.2800000000002</v>
      </c>
      <c r="O795" s="286">
        <v>2428.35</v>
      </c>
      <c r="P795" s="286">
        <v>2457.42</v>
      </c>
      <c r="Q795" s="286">
        <v>2476.23</v>
      </c>
      <c r="R795" s="286">
        <v>2525.0700000000002</v>
      </c>
      <c r="S795" s="286">
        <v>2550.04</v>
      </c>
      <c r="T795" s="286">
        <v>2500.27</v>
      </c>
      <c r="U795" s="286">
        <v>2500.6</v>
      </c>
      <c r="V795" s="286">
        <v>2527.23</v>
      </c>
      <c r="W795" s="286">
        <v>2478.1</v>
      </c>
      <c r="X795" s="286">
        <v>2370.77</v>
      </c>
      <c r="Y795" s="286">
        <v>2320.2399999999998</v>
      </c>
    </row>
    <row r="796" spans="1:25">
      <c r="A796" s="261">
        <v>31</v>
      </c>
      <c r="B796" s="286">
        <v>2192.77</v>
      </c>
      <c r="C796" s="286">
        <v>2192.5</v>
      </c>
      <c r="D796" s="286">
        <v>2204.9899999999998</v>
      </c>
      <c r="E796" s="286">
        <v>2197.4899999999998</v>
      </c>
      <c r="F796" s="286">
        <v>2253.14</v>
      </c>
      <c r="G796" s="286">
        <v>2319.91</v>
      </c>
      <c r="H796" s="286">
        <v>2380.37</v>
      </c>
      <c r="I796" s="286">
        <v>2384.08</v>
      </c>
      <c r="J796" s="286">
        <v>2417.44</v>
      </c>
      <c r="K796" s="286">
        <v>2426.0700000000002</v>
      </c>
      <c r="L796" s="286">
        <v>2413.1799999999998</v>
      </c>
      <c r="M796" s="286">
        <v>2410.73</v>
      </c>
      <c r="N796" s="286">
        <v>2362.0300000000002</v>
      </c>
      <c r="O796" s="286">
        <v>2364.67</v>
      </c>
      <c r="P796" s="286">
        <v>2385.7800000000002</v>
      </c>
      <c r="Q796" s="286">
        <v>2452.4499999999998</v>
      </c>
      <c r="R796" s="286">
        <v>2472.5700000000002</v>
      </c>
      <c r="S796" s="286">
        <v>2491.12</v>
      </c>
      <c r="T796" s="286">
        <v>2451.1799999999998</v>
      </c>
      <c r="U796" s="286">
        <v>2415.33</v>
      </c>
      <c r="V796" s="286">
        <v>2382.12</v>
      </c>
      <c r="W796" s="286">
        <v>2379.15</v>
      </c>
      <c r="X796" s="286">
        <v>2247.29</v>
      </c>
      <c r="Y796" s="286">
        <v>2229.81</v>
      </c>
    </row>
    <row r="798" spans="1:25" s="333" customFormat="1">
      <c r="A798" s="421" t="s">
        <v>218</v>
      </c>
      <c r="B798" s="506" t="s">
        <v>226</v>
      </c>
      <c r="C798" s="506"/>
      <c r="D798" s="506"/>
      <c r="E798" s="506"/>
      <c r="F798" s="506"/>
      <c r="G798" s="506"/>
      <c r="H798" s="506"/>
      <c r="I798" s="506"/>
      <c r="J798" s="506"/>
      <c r="K798" s="506"/>
      <c r="L798" s="506"/>
      <c r="M798" s="506"/>
      <c r="N798" s="506"/>
      <c r="O798" s="506"/>
      <c r="P798" s="506"/>
      <c r="Q798" s="506"/>
      <c r="R798" s="506"/>
      <c r="S798" s="506"/>
      <c r="T798" s="506"/>
      <c r="U798" s="506"/>
      <c r="V798" s="506"/>
      <c r="W798" s="506"/>
      <c r="X798" s="506"/>
      <c r="Y798" s="506"/>
    </row>
    <row r="799" spans="1:25" s="333" customFormat="1" ht="30">
      <c r="A799" s="421"/>
      <c r="B799" s="339" t="s">
        <v>1</v>
      </c>
      <c r="C799" s="339" t="s">
        <v>2</v>
      </c>
      <c r="D799" s="339" t="s">
        <v>3</v>
      </c>
      <c r="E799" s="339" t="s">
        <v>4</v>
      </c>
      <c r="F799" s="339" t="s">
        <v>5</v>
      </c>
      <c r="G799" s="339" t="s">
        <v>6</v>
      </c>
      <c r="H799" s="339" t="s">
        <v>7</v>
      </c>
      <c r="I799" s="339" t="s">
        <v>8</v>
      </c>
      <c r="J799" s="339" t="s">
        <v>9</v>
      </c>
      <c r="K799" s="339" t="s">
        <v>10</v>
      </c>
      <c r="L799" s="339" t="s">
        <v>11</v>
      </c>
      <c r="M799" s="339" t="s">
        <v>12</v>
      </c>
      <c r="N799" s="339" t="s">
        <v>13</v>
      </c>
      <c r="O799" s="339" t="s">
        <v>14</v>
      </c>
      <c r="P799" s="339" t="s">
        <v>15</v>
      </c>
      <c r="Q799" s="339" t="s">
        <v>16</v>
      </c>
      <c r="R799" s="339" t="s">
        <v>17</v>
      </c>
      <c r="S799" s="339" t="s">
        <v>18</v>
      </c>
      <c r="T799" s="339" t="s">
        <v>19</v>
      </c>
      <c r="U799" s="339" t="s">
        <v>20</v>
      </c>
      <c r="V799" s="339" t="s">
        <v>21</v>
      </c>
      <c r="W799" s="339" t="s">
        <v>22</v>
      </c>
      <c r="X799" s="339" t="s">
        <v>23</v>
      </c>
      <c r="Y799" s="339" t="s">
        <v>24</v>
      </c>
    </row>
    <row r="800" spans="1:25" s="333" customFormat="1">
      <c r="A800" s="334">
        <v>1</v>
      </c>
      <c r="B800" s="337">
        <v>2259.61</v>
      </c>
      <c r="C800" s="337">
        <v>2271.6799999999998</v>
      </c>
      <c r="D800" s="337">
        <v>2282.69</v>
      </c>
      <c r="E800" s="337">
        <v>2115.4499999999998</v>
      </c>
      <c r="F800" s="337">
        <v>2103.87</v>
      </c>
      <c r="G800" s="337">
        <v>2230.52</v>
      </c>
      <c r="H800" s="337">
        <v>2304.4499999999998</v>
      </c>
      <c r="I800" s="337">
        <v>2330.4</v>
      </c>
      <c r="J800" s="337">
        <v>2373.91</v>
      </c>
      <c r="K800" s="337">
        <v>2373.3000000000002</v>
      </c>
      <c r="L800" s="337">
        <v>2368.89</v>
      </c>
      <c r="M800" s="337">
        <v>2364.58</v>
      </c>
      <c r="N800" s="337">
        <v>2364.0700000000002</v>
      </c>
      <c r="O800" s="337">
        <v>2372.69</v>
      </c>
      <c r="P800" s="337">
        <v>2382.59</v>
      </c>
      <c r="Q800" s="337">
        <v>2369.58</v>
      </c>
      <c r="R800" s="337">
        <v>2397.61</v>
      </c>
      <c r="S800" s="337">
        <v>2380.0100000000002</v>
      </c>
      <c r="T800" s="337">
        <v>2427.9299999999998</v>
      </c>
      <c r="U800" s="337">
        <v>2472.8000000000002</v>
      </c>
      <c r="V800" s="337">
        <v>2395.37</v>
      </c>
      <c r="W800" s="337">
        <v>2376.56</v>
      </c>
      <c r="X800" s="337">
        <v>2300.8200000000002</v>
      </c>
      <c r="Y800" s="337">
        <v>2264.4299999999998</v>
      </c>
    </row>
    <row r="801" spans="1:25" s="333" customFormat="1">
      <c r="A801" s="334">
        <v>2</v>
      </c>
      <c r="B801" s="337">
        <v>2283.75</v>
      </c>
      <c r="C801" s="337">
        <v>2326.6799999999998</v>
      </c>
      <c r="D801" s="337">
        <v>2331.63</v>
      </c>
      <c r="E801" s="337">
        <v>2265.0300000000002</v>
      </c>
      <c r="F801" s="337">
        <v>2272.54</v>
      </c>
      <c r="G801" s="337">
        <v>2400.59</v>
      </c>
      <c r="H801" s="337">
        <v>2442.89</v>
      </c>
      <c r="I801" s="337">
        <v>2451.96</v>
      </c>
      <c r="J801" s="337">
        <v>2466.44</v>
      </c>
      <c r="K801" s="337">
        <v>2466.4499999999998</v>
      </c>
      <c r="L801" s="337">
        <v>2464.7600000000002</v>
      </c>
      <c r="M801" s="337">
        <v>2452.23</v>
      </c>
      <c r="N801" s="337">
        <v>2393.6999999999998</v>
      </c>
      <c r="O801" s="337">
        <v>2377.69</v>
      </c>
      <c r="P801" s="337">
        <v>2367.36</v>
      </c>
      <c r="Q801" s="337">
        <v>2390.0700000000002</v>
      </c>
      <c r="R801" s="337">
        <v>2389.9499999999998</v>
      </c>
      <c r="S801" s="337">
        <v>2408.06</v>
      </c>
      <c r="T801" s="337">
        <v>2527.1999999999998</v>
      </c>
      <c r="U801" s="337">
        <v>2546.89</v>
      </c>
      <c r="V801" s="337">
        <v>2429.08</v>
      </c>
      <c r="W801" s="337">
        <v>2444.58</v>
      </c>
      <c r="X801" s="337">
        <v>2388.44</v>
      </c>
      <c r="Y801" s="337">
        <v>2249.83</v>
      </c>
    </row>
    <row r="802" spans="1:25" s="333" customFormat="1">
      <c r="A802" s="334">
        <v>3</v>
      </c>
      <c r="B802" s="337">
        <v>2119.06</v>
      </c>
      <c r="C802" s="337">
        <v>2154.67</v>
      </c>
      <c r="D802" s="337">
        <v>2301.46</v>
      </c>
      <c r="E802" s="337">
        <v>2162.9899999999998</v>
      </c>
      <c r="F802" s="337">
        <v>2162.2399999999998</v>
      </c>
      <c r="G802" s="337">
        <v>2339.02</v>
      </c>
      <c r="H802" s="337">
        <v>2386.35</v>
      </c>
      <c r="I802" s="337">
        <v>2345.1799999999998</v>
      </c>
      <c r="J802" s="337">
        <v>2378.84</v>
      </c>
      <c r="K802" s="337">
        <v>2361.15</v>
      </c>
      <c r="L802" s="337">
        <v>2408.38</v>
      </c>
      <c r="M802" s="337">
        <v>2368.67</v>
      </c>
      <c r="N802" s="337">
        <v>2364.6</v>
      </c>
      <c r="O802" s="337">
        <v>2369.75</v>
      </c>
      <c r="P802" s="337">
        <v>2345.9899999999998</v>
      </c>
      <c r="Q802" s="337">
        <v>2369.23</v>
      </c>
      <c r="R802" s="337">
        <v>2379.2199999999998</v>
      </c>
      <c r="S802" s="337">
        <v>2407.7199999999998</v>
      </c>
      <c r="T802" s="337">
        <v>2470.0500000000002</v>
      </c>
      <c r="U802" s="337">
        <v>2447.87</v>
      </c>
      <c r="V802" s="337">
        <v>2384.34</v>
      </c>
      <c r="W802" s="337">
        <v>2356.0500000000002</v>
      </c>
      <c r="X802" s="337">
        <v>2273.5500000000002</v>
      </c>
      <c r="Y802" s="337">
        <v>2177.44</v>
      </c>
    </row>
    <row r="803" spans="1:25" s="333" customFormat="1">
      <c r="A803" s="334">
        <v>4</v>
      </c>
      <c r="B803" s="337">
        <v>2115.2600000000002</v>
      </c>
      <c r="C803" s="337">
        <v>2149.89</v>
      </c>
      <c r="D803" s="337">
        <v>2352</v>
      </c>
      <c r="E803" s="337">
        <v>2150.04</v>
      </c>
      <c r="F803" s="337">
        <v>2177.34</v>
      </c>
      <c r="G803" s="337">
        <v>2310.7600000000002</v>
      </c>
      <c r="H803" s="337">
        <v>2366.9</v>
      </c>
      <c r="I803" s="337">
        <v>2452.2199999999998</v>
      </c>
      <c r="J803" s="337">
        <v>2543.65</v>
      </c>
      <c r="K803" s="337">
        <v>2460.7199999999998</v>
      </c>
      <c r="L803" s="337">
        <v>2455.86</v>
      </c>
      <c r="M803" s="337">
        <v>2421.39</v>
      </c>
      <c r="N803" s="337">
        <v>2505.86</v>
      </c>
      <c r="O803" s="337">
        <v>2492.21</v>
      </c>
      <c r="P803" s="337">
        <v>2519.66</v>
      </c>
      <c r="Q803" s="337">
        <v>2549.4699999999998</v>
      </c>
      <c r="R803" s="337">
        <v>2547.67</v>
      </c>
      <c r="S803" s="337">
        <v>2555.92</v>
      </c>
      <c r="T803" s="337">
        <v>2596.48</v>
      </c>
      <c r="U803" s="337">
        <v>2619.0700000000002</v>
      </c>
      <c r="V803" s="337">
        <v>2535.71</v>
      </c>
      <c r="W803" s="337">
        <v>2415.3000000000002</v>
      </c>
      <c r="X803" s="337">
        <v>2314.5700000000002</v>
      </c>
      <c r="Y803" s="337">
        <v>2220.42</v>
      </c>
    </row>
    <row r="804" spans="1:25" s="333" customFormat="1">
      <c r="A804" s="334">
        <v>5</v>
      </c>
      <c r="B804" s="337">
        <v>2183.29</v>
      </c>
      <c r="C804" s="337">
        <v>2161.54</v>
      </c>
      <c r="D804" s="337">
        <v>2404.2600000000002</v>
      </c>
      <c r="E804" s="337">
        <v>2266.71</v>
      </c>
      <c r="F804" s="337">
        <v>2249.2800000000002</v>
      </c>
      <c r="G804" s="337">
        <v>2384.61</v>
      </c>
      <c r="H804" s="337">
        <v>2417.83</v>
      </c>
      <c r="I804" s="337">
        <v>2402.3000000000002</v>
      </c>
      <c r="J804" s="337">
        <v>2431.9499999999998</v>
      </c>
      <c r="K804" s="337">
        <v>2432.0500000000002</v>
      </c>
      <c r="L804" s="337">
        <v>2418.92</v>
      </c>
      <c r="M804" s="337">
        <v>2468.33</v>
      </c>
      <c r="N804" s="337">
        <v>2342.4</v>
      </c>
      <c r="O804" s="337">
        <v>2306.5300000000002</v>
      </c>
      <c r="P804" s="337">
        <v>2473.14</v>
      </c>
      <c r="Q804" s="337">
        <v>2285.96</v>
      </c>
      <c r="R804" s="337">
        <v>2340.35</v>
      </c>
      <c r="S804" s="337">
        <v>2389.62</v>
      </c>
      <c r="T804" s="337">
        <v>2543.33</v>
      </c>
      <c r="U804" s="337">
        <v>2531.5100000000002</v>
      </c>
      <c r="V804" s="337">
        <v>2446</v>
      </c>
      <c r="W804" s="337">
        <v>2411.29</v>
      </c>
      <c r="X804" s="337">
        <v>2363.9</v>
      </c>
      <c r="Y804" s="337">
        <v>2283.2199999999998</v>
      </c>
    </row>
    <row r="805" spans="1:25" s="333" customFormat="1">
      <c r="A805" s="334">
        <v>6</v>
      </c>
      <c r="B805" s="337">
        <v>2256.2800000000002</v>
      </c>
      <c r="C805" s="337">
        <v>2255.87</v>
      </c>
      <c r="D805" s="337">
        <v>2272.7399999999998</v>
      </c>
      <c r="E805" s="337">
        <v>2242.37</v>
      </c>
      <c r="F805" s="337">
        <v>2231.6999999999998</v>
      </c>
      <c r="G805" s="337">
        <v>2278.13</v>
      </c>
      <c r="H805" s="337">
        <v>2361.9699999999998</v>
      </c>
      <c r="I805" s="337">
        <v>2356.8000000000002</v>
      </c>
      <c r="J805" s="337">
        <v>2380.04</v>
      </c>
      <c r="K805" s="337">
        <v>2373.81</v>
      </c>
      <c r="L805" s="337">
        <v>2366.8200000000002</v>
      </c>
      <c r="M805" s="337">
        <v>2366.42</v>
      </c>
      <c r="N805" s="337">
        <v>2335.46</v>
      </c>
      <c r="O805" s="337">
        <v>2338.64</v>
      </c>
      <c r="P805" s="337">
        <v>2351.62</v>
      </c>
      <c r="Q805" s="337">
        <v>2377.0300000000002</v>
      </c>
      <c r="R805" s="337">
        <v>2357.92</v>
      </c>
      <c r="S805" s="337">
        <v>2373.52</v>
      </c>
      <c r="T805" s="337">
        <v>2418.16</v>
      </c>
      <c r="U805" s="337">
        <v>2467.4899999999998</v>
      </c>
      <c r="V805" s="337">
        <v>2382.71</v>
      </c>
      <c r="W805" s="337">
        <v>2326.06</v>
      </c>
      <c r="X805" s="337">
        <v>2259.54</v>
      </c>
      <c r="Y805" s="337">
        <v>2254.79</v>
      </c>
    </row>
    <row r="806" spans="1:25" s="333" customFormat="1">
      <c r="A806" s="334">
        <v>7</v>
      </c>
      <c r="B806" s="337">
        <v>2123.8200000000002</v>
      </c>
      <c r="C806" s="337">
        <v>2145.7199999999998</v>
      </c>
      <c r="D806" s="337">
        <v>2215.0500000000002</v>
      </c>
      <c r="E806" s="337">
        <v>2258.19</v>
      </c>
      <c r="F806" s="337">
        <v>2250.48</v>
      </c>
      <c r="G806" s="337">
        <v>2415.42</v>
      </c>
      <c r="H806" s="337">
        <v>2468.5500000000002</v>
      </c>
      <c r="I806" s="337">
        <v>2484.87</v>
      </c>
      <c r="J806" s="337">
        <v>2490.9699999999998</v>
      </c>
      <c r="K806" s="337">
        <v>2484.6799999999998</v>
      </c>
      <c r="L806" s="337">
        <v>2468.9299999999998</v>
      </c>
      <c r="M806" s="337">
        <v>2467.84</v>
      </c>
      <c r="N806" s="337">
        <v>2446.37</v>
      </c>
      <c r="O806" s="337">
        <v>2446.21</v>
      </c>
      <c r="P806" s="337">
        <v>2444.98</v>
      </c>
      <c r="Q806" s="337">
        <v>2444.25</v>
      </c>
      <c r="R806" s="337">
        <v>2443.54</v>
      </c>
      <c r="S806" s="337">
        <v>2451.48</v>
      </c>
      <c r="T806" s="337">
        <v>2546.66</v>
      </c>
      <c r="U806" s="337">
        <v>2473.88</v>
      </c>
      <c r="V806" s="337">
        <v>2415.69</v>
      </c>
      <c r="W806" s="337">
        <v>2374.7600000000002</v>
      </c>
      <c r="X806" s="337">
        <v>2054.4299999999998</v>
      </c>
      <c r="Y806" s="337">
        <v>2051.11</v>
      </c>
    </row>
    <row r="807" spans="1:25" s="333" customFormat="1">
      <c r="A807" s="334">
        <v>8</v>
      </c>
      <c r="B807" s="337">
        <v>2068.1</v>
      </c>
      <c r="C807" s="337">
        <v>2073</v>
      </c>
      <c r="D807" s="337">
        <v>2120.3000000000002</v>
      </c>
      <c r="E807" s="337">
        <v>2180.41</v>
      </c>
      <c r="F807" s="337">
        <v>2216.19</v>
      </c>
      <c r="G807" s="337">
        <v>2310.4699999999998</v>
      </c>
      <c r="H807" s="337">
        <v>2352.17</v>
      </c>
      <c r="I807" s="337">
        <v>2410.9499999999998</v>
      </c>
      <c r="J807" s="337">
        <v>2418.83</v>
      </c>
      <c r="K807" s="337">
        <v>2412.59</v>
      </c>
      <c r="L807" s="337">
        <v>2401.91</v>
      </c>
      <c r="M807" s="337">
        <v>2394.38</v>
      </c>
      <c r="N807" s="337">
        <v>2389.1799999999998</v>
      </c>
      <c r="O807" s="337">
        <v>2379.81</v>
      </c>
      <c r="P807" s="337">
        <v>2410.2800000000002</v>
      </c>
      <c r="Q807" s="337">
        <v>2378.11</v>
      </c>
      <c r="R807" s="337">
        <v>2423.25</v>
      </c>
      <c r="S807" s="337">
        <v>2387.39</v>
      </c>
      <c r="T807" s="337">
        <v>2463.9899999999998</v>
      </c>
      <c r="U807" s="337">
        <v>2422.9499999999998</v>
      </c>
      <c r="V807" s="337">
        <v>2377.8200000000002</v>
      </c>
      <c r="W807" s="337">
        <v>2303.98</v>
      </c>
      <c r="X807" s="337">
        <v>2054.3200000000002</v>
      </c>
      <c r="Y807" s="337">
        <v>2024.82</v>
      </c>
    </row>
    <row r="808" spans="1:25" s="333" customFormat="1">
      <c r="A808" s="334">
        <v>9</v>
      </c>
      <c r="B808" s="337">
        <v>2063.44</v>
      </c>
      <c r="C808" s="337">
        <v>2056.41</v>
      </c>
      <c r="D808" s="337">
        <v>2080.77</v>
      </c>
      <c r="E808" s="337">
        <v>2146.94</v>
      </c>
      <c r="F808" s="337">
        <v>2221.69</v>
      </c>
      <c r="G808" s="337">
        <v>2306.71</v>
      </c>
      <c r="H808" s="337">
        <v>2269.37</v>
      </c>
      <c r="I808" s="337">
        <v>2310.6799999999998</v>
      </c>
      <c r="J808" s="337">
        <v>2310.11</v>
      </c>
      <c r="K808" s="337">
        <v>2309.1799999999998</v>
      </c>
      <c r="L808" s="337">
        <v>2308.41</v>
      </c>
      <c r="M808" s="337">
        <v>2307.96</v>
      </c>
      <c r="N808" s="337">
        <v>2308.37</v>
      </c>
      <c r="O808" s="337">
        <v>2308.96</v>
      </c>
      <c r="P808" s="337">
        <v>2309.84</v>
      </c>
      <c r="Q808" s="337">
        <v>2310.12</v>
      </c>
      <c r="R808" s="337">
        <v>2432.4299999999998</v>
      </c>
      <c r="S808" s="337">
        <v>2537.8200000000002</v>
      </c>
      <c r="T808" s="337">
        <v>2522.9</v>
      </c>
      <c r="U808" s="337">
        <v>2455.5300000000002</v>
      </c>
      <c r="V808" s="337">
        <v>2392.52</v>
      </c>
      <c r="W808" s="337">
        <v>2313.4</v>
      </c>
      <c r="X808" s="337">
        <v>2148.91</v>
      </c>
      <c r="Y808" s="337">
        <v>2053.94</v>
      </c>
    </row>
    <row r="809" spans="1:25" s="333" customFormat="1">
      <c r="A809" s="334">
        <v>10</v>
      </c>
      <c r="B809" s="337">
        <v>2200.58</v>
      </c>
      <c r="C809" s="337">
        <v>1989.9</v>
      </c>
      <c r="D809" s="337">
        <v>2045.65</v>
      </c>
      <c r="E809" s="337">
        <v>2200.25</v>
      </c>
      <c r="F809" s="337">
        <v>2197.0100000000002</v>
      </c>
      <c r="G809" s="337">
        <v>2330.5100000000002</v>
      </c>
      <c r="H809" s="337">
        <v>2211.8000000000002</v>
      </c>
      <c r="I809" s="337">
        <v>2216.9499999999998</v>
      </c>
      <c r="J809" s="337">
        <v>2229.0100000000002</v>
      </c>
      <c r="K809" s="337">
        <v>2214.14</v>
      </c>
      <c r="L809" s="337">
        <v>2210.9699999999998</v>
      </c>
      <c r="M809" s="337">
        <v>2210.9899999999998</v>
      </c>
      <c r="N809" s="337">
        <v>2209.59</v>
      </c>
      <c r="O809" s="337">
        <v>2209.84</v>
      </c>
      <c r="P809" s="337">
        <v>2210.67</v>
      </c>
      <c r="Q809" s="337">
        <v>2218.3000000000002</v>
      </c>
      <c r="R809" s="337">
        <v>2471.3200000000002</v>
      </c>
      <c r="S809" s="337">
        <v>2596.73</v>
      </c>
      <c r="T809" s="337">
        <v>2490.9</v>
      </c>
      <c r="U809" s="337">
        <v>2425.36</v>
      </c>
      <c r="V809" s="337">
        <v>2138.85</v>
      </c>
      <c r="W809" s="337">
        <v>1969.78</v>
      </c>
      <c r="X809" s="337">
        <v>1822.04</v>
      </c>
      <c r="Y809" s="337">
        <v>1910.95</v>
      </c>
    </row>
    <row r="810" spans="1:25" s="333" customFormat="1">
      <c r="A810" s="334">
        <v>11</v>
      </c>
      <c r="B810" s="337">
        <v>1957.76</v>
      </c>
      <c r="C810" s="337">
        <v>1938.46</v>
      </c>
      <c r="D810" s="337">
        <v>2036.44</v>
      </c>
      <c r="E810" s="337">
        <v>2178.98</v>
      </c>
      <c r="F810" s="337">
        <v>2181.7800000000002</v>
      </c>
      <c r="G810" s="337">
        <v>2217.63</v>
      </c>
      <c r="H810" s="337">
        <v>2187.44</v>
      </c>
      <c r="I810" s="337">
        <v>2184.9499999999998</v>
      </c>
      <c r="J810" s="337">
        <v>2194.7399999999998</v>
      </c>
      <c r="K810" s="337">
        <v>2199.52</v>
      </c>
      <c r="L810" s="337">
        <v>2196.8200000000002</v>
      </c>
      <c r="M810" s="337">
        <v>2188.15</v>
      </c>
      <c r="N810" s="337">
        <v>2185.58</v>
      </c>
      <c r="O810" s="337">
        <v>2186.14</v>
      </c>
      <c r="P810" s="337">
        <v>2183.92</v>
      </c>
      <c r="Q810" s="337">
        <v>2215.5700000000002</v>
      </c>
      <c r="R810" s="337">
        <v>2337.04</v>
      </c>
      <c r="S810" s="337">
        <v>2460.06</v>
      </c>
      <c r="T810" s="337">
        <v>2391.16</v>
      </c>
      <c r="U810" s="337">
        <v>2280.84</v>
      </c>
      <c r="V810" s="337">
        <v>2210.65</v>
      </c>
      <c r="W810" s="337">
        <v>2010.47</v>
      </c>
      <c r="X810" s="337">
        <v>1989.28</v>
      </c>
      <c r="Y810" s="337">
        <v>1980.2</v>
      </c>
    </row>
    <row r="811" spans="1:25" s="333" customFormat="1">
      <c r="A811" s="334">
        <v>12</v>
      </c>
      <c r="B811" s="337">
        <v>2214.73</v>
      </c>
      <c r="C811" s="337">
        <v>2270.85</v>
      </c>
      <c r="D811" s="337">
        <v>2243.29</v>
      </c>
      <c r="E811" s="337">
        <v>2190.5700000000002</v>
      </c>
      <c r="F811" s="337">
        <v>2183.46</v>
      </c>
      <c r="G811" s="337">
        <v>2186.67</v>
      </c>
      <c r="H811" s="337">
        <v>2187.2199999999998</v>
      </c>
      <c r="I811" s="337">
        <v>2220.94</v>
      </c>
      <c r="J811" s="337">
        <v>2223.12</v>
      </c>
      <c r="K811" s="337">
        <v>2290.23</v>
      </c>
      <c r="L811" s="337">
        <v>2277.73</v>
      </c>
      <c r="M811" s="337">
        <v>2268.9499999999998</v>
      </c>
      <c r="N811" s="337">
        <v>2241.41</v>
      </c>
      <c r="O811" s="337">
        <v>2223.39</v>
      </c>
      <c r="P811" s="337">
        <v>2214.04</v>
      </c>
      <c r="Q811" s="337">
        <v>2263.42</v>
      </c>
      <c r="R811" s="337">
        <v>2249.09</v>
      </c>
      <c r="S811" s="337">
        <v>2354.77</v>
      </c>
      <c r="T811" s="337">
        <v>2415.2600000000002</v>
      </c>
      <c r="U811" s="337">
        <v>2464.2600000000002</v>
      </c>
      <c r="V811" s="337">
        <v>2370.66</v>
      </c>
      <c r="W811" s="337">
        <v>2293.9499999999998</v>
      </c>
      <c r="X811" s="337">
        <v>2271.8200000000002</v>
      </c>
      <c r="Y811" s="337">
        <v>2262.7399999999998</v>
      </c>
    </row>
    <row r="812" spans="1:25" s="333" customFormat="1">
      <c r="A812" s="334">
        <v>13</v>
      </c>
      <c r="B812" s="337">
        <v>2271.62</v>
      </c>
      <c r="C812" s="337">
        <v>2264.39</v>
      </c>
      <c r="D812" s="337">
        <v>2216.66</v>
      </c>
      <c r="E812" s="337">
        <v>2155.5</v>
      </c>
      <c r="F812" s="337">
        <v>2132.79</v>
      </c>
      <c r="G812" s="337">
        <v>2207.12</v>
      </c>
      <c r="H812" s="337">
        <v>2238.2600000000002</v>
      </c>
      <c r="I812" s="337">
        <v>2228.9899999999998</v>
      </c>
      <c r="J812" s="337">
        <v>2238.0700000000002</v>
      </c>
      <c r="K812" s="337">
        <v>2230.69</v>
      </c>
      <c r="L812" s="337">
        <v>2214.5300000000002</v>
      </c>
      <c r="M812" s="337">
        <v>2195.3200000000002</v>
      </c>
      <c r="N812" s="337">
        <v>2176.4899999999998</v>
      </c>
      <c r="O812" s="337">
        <v>2177.5</v>
      </c>
      <c r="P812" s="337">
        <v>2182.9</v>
      </c>
      <c r="Q812" s="337">
        <v>2206.9</v>
      </c>
      <c r="R812" s="337">
        <v>2203.7399999999998</v>
      </c>
      <c r="S812" s="337">
        <v>2306.46</v>
      </c>
      <c r="T812" s="337">
        <v>2363.2399999999998</v>
      </c>
      <c r="U812" s="337">
        <v>2404.4899999999998</v>
      </c>
      <c r="V812" s="337">
        <v>2354</v>
      </c>
      <c r="W812" s="337">
        <v>2323.19</v>
      </c>
      <c r="X812" s="337">
        <v>2244.94</v>
      </c>
      <c r="Y812" s="337">
        <v>2228.08</v>
      </c>
    </row>
    <row r="813" spans="1:25" s="333" customFormat="1">
      <c r="A813" s="334">
        <v>14</v>
      </c>
      <c r="B813" s="337">
        <v>2308.48</v>
      </c>
      <c r="C813" s="337">
        <v>2277.5</v>
      </c>
      <c r="D813" s="337">
        <v>2141.39</v>
      </c>
      <c r="E813" s="337">
        <v>2046.89</v>
      </c>
      <c r="F813" s="337">
        <v>2048.91</v>
      </c>
      <c r="G813" s="337">
        <v>2173.33</v>
      </c>
      <c r="H813" s="337">
        <v>2192.9499999999998</v>
      </c>
      <c r="I813" s="337">
        <v>2243</v>
      </c>
      <c r="J813" s="337">
        <v>2225.9899999999998</v>
      </c>
      <c r="K813" s="337">
        <v>2222.5100000000002</v>
      </c>
      <c r="L813" s="337">
        <v>2212.06</v>
      </c>
      <c r="M813" s="337">
        <v>2199.37</v>
      </c>
      <c r="N813" s="337">
        <v>2235.44</v>
      </c>
      <c r="O813" s="337">
        <v>2205.91</v>
      </c>
      <c r="P813" s="337">
        <v>2207.0500000000002</v>
      </c>
      <c r="Q813" s="337">
        <v>2205.5</v>
      </c>
      <c r="R813" s="337">
        <v>2242.4299999999998</v>
      </c>
      <c r="S813" s="337">
        <v>2318.19</v>
      </c>
      <c r="T813" s="337">
        <v>2378.37</v>
      </c>
      <c r="U813" s="337">
        <v>2384.7199999999998</v>
      </c>
      <c r="V813" s="337">
        <v>2360.62</v>
      </c>
      <c r="W813" s="337">
        <v>2348.7600000000002</v>
      </c>
      <c r="X813" s="337">
        <v>2312.19</v>
      </c>
      <c r="Y813" s="337">
        <v>2290.39</v>
      </c>
    </row>
    <row r="814" spans="1:25" s="333" customFormat="1">
      <c r="A814" s="334">
        <v>15</v>
      </c>
      <c r="B814" s="337">
        <v>2389.96</v>
      </c>
      <c r="C814" s="337">
        <v>2266.89</v>
      </c>
      <c r="D814" s="337">
        <v>2112.6999999999998</v>
      </c>
      <c r="E814" s="337">
        <v>1999.98</v>
      </c>
      <c r="F814" s="337">
        <v>1993.2</v>
      </c>
      <c r="G814" s="337">
        <v>2023.16</v>
      </c>
      <c r="H814" s="337">
        <v>2126.54</v>
      </c>
      <c r="I814" s="337">
        <v>2307.31</v>
      </c>
      <c r="J814" s="337">
        <v>2333.41</v>
      </c>
      <c r="K814" s="337">
        <v>2333.9699999999998</v>
      </c>
      <c r="L814" s="337">
        <v>2336.39</v>
      </c>
      <c r="M814" s="337">
        <v>2328.54</v>
      </c>
      <c r="N814" s="337">
        <v>2341.6</v>
      </c>
      <c r="O814" s="337">
        <v>2356.9899999999998</v>
      </c>
      <c r="P814" s="337">
        <v>2371.5700000000002</v>
      </c>
      <c r="Q814" s="337">
        <v>2403.21</v>
      </c>
      <c r="R814" s="337">
        <v>2431.39</v>
      </c>
      <c r="S814" s="337">
        <v>2511.65</v>
      </c>
      <c r="T814" s="337">
        <v>2577.84</v>
      </c>
      <c r="U814" s="337">
        <v>2639.24</v>
      </c>
      <c r="V814" s="337">
        <v>2558.7800000000002</v>
      </c>
      <c r="W814" s="337">
        <v>2493.2600000000002</v>
      </c>
      <c r="X814" s="337">
        <v>2477.27</v>
      </c>
      <c r="Y814" s="337">
        <v>2432.27</v>
      </c>
    </row>
    <row r="815" spans="1:25" s="333" customFormat="1">
      <c r="A815" s="334">
        <v>16</v>
      </c>
      <c r="B815" s="337">
        <v>2328.1799999999998</v>
      </c>
      <c r="C815" s="337">
        <v>2315.48</v>
      </c>
      <c r="D815" s="337">
        <v>2219.6799999999998</v>
      </c>
      <c r="E815" s="337">
        <v>2135.83</v>
      </c>
      <c r="F815" s="337">
        <v>2081.46</v>
      </c>
      <c r="G815" s="337">
        <v>2222.69</v>
      </c>
      <c r="H815" s="337">
        <v>2274.4299999999998</v>
      </c>
      <c r="I815" s="337">
        <v>2274.02</v>
      </c>
      <c r="J815" s="337">
        <v>2290.4499999999998</v>
      </c>
      <c r="K815" s="337">
        <v>2278.87</v>
      </c>
      <c r="L815" s="337">
        <v>2275.19</v>
      </c>
      <c r="M815" s="337">
        <v>2260.5700000000002</v>
      </c>
      <c r="N815" s="337">
        <v>2218.36</v>
      </c>
      <c r="O815" s="337">
        <v>2219.63</v>
      </c>
      <c r="P815" s="337">
        <v>2225.7399999999998</v>
      </c>
      <c r="Q815" s="337">
        <v>2246.5500000000002</v>
      </c>
      <c r="R815" s="337">
        <v>2207.31</v>
      </c>
      <c r="S815" s="337">
        <v>2338.34</v>
      </c>
      <c r="T815" s="337">
        <v>2382.75</v>
      </c>
      <c r="U815" s="337">
        <v>2426.1999999999998</v>
      </c>
      <c r="V815" s="337">
        <v>2377.44</v>
      </c>
      <c r="W815" s="337">
        <v>2328.37</v>
      </c>
      <c r="X815" s="337">
        <v>2271.3200000000002</v>
      </c>
      <c r="Y815" s="337">
        <v>2254.9699999999998</v>
      </c>
    </row>
    <row r="816" spans="1:25" s="333" customFormat="1">
      <c r="A816" s="334">
        <v>17</v>
      </c>
      <c r="B816" s="337">
        <v>2343.71</v>
      </c>
      <c r="C816" s="337">
        <v>2340.9899999999998</v>
      </c>
      <c r="D816" s="337">
        <v>2314.96</v>
      </c>
      <c r="E816" s="337">
        <v>2240.9299999999998</v>
      </c>
      <c r="F816" s="337">
        <v>2178.3200000000002</v>
      </c>
      <c r="G816" s="337">
        <v>2323.54</v>
      </c>
      <c r="H816" s="337">
        <v>2337.58</v>
      </c>
      <c r="I816" s="337">
        <v>2351.52</v>
      </c>
      <c r="J816" s="337">
        <v>2371.5</v>
      </c>
      <c r="K816" s="337">
        <v>2376.71</v>
      </c>
      <c r="L816" s="337">
        <v>2359.5100000000002</v>
      </c>
      <c r="M816" s="337">
        <v>2339</v>
      </c>
      <c r="N816" s="337">
        <v>2342.79</v>
      </c>
      <c r="O816" s="337">
        <v>2340.56</v>
      </c>
      <c r="P816" s="337">
        <v>2343.4499999999998</v>
      </c>
      <c r="Q816" s="337">
        <v>2363.33</v>
      </c>
      <c r="R816" s="337">
        <v>2393.08</v>
      </c>
      <c r="S816" s="337">
        <v>2482.75</v>
      </c>
      <c r="T816" s="337">
        <v>2550.08</v>
      </c>
      <c r="U816" s="337">
        <v>2624.95</v>
      </c>
      <c r="V816" s="337">
        <v>2447.69</v>
      </c>
      <c r="W816" s="337">
        <v>2446.23</v>
      </c>
      <c r="X816" s="337">
        <v>2438.5</v>
      </c>
      <c r="Y816" s="337">
        <v>2401.9699999999998</v>
      </c>
    </row>
    <row r="817" spans="1:25" s="333" customFormat="1">
      <c r="A817" s="334">
        <v>18</v>
      </c>
      <c r="B817" s="337">
        <v>2380.13</v>
      </c>
      <c r="C817" s="337">
        <v>2365.2199999999998</v>
      </c>
      <c r="D817" s="337">
        <v>2308.23</v>
      </c>
      <c r="E817" s="337">
        <v>2284.11</v>
      </c>
      <c r="F817" s="337">
        <v>2288.1799999999998</v>
      </c>
      <c r="G817" s="337">
        <v>2337.08</v>
      </c>
      <c r="H817" s="337">
        <v>2349.8000000000002</v>
      </c>
      <c r="I817" s="337">
        <v>2362.4899999999998</v>
      </c>
      <c r="J817" s="337">
        <v>2391.58</v>
      </c>
      <c r="K817" s="337">
        <v>2390.1999999999998</v>
      </c>
      <c r="L817" s="337">
        <v>2378.15</v>
      </c>
      <c r="M817" s="337">
        <v>2371.89</v>
      </c>
      <c r="N817" s="337">
        <v>2347.63</v>
      </c>
      <c r="O817" s="337">
        <v>2350.48</v>
      </c>
      <c r="P817" s="337">
        <v>2350</v>
      </c>
      <c r="Q817" s="337">
        <v>2380.86</v>
      </c>
      <c r="R817" s="337">
        <v>2390.31</v>
      </c>
      <c r="S817" s="337">
        <v>2501</v>
      </c>
      <c r="T817" s="337">
        <v>2543.98</v>
      </c>
      <c r="U817" s="337">
        <v>2471.25</v>
      </c>
      <c r="V817" s="337">
        <v>2484</v>
      </c>
      <c r="W817" s="337">
        <v>2455.23</v>
      </c>
      <c r="X817" s="337">
        <v>2378.92</v>
      </c>
      <c r="Y817" s="337">
        <v>2344.92</v>
      </c>
    </row>
    <row r="818" spans="1:25" s="333" customFormat="1">
      <c r="A818" s="334">
        <v>19</v>
      </c>
      <c r="B818" s="337">
        <v>2319.4</v>
      </c>
      <c r="C818" s="337">
        <v>2307.38</v>
      </c>
      <c r="D818" s="337">
        <v>2271.21</v>
      </c>
      <c r="E818" s="337">
        <v>2228.61</v>
      </c>
      <c r="F818" s="337">
        <v>2206.9</v>
      </c>
      <c r="G818" s="337">
        <v>2262.8200000000002</v>
      </c>
      <c r="H818" s="337">
        <v>2317</v>
      </c>
      <c r="I818" s="337">
        <v>2302.48</v>
      </c>
      <c r="J818" s="337">
        <v>2321.6799999999998</v>
      </c>
      <c r="K818" s="337">
        <v>2318.81</v>
      </c>
      <c r="L818" s="337">
        <v>2326.14</v>
      </c>
      <c r="M818" s="337">
        <v>2320.23</v>
      </c>
      <c r="N818" s="337">
        <v>2271.83</v>
      </c>
      <c r="O818" s="337">
        <v>2270.19</v>
      </c>
      <c r="P818" s="337">
        <v>2282.2199999999998</v>
      </c>
      <c r="Q818" s="337">
        <v>2319.42</v>
      </c>
      <c r="R818" s="337">
        <v>2333.15</v>
      </c>
      <c r="S818" s="337">
        <v>2440.61</v>
      </c>
      <c r="T818" s="337">
        <v>2490.16</v>
      </c>
      <c r="U818" s="337">
        <v>2434.81</v>
      </c>
      <c r="V818" s="337">
        <v>2455.79</v>
      </c>
      <c r="W818" s="337">
        <v>2365.3000000000002</v>
      </c>
      <c r="X818" s="337">
        <v>2249.66</v>
      </c>
      <c r="Y818" s="337">
        <v>2248.9499999999998</v>
      </c>
    </row>
    <row r="819" spans="1:25" s="333" customFormat="1">
      <c r="A819" s="334">
        <v>20</v>
      </c>
      <c r="B819" s="337">
        <v>2254.98</v>
      </c>
      <c r="C819" s="337">
        <v>2257.62</v>
      </c>
      <c r="D819" s="337">
        <v>2222.13</v>
      </c>
      <c r="E819" s="337">
        <v>2178.9699999999998</v>
      </c>
      <c r="F819" s="337">
        <v>2121.15</v>
      </c>
      <c r="G819" s="337">
        <v>2196.7600000000002</v>
      </c>
      <c r="H819" s="337">
        <v>2274.54</v>
      </c>
      <c r="I819" s="337">
        <v>2260.6</v>
      </c>
      <c r="J819" s="337">
        <v>2272.9299999999998</v>
      </c>
      <c r="K819" s="337">
        <v>2272.42</v>
      </c>
      <c r="L819" s="337">
        <v>2260.35</v>
      </c>
      <c r="M819" s="337">
        <v>2254.6999999999998</v>
      </c>
      <c r="N819" s="337">
        <v>2229.5300000000002</v>
      </c>
      <c r="O819" s="337">
        <v>2222.67</v>
      </c>
      <c r="P819" s="337">
        <v>2231.35</v>
      </c>
      <c r="Q819" s="337">
        <v>2253.81</v>
      </c>
      <c r="R819" s="337">
        <v>2266.5700000000002</v>
      </c>
      <c r="S819" s="337">
        <v>2352.71</v>
      </c>
      <c r="T819" s="337">
        <v>2418.69</v>
      </c>
      <c r="U819" s="337">
        <v>2369.8000000000002</v>
      </c>
      <c r="V819" s="337">
        <v>2388.94</v>
      </c>
      <c r="W819" s="337">
        <v>2351.48</v>
      </c>
      <c r="X819" s="337">
        <v>2274.42</v>
      </c>
      <c r="Y819" s="337">
        <v>2275.65</v>
      </c>
    </row>
    <row r="820" spans="1:25" s="333" customFormat="1">
      <c r="A820" s="334">
        <v>21</v>
      </c>
      <c r="B820" s="337">
        <v>2434.0300000000002</v>
      </c>
      <c r="C820" s="337">
        <v>2432.9499999999998</v>
      </c>
      <c r="D820" s="337">
        <v>2329.5</v>
      </c>
      <c r="E820" s="337">
        <v>2246.77</v>
      </c>
      <c r="F820" s="337">
        <v>2224.37</v>
      </c>
      <c r="G820" s="337">
        <v>2326.12</v>
      </c>
      <c r="H820" s="337">
        <v>2367.56</v>
      </c>
      <c r="I820" s="337">
        <v>2398.09</v>
      </c>
      <c r="J820" s="337">
        <v>2396.66</v>
      </c>
      <c r="K820" s="337">
        <v>2445.14</v>
      </c>
      <c r="L820" s="337">
        <v>2493.0700000000002</v>
      </c>
      <c r="M820" s="337">
        <v>2509.08</v>
      </c>
      <c r="N820" s="337">
        <v>2499.27</v>
      </c>
      <c r="O820" s="337">
        <v>2483.86</v>
      </c>
      <c r="P820" s="337">
        <v>2488.39</v>
      </c>
      <c r="Q820" s="337">
        <v>2488.61</v>
      </c>
      <c r="R820" s="337">
        <v>2499.5</v>
      </c>
      <c r="S820" s="337">
        <v>2486.11</v>
      </c>
      <c r="T820" s="337">
        <v>2554.84</v>
      </c>
      <c r="U820" s="337">
        <v>2612.85</v>
      </c>
      <c r="V820" s="337">
        <v>2639.08</v>
      </c>
      <c r="W820" s="337">
        <v>2595.5500000000002</v>
      </c>
      <c r="X820" s="337">
        <v>2507.5700000000002</v>
      </c>
      <c r="Y820" s="337">
        <v>2447.37</v>
      </c>
    </row>
    <row r="821" spans="1:25" s="333" customFormat="1">
      <c r="A821" s="334">
        <v>22</v>
      </c>
      <c r="B821" s="337">
        <v>2486.52</v>
      </c>
      <c r="C821" s="337">
        <v>2469.94</v>
      </c>
      <c r="D821" s="337">
        <v>2317.81</v>
      </c>
      <c r="E821" s="337">
        <v>2180.9699999999998</v>
      </c>
      <c r="F821" s="337">
        <v>2146.75</v>
      </c>
      <c r="G821" s="337">
        <v>2281.81</v>
      </c>
      <c r="H821" s="337">
        <v>2386.2399999999998</v>
      </c>
      <c r="I821" s="337">
        <v>2477.77</v>
      </c>
      <c r="J821" s="337">
        <v>2477.94</v>
      </c>
      <c r="K821" s="337">
        <v>2476.3200000000002</v>
      </c>
      <c r="L821" s="337">
        <v>2474.54</v>
      </c>
      <c r="M821" s="337">
        <v>2475.69</v>
      </c>
      <c r="N821" s="337">
        <v>2476.94</v>
      </c>
      <c r="O821" s="337">
        <v>2479.25</v>
      </c>
      <c r="P821" s="337">
        <v>2496.1</v>
      </c>
      <c r="Q821" s="337">
        <v>2522.27</v>
      </c>
      <c r="R821" s="337">
        <v>2564.67</v>
      </c>
      <c r="S821" s="337">
        <v>2519.3000000000002</v>
      </c>
      <c r="T821" s="337">
        <v>2588.66</v>
      </c>
      <c r="U821" s="337">
        <v>2582.34</v>
      </c>
      <c r="V821" s="337">
        <v>2625.61</v>
      </c>
      <c r="W821" s="337">
        <v>2602.4299999999998</v>
      </c>
      <c r="X821" s="337">
        <v>2525.27</v>
      </c>
      <c r="Y821" s="337">
        <v>2475.77</v>
      </c>
    </row>
    <row r="822" spans="1:25" s="333" customFormat="1">
      <c r="A822" s="334">
        <v>23</v>
      </c>
      <c r="B822" s="337">
        <v>2315.08</v>
      </c>
      <c r="C822" s="337">
        <v>2341.58</v>
      </c>
      <c r="D822" s="337">
        <v>2293.7399999999998</v>
      </c>
      <c r="E822" s="337">
        <v>2247.0500000000002</v>
      </c>
      <c r="F822" s="337">
        <v>2215.56</v>
      </c>
      <c r="G822" s="337">
        <v>2276.5300000000002</v>
      </c>
      <c r="H822" s="337">
        <v>2333.7600000000002</v>
      </c>
      <c r="I822" s="337">
        <v>2315.39</v>
      </c>
      <c r="J822" s="337">
        <v>2321.5100000000002</v>
      </c>
      <c r="K822" s="337">
        <v>2320.38</v>
      </c>
      <c r="L822" s="337">
        <v>2327.73</v>
      </c>
      <c r="M822" s="337">
        <v>2329.38</v>
      </c>
      <c r="N822" s="337">
        <v>2276.4</v>
      </c>
      <c r="O822" s="337">
        <v>2252.38</v>
      </c>
      <c r="P822" s="337">
        <v>2222.42</v>
      </c>
      <c r="Q822" s="337">
        <v>2322.4699999999998</v>
      </c>
      <c r="R822" s="337">
        <v>2317.2199999999998</v>
      </c>
      <c r="S822" s="337">
        <v>2320.59</v>
      </c>
      <c r="T822" s="337">
        <v>2402.56</v>
      </c>
      <c r="U822" s="337">
        <v>2423.15</v>
      </c>
      <c r="V822" s="337">
        <v>2400.59</v>
      </c>
      <c r="W822" s="337">
        <v>2395</v>
      </c>
      <c r="X822" s="337">
        <v>2330.9499999999998</v>
      </c>
      <c r="Y822" s="337">
        <v>2300.4699999999998</v>
      </c>
    </row>
    <row r="823" spans="1:25" s="333" customFormat="1">
      <c r="A823" s="334">
        <v>24</v>
      </c>
      <c r="B823" s="337">
        <v>2197.85</v>
      </c>
      <c r="C823" s="337">
        <v>2204.0300000000002</v>
      </c>
      <c r="D823" s="337">
        <v>2176.6999999999998</v>
      </c>
      <c r="E823" s="337">
        <v>2110.81</v>
      </c>
      <c r="F823" s="337">
        <v>2097.8000000000002</v>
      </c>
      <c r="G823" s="337">
        <v>2135.87</v>
      </c>
      <c r="H823" s="337">
        <v>2140.12</v>
      </c>
      <c r="I823" s="337">
        <v>2136.2800000000002</v>
      </c>
      <c r="J823" s="337">
        <v>2138.59</v>
      </c>
      <c r="K823" s="337">
        <v>2189.19</v>
      </c>
      <c r="L823" s="337">
        <v>2176.09</v>
      </c>
      <c r="M823" s="337">
        <v>2171.4899999999998</v>
      </c>
      <c r="N823" s="337">
        <v>2136.02</v>
      </c>
      <c r="O823" s="337">
        <v>2136.38</v>
      </c>
      <c r="P823" s="337">
        <v>2135.4699999999998</v>
      </c>
      <c r="Q823" s="337">
        <v>2152.94</v>
      </c>
      <c r="R823" s="337">
        <v>2164.98</v>
      </c>
      <c r="S823" s="337">
        <v>2183.0700000000002</v>
      </c>
      <c r="T823" s="337">
        <v>2234.7399999999998</v>
      </c>
      <c r="U823" s="337">
        <v>2273.6799999999998</v>
      </c>
      <c r="V823" s="337">
        <v>2325.81</v>
      </c>
      <c r="W823" s="337">
        <v>2318.67</v>
      </c>
      <c r="X823" s="337">
        <v>2210.17</v>
      </c>
      <c r="Y823" s="337">
        <v>2189.62</v>
      </c>
    </row>
    <row r="824" spans="1:25" s="333" customFormat="1">
      <c r="A824" s="334">
        <v>25</v>
      </c>
      <c r="B824" s="337">
        <v>2225.06</v>
      </c>
      <c r="C824" s="337">
        <v>2233.1799999999998</v>
      </c>
      <c r="D824" s="337">
        <v>2288.02</v>
      </c>
      <c r="E824" s="337">
        <v>2238.64</v>
      </c>
      <c r="F824" s="337">
        <v>2212.9899999999998</v>
      </c>
      <c r="G824" s="337">
        <v>2268.2600000000002</v>
      </c>
      <c r="H824" s="337">
        <v>2337.34</v>
      </c>
      <c r="I824" s="337">
        <v>2340.6999999999998</v>
      </c>
      <c r="J824" s="337">
        <v>2361.08</v>
      </c>
      <c r="K824" s="337">
        <v>2363.9299999999998</v>
      </c>
      <c r="L824" s="337">
        <v>2352.48</v>
      </c>
      <c r="M824" s="337">
        <v>2351.6999999999998</v>
      </c>
      <c r="N824" s="337">
        <v>2314.04</v>
      </c>
      <c r="O824" s="337">
        <v>2314.38</v>
      </c>
      <c r="P824" s="337">
        <v>2324.59</v>
      </c>
      <c r="Q824" s="337">
        <v>2326.2800000000002</v>
      </c>
      <c r="R824" s="337">
        <v>2346.11</v>
      </c>
      <c r="S824" s="337">
        <v>2357.91</v>
      </c>
      <c r="T824" s="337">
        <v>2317.5500000000002</v>
      </c>
      <c r="U824" s="337">
        <v>2348.13</v>
      </c>
      <c r="V824" s="337">
        <v>2371.11</v>
      </c>
      <c r="W824" s="337">
        <v>2350.25</v>
      </c>
      <c r="X824" s="337">
        <v>2267.77</v>
      </c>
      <c r="Y824" s="337">
        <v>2249.8200000000002</v>
      </c>
    </row>
    <row r="825" spans="1:25" s="333" customFormat="1">
      <c r="A825" s="334">
        <v>26</v>
      </c>
      <c r="B825" s="337">
        <v>2437.2399999999998</v>
      </c>
      <c r="C825" s="337">
        <v>2439.25</v>
      </c>
      <c r="D825" s="337">
        <v>2496.6799999999998</v>
      </c>
      <c r="E825" s="337">
        <v>2510.86</v>
      </c>
      <c r="F825" s="337">
        <v>2487.1799999999998</v>
      </c>
      <c r="G825" s="337">
        <v>2534.7199999999998</v>
      </c>
      <c r="H825" s="337">
        <v>2602.9699999999998</v>
      </c>
      <c r="I825" s="337">
        <v>2593.64</v>
      </c>
      <c r="J825" s="337">
        <v>2613.2800000000002</v>
      </c>
      <c r="K825" s="337">
        <v>2619.85</v>
      </c>
      <c r="L825" s="337">
        <v>2609.79</v>
      </c>
      <c r="M825" s="337">
        <v>2613.2600000000002</v>
      </c>
      <c r="N825" s="337">
        <v>2503.31</v>
      </c>
      <c r="O825" s="337">
        <v>2593.2199999999998</v>
      </c>
      <c r="P825" s="337">
        <v>2592.11</v>
      </c>
      <c r="Q825" s="337">
        <v>2605.8000000000002</v>
      </c>
      <c r="R825" s="337">
        <v>2617.85</v>
      </c>
      <c r="S825" s="337">
        <v>2632.44</v>
      </c>
      <c r="T825" s="337">
        <v>2559.14</v>
      </c>
      <c r="U825" s="337">
        <v>2575.7800000000002</v>
      </c>
      <c r="V825" s="337">
        <v>2620.08</v>
      </c>
      <c r="W825" s="337">
        <v>2605.69</v>
      </c>
      <c r="X825" s="337">
        <v>2479.52</v>
      </c>
      <c r="Y825" s="337">
        <v>2450.65</v>
      </c>
    </row>
    <row r="826" spans="1:25" s="333" customFormat="1">
      <c r="A826" s="334">
        <v>27</v>
      </c>
      <c r="B826" s="337">
        <v>2420.89</v>
      </c>
      <c r="C826" s="337">
        <v>2433.25</v>
      </c>
      <c r="D826" s="337">
        <v>2535.75</v>
      </c>
      <c r="E826" s="337">
        <v>2532.79</v>
      </c>
      <c r="F826" s="337">
        <v>2444.17</v>
      </c>
      <c r="G826" s="337">
        <v>2541.92</v>
      </c>
      <c r="H826" s="337">
        <v>2608.4</v>
      </c>
      <c r="I826" s="337">
        <v>2636.37</v>
      </c>
      <c r="J826" s="337">
        <v>2590.77</v>
      </c>
      <c r="K826" s="337">
        <v>2663.12</v>
      </c>
      <c r="L826" s="337">
        <v>2609.2800000000002</v>
      </c>
      <c r="M826" s="337">
        <v>2627.35</v>
      </c>
      <c r="N826" s="337">
        <v>2513.5100000000002</v>
      </c>
      <c r="O826" s="337">
        <v>2510.23</v>
      </c>
      <c r="P826" s="337">
        <v>2523.5700000000002</v>
      </c>
      <c r="Q826" s="337">
        <v>2521.73</v>
      </c>
      <c r="R826" s="337">
        <v>2563.5700000000002</v>
      </c>
      <c r="S826" s="337">
        <v>2580.06</v>
      </c>
      <c r="T826" s="337">
        <v>2611.89</v>
      </c>
      <c r="U826" s="337">
        <v>2573.02</v>
      </c>
      <c r="V826" s="337">
        <v>2684.05</v>
      </c>
      <c r="W826" s="337">
        <v>2661.48</v>
      </c>
      <c r="X826" s="337">
        <v>2491.4899999999998</v>
      </c>
      <c r="Y826" s="337">
        <v>2471.14</v>
      </c>
    </row>
    <row r="827" spans="1:25" s="333" customFormat="1">
      <c r="A827" s="334">
        <v>28</v>
      </c>
      <c r="B827" s="337">
        <v>2401.61</v>
      </c>
      <c r="C827" s="337">
        <v>2389.1799999999998</v>
      </c>
      <c r="D827" s="337">
        <v>2410.54</v>
      </c>
      <c r="E827" s="337">
        <v>2365.2600000000002</v>
      </c>
      <c r="F827" s="337">
        <v>2356.7800000000002</v>
      </c>
      <c r="G827" s="337">
        <v>2455.5700000000002</v>
      </c>
      <c r="H827" s="337">
        <v>2508.08</v>
      </c>
      <c r="I827" s="337">
        <v>2572.46</v>
      </c>
      <c r="J827" s="337">
        <v>2608.06</v>
      </c>
      <c r="K827" s="337">
        <v>2607.6799999999998</v>
      </c>
      <c r="L827" s="337">
        <v>2561.9299999999998</v>
      </c>
      <c r="M827" s="337">
        <v>2564.1999999999998</v>
      </c>
      <c r="N827" s="337">
        <v>2545.27</v>
      </c>
      <c r="O827" s="337">
        <v>2556.4299999999998</v>
      </c>
      <c r="P827" s="337">
        <v>2557.19</v>
      </c>
      <c r="Q827" s="337">
        <v>2577.42</v>
      </c>
      <c r="R827" s="337">
        <v>2603.2600000000002</v>
      </c>
      <c r="S827" s="337">
        <v>2598.6999999999998</v>
      </c>
      <c r="T827" s="337">
        <v>2559.7600000000002</v>
      </c>
      <c r="U827" s="337">
        <v>2594.41</v>
      </c>
      <c r="V827" s="337">
        <v>2600.31</v>
      </c>
      <c r="W827" s="337">
        <v>2573.64</v>
      </c>
      <c r="X827" s="337">
        <v>2458.48</v>
      </c>
      <c r="Y827" s="337">
        <v>2421.4299999999998</v>
      </c>
    </row>
    <row r="828" spans="1:25" s="333" customFormat="1">
      <c r="A828" s="334">
        <v>29</v>
      </c>
      <c r="B828" s="337">
        <v>2297.4299999999998</v>
      </c>
      <c r="C828" s="337">
        <v>2262.62</v>
      </c>
      <c r="D828" s="337">
        <v>2278.1</v>
      </c>
      <c r="E828" s="337">
        <v>2209.3000000000002</v>
      </c>
      <c r="F828" s="337">
        <v>2189.56</v>
      </c>
      <c r="G828" s="337">
        <v>2260.11</v>
      </c>
      <c r="H828" s="337">
        <v>2315.77</v>
      </c>
      <c r="I828" s="337">
        <v>2348.6799999999998</v>
      </c>
      <c r="J828" s="337">
        <v>2432.6999999999998</v>
      </c>
      <c r="K828" s="337">
        <v>2427.0100000000002</v>
      </c>
      <c r="L828" s="337">
        <v>2422.37</v>
      </c>
      <c r="M828" s="337">
        <v>2420.11</v>
      </c>
      <c r="N828" s="337">
        <v>2377.54</v>
      </c>
      <c r="O828" s="337">
        <v>2382.2800000000002</v>
      </c>
      <c r="P828" s="337">
        <v>2415.1799999999998</v>
      </c>
      <c r="Q828" s="337">
        <v>2428.2199999999998</v>
      </c>
      <c r="R828" s="337">
        <v>2406.81</v>
      </c>
      <c r="S828" s="337">
        <v>2454.61</v>
      </c>
      <c r="T828" s="337">
        <v>2415.9299999999998</v>
      </c>
      <c r="U828" s="337">
        <v>2434.85</v>
      </c>
      <c r="V828" s="337">
        <v>2453.8000000000002</v>
      </c>
      <c r="W828" s="337">
        <v>2402.2399999999998</v>
      </c>
      <c r="X828" s="337">
        <v>2303.27</v>
      </c>
      <c r="Y828" s="337">
        <v>2274.67</v>
      </c>
    </row>
    <row r="829" spans="1:25" s="333" customFormat="1">
      <c r="A829" s="334">
        <v>30</v>
      </c>
      <c r="B829" s="337">
        <v>2227.83</v>
      </c>
      <c r="C829" s="337">
        <v>2213.5700000000002</v>
      </c>
      <c r="D829" s="337">
        <v>2243.61</v>
      </c>
      <c r="E829" s="337">
        <v>2224.81</v>
      </c>
      <c r="F829" s="337">
        <v>2196.79</v>
      </c>
      <c r="G829" s="337">
        <v>2290.14</v>
      </c>
      <c r="H829" s="337">
        <v>2407.4299999999998</v>
      </c>
      <c r="I829" s="337">
        <v>2420.5100000000002</v>
      </c>
      <c r="J829" s="337">
        <v>2438.33</v>
      </c>
      <c r="K829" s="337">
        <v>2443.96</v>
      </c>
      <c r="L829" s="337">
        <v>2432.67</v>
      </c>
      <c r="M829" s="337">
        <v>2383.06</v>
      </c>
      <c r="N829" s="337">
        <v>2351.11</v>
      </c>
      <c r="O829" s="337">
        <v>2354.1799999999998</v>
      </c>
      <c r="P829" s="337">
        <v>2383.25</v>
      </c>
      <c r="Q829" s="337">
        <v>2402.06</v>
      </c>
      <c r="R829" s="337">
        <v>2450.9</v>
      </c>
      <c r="S829" s="337">
        <v>2475.87</v>
      </c>
      <c r="T829" s="337">
        <v>2426.1</v>
      </c>
      <c r="U829" s="337">
        <v>2426.4299999999998</v>
      </c>
      <c r="V829" s="337">
        <v>2453.06</v>
      </c>
      <c r="W829" s="337">
        <v>2403.9299999999998</v>
      </c>
      <c r="X829" s="337">
        <v>2296.6</v>
      </c>
      <c r="Y829" s="337">
        <v>2246.0700000000002</v>
      </c>
    </row>
    <row r="830" spans="1:25" s="333" customFormat="1">
      <c r="A830" s="334">
        <v>31</v>
      </c>
      <c r="B830" s="337">
        <v>2118.6</v>
      </c>
      <c r="C830" s="337">
        <v>2118.33</v>
      </c>
      <c r="D830" s="337">
        <v>2130.8200000000002</v>
      </c>
      <c r="E830" s="337">
        <v>2123.3200000000002</v>
      </c>
      <c r="F830" s="337">
        <v>2178.9699999999998</v>
      </c>
      <c r="G830" s="337">
        <v>2245.7399999999998</v>
      </c>
      <c r="H830" s="337">
        <v>2306.1999999999998</v>
      </c>
      <c r="I830" s="337">
        <v>2309.91</v>
      </c>
      <c r="J830" s="337">
        <v>2343.27</v>
      </c>
      <c r="K830" s="337">
        <v>2351.9</v>
      </c>
      <c r="L830" s="337">
        <v>2339.0100000000002</v>
      </c>
      <c r="M830" s="337">
        <v>2336.56</v>
      </c>
      <c r="N830" s="337">
        <v>2287.86</v>
      </c>
      <c r="O830" s="337">
        <v>2290.5</v>
      </c>
      <c r="P830" s="337">
        <v>2311.61</v>
      </c>
      <c r="Q830" s="337">
        <v>2378.2800000000002</v>
      </c>
      <c r="R830" s="337">
        <v>2398.4</v>
      </c>
      <c r="S830" s="337">
        <v>2416.9499999999998</v>
      </c>
      <c r="T830" s="337">
        <v>2377.0100000000002</v>
      </c>
      <c r="U830" s="337">
        <v>2341.16</v>
      </c>
      <c r="V830" s="337">
        <v>2307.9499999999998</v>
      </c>
      <c r="W830" s="337">
        <v>2304.98</v>
      </c>
      <c r="X830" s="337">
        <v>2173.12</v>
      </c>
      <c r="Y830" s="337">
        <v>2155.64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31" t="s">
        <v>218</v>
      </c>
      <c r="B832" s="505" t="s">
        <v>221</v>
      </c>
      <c r="C832" s="505"/>
      <c r="D832" s="505"/>
      <c r="E832" s="505"/>
      <c r="F832" s="505"/>
      <c r="G832" s="505"/>
      <c r="H832" s="505"/>
      <c r="I832" s="505"/>
      <c r="J832" s="505"/>
      <c r="K832" s="505"/>
      <c r="L832" s="505"/>
      <c r="M832" s="505"/>
      <c r="N832" s="505"/>
      <c r="O832" s="505"/>
      <c r="P832" s="505"/>
      <c r="Q832" s="505"/>
      <c r="R832" s="505"/>
      <c r="S832" s="505"/>
      <c r="T832" s="505"/>
      <c r="U832" s="505"/>
      <c r="V832" s="505"/>
      <c r="W832" s="505"/>
      <c r="X832" s="505"/>
      <c r="Y832" s="505"/>
    </row>
    <row r="833" spans="1:25" ht="30">
      <c r="A833" s="431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2476.75</v>
      </c>
      <c r="C834" s="286">
        <v>2488.8200000000002</v>
      </c>
      <c r="D834" s="286">
        <v>2499.83</v>
      </c>
      <c r="E834" s="286">
        <v>2332.59</v>
      </c>
      <c r="F834" s="286">
        <v>2321.0100000000002</v>
      </c>
      <c r="G834" s="286">
        <v>2447.66</v>
      </c>
      <c r="H834" s="286">
        <v>2521.59</v>
      </c>
      <c r="I834" s="286">
        <v>2547.54</v>
      </c>
      <c r="J834" s="286">
        <v>2591.0500000000002</v>
      </c>
      <c r="K834" s="286">
        <v>2590.44</v>
      </c>
      <c r="L834" s="286">
        <v>2586.0300000000002</v>
      </c>
      <c r="M834" s="286">
        <v>2581.7199999999998</v>
      </c>
      <c r="N834" s="286">
        <v>2581.21</v>
      </c>
      <c r="O834" s="286">
        <v>2589.83</v>
      </c>
      <c r="P834" s="286">
        <v>2599.73</v>
      </c>
      <c r="Q834" s="286">
        <v>2586.7199999999998</v>
      </c>
      <c r="R834" s="286">
        <v>2614.75</v>
      </c>
      <c r="S834" s="286">
        <v>2597.15</v>
      </c>
      <c r="T834" s="286">
        <v>2645.07</v>
      </c>
      <c r="U834" s="286">
        <v>2689.94</v>
      </c>
      <c r="V834" s="286">
        <v>2612.5100000000002</v>
      </c>
      <c r="W834" s="286">
        <v>2593.6999999999998</v>
      </c>
      <c r="X834" s="286">
        <v>2517.96</v>
      </c>
      <c r="Y834" s="286">
        <v>2481.5700000000002</v>
      </c>
    </row>
    <row r="835" spans="1:25">
      <c r="A835" s="261">
        <v>2</v>
      </c>
      <c r="B835" s="286">
        <v>2500.89</v>
      </c>
      <c r="C835" s="286">
        <v>2543.8200000000002</v>
      </c>
      <c r="D835" s="286">
        <v>2548.77</v>
      </c>
      <c r="E835" s="286">
        <v>2482.17</v>
      </c>
      <c r="F835" s="286">
        <v>2489.6799999999998</v>
      </c>
      <c r="G835" s="286">
        <v>2617.73</v>
      </c>
      <c r="H835" s="286">
        <v>2660.03</v>
      </c>
      <c r="I835" s="286">
        <v>2669.1</v>
      </c>
      <c r="J835" s="286">
        <v>2683.58</v>
      </c>
      <c r="K835" s="286">
        <v>2683.59</v>
      </c>
      <c r="L835" s="286">
        <v>2681.9</v>
      </c>
      <c r="M835" s="286">
        <v>2669.37</v>
      </c>
      <c r="N835" s="286">
        <v>2610.84</v>
      </c>
      <c r="O835" s="286">
        <v>2594.83</v>
      </c>
      <c r="P835" s="286">
        <v>2584.5</v>
      </c>
      <c r="Q835" s="286">
        <v>2607.21</v>
      </c>
      <c r="R835" s="286">
        <v>2607.09</v>
      </c>
      <c r="S835" s="286">
        <v>2625.2</v>
      </c>
      <c r="T835" s="286">
        <v>2744.34</v>
      </c>
      <c r="U835" s="286">
        <v>2764.03</v>
      </c>
      <c r="V835" s="286">
        <v>2646.22</v>
      </c>
      <c r="W835" s="286">
        <v>2661.72</v>
      </c>
      <c r="X835" s="286">
        <v>2605.58</v>
      </c>
      <c r="Y835" s="286">
        <v>2466.9699999999998</v>
      </c>
    </row>
    <row r="836" spans="1:25">
      <c r="A836" s="261">
        <v>3</v>
      </c>
      <c r="B836" s="286">
        <v>2336.1999999999998</v>
      </c>
      <c r="C836" s="286">
        <v>2371.81</v>
      </c>
      <c r="D836" s="286">
        <v>2518.6</v>
      </c>
      <c r="E836" s="286">
        <v>2380.13</v>
      </c>
      <c r="F836" s="286">
        <v>2379.38</v>
      </c>
      <c r="G836" s="286">
        <v>2556.16</v>
      </c>
      <c r="H836" s="286">
        <v>2603.4899999999998</v>
      </c>
      <c r="I836" s="286">
        <v>2562.3200000000002</v>
      </c>
      <c r="J836" s="286">
        <v>2595.98</v>
      </c>
      <c r="K836" s="286">
        <v>2578.29</v>
      </c>
      <c r="L836" s="286">
        <v>2625.52</v>
      </c>
      <c r="M836" s="286">
        <v>2585.81</v>
      </c>
      <c r="N836" s="286">
        <v>2581.7399999999998</v>
      </c>
      <c r="O836" s="286">
        <v>2586.89</v>
      </c>
      <c r="P836" s="286">
        <v>2563.13</v>
      </c>
      <c r="Q836" s="286">
        <v>2586.37</v>
      </c>
      <c r="R836" s="286">
        <v>2596.36</v>
      </c>
      <c r="S836" s="286">
        <v>2624.86</v>
      </c>
      <c r="T836" s="286">
        <v>2687.19</v>
      </c>
      <c r="U836" s="286">
        <v>2665.01</v>
      </c>
      <c r="V836" s="286">
        <v>2601.48</v>
      </c>
      <c r="W836" s="286">
        <v>2573.19</v>
      </c>
      <c r="X836" s="286">
        <v>2490.69</v>
      </c>
      <c r="Y836" s="286">
        <v>2394.58</v>
      </c>
    </row>
    <row r="837" spans="1:25">
      <c r="A837" s="261">
        <v>4</v>
      </c>
      <c r="B837" s="286">
        <v>2332.4</v>
      </c>
      <c r="C837" s="286">
        <v>2367.0300000000002</v>
      </c>
      <c r="D837" s="286">
        <v>2569.14</v>
      </c>
      <c r="E837" s="286">
        <v>2367.1799999999998</v>
      </c>
      <c r="F837" s="286">
        <v>2394.48</v>
      </c>
      <c r="G837" s="286">
        <v>2527.9</v>
      </c>
      <c r="H837" s="286">
        <v>2584.04</v>
      </c>
      <c r="I837" s="286">
        <v>2669.36</v>
      </c>
      <c r="J837" s="286">
        <v>2760.79</v>
      </c>
      <c r="K837" s="286">
        <v>2677.86</v>
      </c>
      <c r="L837" s="286">
        <v>2673</v>
      </c>
      <c r="M837" s="286">
        <v>2638.53</v>
      </c>
      <c r="N837" s="286">
        <v>2723</v>
      </c>
      <c r="O837" s="286">
        <v>2709.35</v>
      </c>
      <c r="P837" s="286">
        <v>2736.8</v>
      </c>
      <c r="Q837" s="286">
        <v>2766.61</v>
      </c>
      <c r="R837" s="286">
        <v>2764.81</v>
      </c>
      <c r="S837" s="286">
        <v>2773.06</v>
      </c>
      <c r="T837" s="286">
        <v>2813.62</v>
      </c>
      <c r="U837" s="286">
        <v>2836.21</v>
      </c>
      <c r="V837" s="286">
        <v>2752.85</v>
      </c>
      <c r="W837" s="286">
        <v>2632.44</v>
      </c>
      <c r="X837" s="286">
        <v>2531.71</v>
      </c>
      <c r="Y837" s="286">
        <v>2437.56</v>
      </c>
    </row>
    <row r="838" spans="1:25">
      <c r="A838" s="261">
        <v>5</v>
      </c>
      <c r="B838" s="286">
        <v>2400.4299999999998</v>
      </c>
      <c r="C838" s="286">
        <v>2378.6799999999998</v>
      </c>
      <c r="D838" s="286">
        <v>2621.4</v>
      </c>
      <c r="E838" s="286">
        <v>2483.85</v>
      </c>
      <c r="F838" s="286">
        <v>2466.42</v>
      </c>
      <c r="G838" s="286">
        <v>2601.75</v>
      </c>
      <c r="H838" s="286">
        <v>2634.97</v>
      </c>
      <c r="I838" s="286">
        <v>2619.44</v>
      </c>
      <c r="J838" s="286">
        <v>2649.09</v>
      </c>
      <c r="K838" s="286">
        <v>2649.19</v>
      </c>
      <c r="L838" s="286">
        <v>2636.06</v>
      </c>
      <c r="M838" s="286">
        <v>2685.47</v>
      </c>
      <c r="N838" s="286">
        <v>2559.54</v>
      </c>
      <c r="O838" s="286">
        <v>2523.67</v>
      </c>
      <c r="P838" s="286">
        <v>2690.28</v>
      </c>
      <c r="Q838" s="286">
        <v>2503.1</v>
      </c>
      <c r="R838" s="286">
        <v>2557.4899999999998</v>
      </c>
      <c r="S838" s="286">
        <v>2606.7600000000002</v>
      </c>
      <c r="T838" s="286">
        <v>2760.47</v>
      </c>
      <c r="U838" s="286">
        <v>2748.65</v>
      </c>
      <c r="V838" s="286">
        <v>2663.14</v>
      </c>
      <c r="W838" s="286">
        <v>2628.43</v>
      </c>
      <c r="X838" s="286">
        <v>2581.04</v>
      </c>
      <c r="Y838" s="286">
        <v>2500.36</v>
      </c>
    </row>
    <row r="839" spans="1:25">
      <c r="A839" s="261">
        <v>6</v>
      </c>
      <c r="B839" s="286">
        <v>2473.42</v>
      </c>
      <c r="C839" s="286">
        <v>2473.0100000000002</v>
      </c>
      <c r="D839" s="286">
        <v>2489.88</v>
      </c>
      <c r="E839" s="286">
        <v>2459.5100000000002</v>
      </c>
      <c r="F839" s="286">
        <v>2448.84</v>
      </c>
      <c r="G839" s="286">
        <v>2495.27</v>
      </c>
      <c r="H839" s="286">
        <v>2579.11</v>
      </c>
      <c r="I839" s="286">
        <v>2573.94</v>
      </c>
      <c r="J839" s="286">
        <v>2597.1799999999998</v>
      </c>
      <c r="K839" s="286">
        <v>2590.9499999999998</v>
      </c>
      <c r="L839" s="286">
        <v>2583.96</v>
      </c>
      <c r="M839" s="286">
        <v>2583.56</v>
      </c>
      <c r="N839" s="286">
        <v>2552.6</v>
      </c>
      <c r="O839" s="286">
        <v>2555.7800000000002</v>
      </c>
      <c r="P839" s="286">
        <v>2568.7600000000002</v>
      </c>
      <c r="Q839" s="286">
        <v>2594.17</v>
      </c>
      <c r="R839" s="286">
        <v>2575.06</v>
      </c>
      <c r="S839" s="286">
        <v>2590.66</v>
      </c>
      <c r="T839" s="286">
        <v>2635.3</v>
      </c>
      <c r="U839" s="286">
        <v>2684.63</v>
      </c>
      <c r="V839" s="286">
        <v>2599.85</v>
      </c>
      <c r="W839" s="286">
        <v>2543.1999999999998</v>
      </c>
      <c r="X839" s="286">
        <v>2476.6799999999998</v>
      </c>
      <c r="Y839" s="286">
        <v>2471.9299999999998</v>
      </c>
    </row>
    <row r="840" spans="1:25">
      <c r="A840" s="261">
        <v>7</v>
      </c>
      <c r="B840" s="286">
        <v>2340.96</v>
      </c>
      <c r="C840" s="286">
        <v>2362.86</v>
      </c>
      <c r="D840" s="286">
        <v>2432.19</v>
      </c>
      <c r="E840" s="286">
        <v>2475.33</v>
      </c>
      <c r="F840" s="286">
        <v>2467.62</v>
      </c>
      <c r="G840" s="286">
        <v>2632.56</v>
      </c>
      <c r="H840" s="286">
        <v>2685.69</v>
      </c>
      <c r="I840" s="286">
        <v>2702.01</v>
      </c>
      <c r="J840" s="286">
        <v>2708.11</v>
      </c>
      <c r="K840" s="286">
        <v>2701.82</v>
      </c>
      <c r="L840" s="286">
        <v>2686.07</v>
      </c>
      <c r="M840" s="286">
        <v>2684.98</v>
      </c>
      <c r="N840" s="286">
        <v>2663.51</v>
      </c>
      <c r="O840" s="286">
        <v>2663.35</v>
      </c>
      <c r="P840" s="286">
        <v>2662.12</v>
      </c>
      <c r="Q840" s="286">
        <v>2661.39</v>
      </c>
      <c r="R840" s="286">
        <v>2660.68</v>
      </c>
      <c r="S840" s="286">
        <v>2668.62</v>
      </c>
      <c r="T840" s="286">
        <v>2763.8</v>
      </c>
      <c r="U840" s="286">
        <v>2691.02</v>
      </c>
      <c r="V840" s="286">
        <v>2632.83</v>
      </c>
      <c r="W840" s="286">
        <v>2591.9</v>
      </c>
      <c r="X840" s="286">
        <v>2271.5700000000002</v>
      </c>
      <c r="Y840" s="286">
        <v>2268.25</v>
      </c>
    </row>
    <row r="841" spans="1:25">
      <c r="A841" s="261">
        <v>8</v>
      </c>
      <c r="B841" s="286">
        <v>2285.2399999999998</v>
      </c>
      <c r="C841" s="286">
        <v>2290.14</v>
      </c>
      <c r="D841" s="286">
        <v>2337.44</v>
      </c>
      <c r="E841" s="286">
        <v>2397.5500000000002</v>
      </c>
      <c r="F841" s="286">
        <v>2433.33</v>
      </c>
      <c r="G841" s="286">
        <v>2527.61</v>
      </c>
      <c r="H841" s="286">
        <v>2569.31</v>
      </c>
      <c r="I841" s="286">
        <v>2628.09</v>
      </c>
      <c r="J841" s="286">
        <v>2635.97</v>
      </c>
      <c r="K841" s="286">
        <v>2629.73</v>
      </c>
      <c r="L841" s="286">
        <v>2619.0500000000002</v>
      </c>
      <c r="M841" s="286">
        <v>2611.52</v>
      </c>
      <c r="N841" s="286">
        <v>2606.3200000000002</v>
      </c>
      <c r="O841" s="286">
        <v>2596.9499999999998</v>
      </c>
      <c r="P841" s="286">
        <v>2627.42</v>
      </c>
      <c r="Q841" s="286">
        <v>2595.25</v>
      </c>
      <c r="R841" s="286">
        <v>2640.39</v>
      </c>
      <c r="S841" s="286">
        <v>2604.5300000000002</v>
      </c>
      <c r="T841" s="286">
        <v>2681.13</v>
      </c>
      <c r="U841" s="286">
        <v>2640.09</v>
      </c>
      <c r="V841" s="286">
        <v>2594.96</v>
      </c>
      <c r="W841" s="286">
        <v>2521.12</v>
      </c>
      <c r="X841" s="286">
        <v>2271.46</v>
      </c>
      <c r="Y841" s="286">
        <v>2241.96</v>
      </c>
    </row>
    <row r="842" spans="1:25">
      <c r="A842" s="261">
        <v>9</v>
      </c>
      <c r="B842" s="286">
        <v>2280.58</v>
      </c>
      <c r="C842" s="286">
        <v>2273.5500000000002</v>
      </c>
      <c r="D842" s="286">
        <v>2297.91</v>
      </c>
      <c r="E842" s="286">
        <v>2364.08</v>
      </c>
      <c r="F842" s="286">
        <v>2438.83</v>
      </c>
      <c r="G842" s="286">
        <v>2523.85</v>
      </c>
      <c r="H842" s="286">
        <v>2486.5100000000002</v>
      </c>
      <c r="I842" s="286">
        <v>2527.8200000000002</v>
      </c>
      <c r="J842" s="286">
        <v>2527.25</v>
      </c>
      <c r="K842" s="286">
        <v>2526.3200000000002</v>
      </c>
      <c r="L842" s="286">
        <v>2525.5500000000002</v>
      </c>
      <c r="M842" s="286">
        <v>2525.1</v>
      </c>
      <c r="N842" s="286">
        <v>2525.5100000000002</v>
      </c>
      <c r="O842" s="286">
        <v>2526.1</v>
      </c>
      <c r="P842" s="286">
        <v>2526.98</v>
      </c>
      <c r="Q842" s="286">
        <v>2527.2600000000002</v>
      </c>
      <c r="R842" s="286">
        <v>2649.57</v>
      </c>
      <c r="S842" s="286">
        <v>2754.96</v>
      </c>
      <c r="T842" s="286">
        <v>2740.04</v>
      </c>
      <c r="U842" s="286">
        <v>2672.67</v>
      </c>
      <c r="V842" s="286">
        <v>2609.66</v>
      </c>
      <c r="W842" s="286">
        <v>2530.54</v>
      </c>
      <c r="X842" s="286">
        <v>2366.0500000000002</v>
      </c>
      <c r="Y842" s="286">
        <v>2271.08</v>
      </c>
    </row>
    <row r="843" spans="1:25">
      <c r="A843" s="261">
        <v>10</v>
      </c>
      <c r="B843" s="286">
        <v>2417.7199999999998</v>
      </c>
      <c r="C843" s="286">
        <v>2207.04</v>
      </c>
      <c r="D843" s="286">
        <v>2262.79</v>
      </c>
      <c r="E843" s="286">
        <v>2417.39</v>
      </c>
      <c r="F843" s="286">
        <v>2414.15</v>
      </c>
      <c r="G843" s="286">
        <v>2547.65</v>
      </c>
      <c r="H843" s="286">
        <v>2428.94</v>
      </c>
      <c r="I843" s="286">
        <v>2434.09</v>
      </c>
      <c r="J843" s="286">
        <v>2446.15</v>
      </c>
      <c r="K843" s="286">
        <v>2431.2800000000002</v>
      </c>
      <c r="L843" s="286">
        <v>2428.11</v>
      </c>
      <c r="M843" s="286">
        <v>2428.13</v>
      </c>
      <c r="N843" s="286">
        <v>2426.73</v>
      </c>
      <c r="O843" s="286">
        <v>2426.98</v>
      </c>
      <c r="P843" s="286">
        <v>2427.81</v>
      </c>
      <c r="Q843" s="286">
        <v>2435.44</v>
      </c>
      <c r="R843" s="286">
        <v>2688.46</v>
      </c>
      <c r="S843" s="286">
        <v>2813.87</v>
      </c>
      <c r="T843" s="286">
        <v>2708.04</v>
      </c>
      <c r="U843" s="286">
        <v>2642.5</v>
      </c>
      <c r="V843" s="286">
        <v>2355.9899999999998</v>
      </c>
      <c r="W843" s="286">
        <v>2186.92</v>
      </c>
      <c r="X843" s="286">
        <v>2039.18</v>
      </c>
      <c r="Y843" s="286">
        <v>2128.09</v>
      </c>
    </row>
    <row r="844" spans="1:25">
      <c r="A844" s="261">
        <v>11</v>
      </c>
      <c r="B844" s="286">
        <v>2174.9</v>
      </c>
      <c r="C844" s="286">
        <v>2155.6</v>
      </c>
      <c r="D844" s="286">
        <v>2253.58</v>
      </c>
      <c r="E844" s="286">
        <v>2396.12</v>
      </c>
      <c r="F844" s="286">
        <v>2398.92</v>
      </c>
      <c r="G844" s="286">
        <v>2434.77</v>
      </c>
      <c r="H844" s="286">
        <v>2404.58</v>
      </c>
      <c r="I844" s="286">
        <v>2402.09</v>
      </c>
      <c r="J844" s="286">
        <v>2411.88</v>
      </c>
      <c r="K844" s="286">
        <v>2416.66</v>
      </c>
      <c r="L844" s="286">
        <v>2413.96</v>
      </c>
      <c r="M844" s="286">
        <v>2405.29</v>
      </c>
      <c r="N844" s="286">
        <v>2402.7199999999998</v>
      </c>
      <c r="O844" s="286">
        <v>2403.2800000000002</v>
      </c>
      <c r="P844" s="286">
        <v>2401.06</v>
      </c>
      <c r="Q844" s="286">
        <v>2432.71</v>
      </c>
      <c r="R844" s="286">
        <v>2554.1799999999998</v>
      </c>
      <c r="S844" s="286">
        <v>2677.2</v>
      </c>
      <c r="T844" s="286">
        <v>2608.3000000000002</v>
      </c>
      <c r="U844" s="286">
        <v>2497.98</v>
      </c>
      <c r="V844" s="286">
        <v>2427.79</v>
      </c>
      <c r="W844" s="286">
        <v>2227.61</v>
      </c>
      <c r="X844" s="286">
        <v>2206.42</v>
      </c>
      <c r="Y844" s="286">
        <v>2197.34</v>
      </c>
    </row>
    <row r="845" spans="1:25">
      <c r="A845" s="261">
        <v>12</v>
      </c>
      <c r="B845" s="286">
        <v>2431.87</v>
      </c>
      <c r="C845" s="286">
        <v>2487.9899999999998</v>
      </c>
      <c r="D845" s="286">
        <v>2460.4299999999998</v>
      </c>
      <c r="E845" s="286">
        <v>2407.71</v>
      </c>
      <c r="F845" s="286">
        <v>2400.6</v>
      </c>
      <c r="G845" s="286">
        <v>2403.81</v>
      </c>
      <c r="H845" s="286">
        <v>2404.36</v>
      </c>
      <c r="I845" s="286">
        <v>2438.08</v>
      </c>
      <c r="J845" s="286">
        <v>2440.2600000000002</v>
      </c>
      <c r="K845" s="286">
        <v>2507.37</v>
      </c>
      <c r="L845" s="286">
        <v>2494.87</v>
      </c>
      <c r="M845" s="286">
        <v>2486.09</v>
      </c>
      <c r="N845" s="286">
        <v>2458.5500000000002</v>
      </c>
      <c r="O845" s="286">
        <v>2440.5300000000002</v>
      </c>
      <c r="P845" s="286">
        <v>2431.1799999999998</v>
      </c>
      <c r="Q845" s="286">
        <v>2480.56</v>
      </c>
      <c r="R845" s="286">
        <v>2466.23</v>
      </c>
      <c r="S845" s="286">
        <v>2571.91</v>
      </c>
      <c r="T845" s="286">
        <v>2632.4</v>
      </c>
      <c r="U845" s="286">
        <v>2681.4</v>
      </c>
      <c r="V845" s="286">
        <v>2587.8000000000002</v>
      </c>
      <c r="W845" s="286">
        <v>2511.09</v>
      </c>
      <c r="X845" s="286">
        <v>2488.96</v>
      </c>
      <c r="Y845" s="286">
        <v>2479.88</v>
      </c>
    </row>
    <row r="846" spans="1:25">
      <c r="A846" s="261">
        <v>13</v>
      </c>
      <c r="B846" s="286">
        <v>2488.7600000000002</v>
      </c>
      <c r="C846" s="286">
        <v>2481.5300000000002</v>
      </c>
      <c r="D846" s="286">
        <v>2433.8000000000002</v>
      </c>
      <c r="E846" s="286">
        <v>2372.64</v>
      </c>
      <c r="F846" s="286">
        <v>2349.9299999999998</v>
      </c>
      <c r="G846" s="286">
        <v>2424.2600000000002</v>
      </c>
      <c r="H846" s="286">
        <v>2455.4</v>
      </c>
      <c r="I846" s="286">
        <v>2446.13</v>
      </c>
      <c r="J846" s="286">
        <v>2455.21</v>
      </c>
      <c r="K846" s="286">
        <v>2447.83</v>
      </c>
      <c r="L846" s="286">
        <v>2431.67</v>
      </c>
      <c r="M846" s="286">
        <v>2412.46</v>
      </c>
      <c r="N846" s="286">
        <v>2393.63</v>
      </c>
      <c r="O846" s="286">
        <v>2394.64</v>
      </c>
      <c r="P846" s="286">
        <v>2400.04</v>
      </c>
      <c r="Q846" s="286">
        <v>2424.04</v>
      </c>
      <c r="R846" s="286">
        <v>2420.88</v>
      </c>
      <c r="S846" s="286">
        <v>2523.6</v>
      </c>
      <c r="T846" s="286">
        <v>2580.38</v>
      </c>
      <c r="U846" s="286">
        <v>2621.63</v>
      </c>
      <c r="V846" s="286">
        <v>2571.14</v>
      </c>
      <c r="W846" s="286">
        <v>2540.33</v>
      </c>
      <c r="X846" s="286">
        <v>2462.08</v>
      </c>
      <c r="Y846" s="286">
        <v>2445.2199999999998</v>
      </c>
    </row>
    <row r="847" spans="1:25">
      <c r="A847" s="261">
        <v>14</v>
      </c>
      <c r="B847" s="286">
        <v>2525.62</v>
      </c>
      <c r="C847" s="286">
        <v>2494.64</v>
      </c>
      <c r="D847" s="286">
        <v>2358.5300000000002</v>
      </c>
      <c r="E847" s="286">
        <v>2264.0300000000002</v>
      </c>
      <c r="F847" s="286">
        <v>2266.0500000000002</v>
      </c>
      <c r="G847" s="286">
        <v>2390.4699999999998</v>
      </c>
      <c r="H847" s="286">
        <v>2410.09</v>
      </c>
      <c r="I847" s="286">
        <v>2460.14</v>
      </c>
      <c r="J847" s="286">
        <v>2443.13</v>
      </c>
      <c r="K847" s="286">
        <v>2439.65</v>
      </c>
      <c r="L847" s="286">
        <v>2429.1999999999998</v>
      </c>
      <c r="M847" s="286">
        <v>2416.5100000000002</v>
      </c>
      <c r="N847" s="286">
        <v>2452.58</v>
      </c>
      <c r="O847" s="286">
        <v>2423.0500000000002</v>
      </c>
      <c r="P847" s="286">
        <v>2424.19</v>
      </c>
      <c r="Q847" s="286">
        <v>2422.64</v>
      </c>
      <c r="R847" s="286">
        <v>2459.5700000000002</v>
      </c>
      <c r="S847" s="286">
        <v>2535.33</v>
      </c>
      <c r="T847" s="286">
        <v>2595.5100000000002</v>
      </c>
      <c r="U847" s="286">
        <v>2601.86</v>
      </c>
      <c r="V847" s="286">
        <v>2577.7600000000002</v>
      </c>
      <c r="W847" s="286">
        <v>2565.9</v>
      </c>
      <c r="X847" s="286">
        <v>2529.33</v>
      </c>
      <c r="Y847" s="286">
        <v>2507.5300000000002</v>
      </c>
    </row>
    <row r="848" spans="1:25">
      <c r="A848" s="261">
        <v>15</v>
      </c>
      <c r="B848" s="286">
        <v>2607.1</v>
      </c>
      <c r="C848" s="286">
        <v>2484.0300000000002</v>
      </c>
      <c r="D848" s="286">
        <v>2329.84</v>
      </c>
      <c r="E848" s="286">
        <v>2217.12</v>
      </c>
      <c r="F848" s="286">
        <v>2210.34</v>
      </c>
      <c r="G848" s="286">
        <v>2240.3000000000002</v>
      </c>
      <c r="H848" s="286">
        <v>2343.6799999999998</v>
      </c>
      <c r="I848" s="286">
        <v>2524.4499999999998</v>
      </c>
      <c r="J848" s="286">
        <v>2550.5500000000002</v>
      </c>
      <c r="K848" s="286">
        <v>2551.11</v>
      </c>
      <c r="L848" s="286">
        <v>2553.5300000000002</v>
      </c>
      <c r="M848" s="286">
        <v>2545.6799999999998</v>
      </c>
      <c r="N848" s="286">
        <v>2558.7399999999998</v>
      </c>
      <c r="O848" s="286">
        <v>2574.13</v>
      </c>
      <c r="P848" s="286">
        <v>2588.71</v>
      </c>
      <c r="Q848" s="286">
        <v>2620.35</v>
      </c>
      <c r="R848" s="286">
        <v>2648.53</v>
      </c>
      <c r="S848" s="286">
        <v>2728.79</v>
      </c>
      <c r="T848" s="286">
        <v>2794.98</v>
      </c>
      <c r="U848" s="286">
        <v>2856.38</v>
      </c>
      <c r="V848" s="286">
        <v>2775.92</v>
      </c>
      <c r="W848" s="286">
        <v>2710.4</v>
      </c>
      <c r="X848" s="286">
        <v>2694.41</v>
      </c>
      <c r="Y848" s="286">
        <v>2649.41</v>
      </c>
    </row>
    <row r="849" spans="1:25">
      <c r="A849" s="261">
        <v>16</v>
      </c>
      <c r="B849" s="286">
        <v>2545.3200000000002</v>
      </c>
      <c r="C849" s="286">
        <v>2532.62</v>
      </c>
      <c r="D849" s="286">
        <v>2436.8200000000002</v>
      </c>
      <c r="E849" s="286">
        <v>2352.9699999999998</v>
      </c>
      <c r="F849" s="286">
        <v>2298.6</v>
      </c>
      <c r="G849" s="286">
        <v>2439.83</v>
      </c>
      <c r="H849" s="286">
        <v>2491.5700000000002</v>
      </c>
      <c r="I849" s="286">
        <v>2491.16</v>
      </c>
      <c r="J849" s="286">
        <v>2507.59</v>
      </c>
      <c r="K849" s="286">
        <v>2496.0100000000002</v>
      </c>
      <c r="L849" s="286">
        <v>2492.33</v>
      </c>
      <c r="M849" s="286">
        <v>2477.71</v>
      </c>
      <c r="N849" s="286">
        <v>2435.5</v>
      </c>
      <c r="O849" s="286">
        <v>2436.77</v>
      </c>
      <c r="P849" s="286">
        <v>2442.88</v>
      </c>
      <c r="Q849" s="286">
        <v>2463.69</v>
      </c>
      <c r="R849" s="286">
        <v>2424.4499999999998</v>
      </c>
      <c r="S849" s="286">
        <v>2555.48</v>
      </c>
      <c r="T849" s="286">
        <v>2599.89</v>
      </c>
      <c r="U849" s="286">
        <v>2643.34</v>
      </c>
      <c r="V849" s="286">
        <v>2594.58</v>
      </c>
      <c r="W849" s="286">
        <v>2545.5100000000002</v>
      </c>
      <c r="X849" s="286">
        <v>2488.46</v>
      </c>
      <c r="Y849" s="286">
        <v>2472.11</v>
      </c>
    </row>
    <row r="850" spans="1:25">
      <c r="A850" s="261">
        <v>17</v>
      </c>
      <c r="B850" s="286">
        <v>2560.85</v>
      </c>
      <c r="C850" s="286">
        <v>2558.13</v>
      </c>
      <c r="D850" s="286">
        <v>2532.1</v>
      </c>
      <c r="E850" s="286">
        <v>2458.0700000000002</v>
      </c>
      <c r="F850" s="286">
        <v>2395.46</v>
      </c>
      <c r="G850" s="286">
        <v>2540.6799999999998</v>
      </c>
      <c r="H850" s="286">
        <v>2554.7199999999998</v>
      </c>
      <c r="I850" s="286">
        <v>2568.66</v>
      </c>
      <c r="J850" s="286">
        <v>2588.64</v>
      </c>
      <c r="K850" s="286">
        <v>2593.85</v>
      </c>
      <c r="L850" s="286">
        <v>2576.65</v>
      </c>
      <c r="M850" s="286">
        <v>2556.14</v>
      </c>
      <c r="N850" s="286">
        <v>2559.9299999999998</v>
      </c>
      <c r="O850" s="286">
        <v>2557.6999999999998</v>
      </c>
      <c r="P850" s="286">
        <v>2560.59</v>
      </c>
      <c r="Q850" s="286">
        <v>2580.4699999999998</v>
      </c>
      <c r="R850" s="286">
        <v>2610.2199999999998</v>
      </c>
      <c r="S850" s="286">
        <v>2699.89</v>
      </c>
      <c r="T850" s="286">
        <v>2767.22</v>
      </c>
      <c r="U850" s="286">
        <v>2842.09</v>
      </c>
      <c r="V850" s="286">
        <v>2664.83</v>
      </c>
      <c r="W850" s="286">
        <v>2663.37</v>
      </c>
      <c r="X850" s="286">
        <v>2655.64</v>
      </c>
      <c r="Y850" s="286">
        <v>2619.11</v>
      </c>
    </row>
    <row r="851" spans="1:25">
      <c r="A851" s="261">
        <v>18</v>
      </c>
      <c r="B851" s="286">
        <v>2597.27</v>
      </c>
      <c r="C851" s="286">
        <v>2582.36</v>
      </c>
      <c r="D851" s="286">
        <v>2525.37</v>
      </c>
      <c r="E851" s="286">
        <v>2501.25</v>
      </c>
      <c r="F851" s="286">
        <v>2505.3200000000002</v>
      </c>
      <c r="G851" s="286">
        <v>2554.2199999999998</v>
      </c>
      <c r="H851" s="286">
        <v>2566.94</v>
      </c>
      <c r="I851" s="286">
        <v>2579.63</v>
      </c>
      <c r="J851" s="286">
        <v>2608.7199999999998</v>
      </c>
      <c r="K851" s="286">
        <v>2607.34</v>
      </c>
      <c r="L851" s="286">
        <v>2595.29</v>
      </c>
      <c r="M851" s="286">
        <v>2589.0300000000002</v>
      </c>
      <c r="N851" s="286">
        <v>2564.77</v>
      </c>
      <c r="O851" s="286">
        <v>2567.62</v>
      </c>
      <c r="P851" s="286">
        <v>2567.14</v>
      </c>
      <c r="Q851" s="286">
        <v>2598</v>
      </c>
      <c r="R851" s="286">
        <v>2607.4499999999998</v>
      </c>
      <c r="S851" s="286">
        <v>2718.14</v>
      </c>
      <c r="T851" s="286">
        <v>2761.12</v>
      </c>
      <c r="U851" s="286">
        <v>2688.39</v>
      </c>
      <c r="V851" s="286">
        <v>2701.14</v>
      </c>
      <c r="W851" s="286">
        <v>2672.37</v>
      </c>
      <c r="X851" s="286">
        <v>2596.06</v>
      </c>
      <c r="Y851" s="286">
        <v>2562.06</v>
      </c>
    </row>
    <row r="852" spans="1:25">
      <c r="A852" s="261">
        <v>19</v>
      </c>
      <c r="B852" s="286">
        <v>2536.54</v>
      </c>
      <c r="C852" s="286">
        <v>2524.52</v>
      </c>
      <c r="D852" s="286">
        <v>2488.35</v>
      </c>
      <c r="E852" s="286">
        <v>2445.75</v>
      </c>
      <c r="F852" s="286">
        <v>2424.04</v>
      </c>
      <c r="G852" s="286">
        <v>2479.96</v>
      </c>
      <c r="H852" s="286">
        <v>2534.14</v>
      </c>
      <c r="I852" s="286">
        <v>2519.62</v>
      </c>
      <c r="J852" s="286">
        <v>2538.8200000000002</v>
      </c>
      <c r="K852" s="286">
        <v>2535.9499999999998</v>
      </c>
      <c r="L852" s="286">
        <v>2543.2800000000002</v>
      </c>
      <c r="M852" s="286">
        <v>2537.37</v>
      </c>
      <c r="N852" s="286">
        <v>2488.9699999999998</v>
      </c>
      <c r="O852" s="286">
        <v>2487.33</v>
      </c>
      <c r="P852" s="286">
        <v>2499.36</v>
      </c>
      <c r="Q852" s="286">
        <v>2536.56</v>
      </c>
      <c r="R852" s="286">
        <v>2550.29</v>
      </c>
      <c r="S852" s="286">
        <v>2657.75</v>
      </c>
      <c r="T852" s="286">
        <v>2707.3</v>
      </c>
      <c r="U852" s="286">
        <v>2651.95</v>
      </c>
      <c r="V852" s="286">
        <v>2672.93</v>
      </c>
      <c r="W852" s="286">
        <v>2582.44</v>
      </c>
      <c r="X852" s="286">
        <v>2466.8000000000002</v>
      </c>
      <c r="Y852" s="286">
        <v>2466.09</v>
      </c>
    </row>
    <row r="853" spans="1:25">
      <c r="A853" s="261">
        <v>20</v>
      </c>
      <c r="B853" s="286">
        <v>2472.12</v>
      </c>
      <c r="C853" s="286">
        <v>2474.7600000000002</v>
      </c>
      <c r="D853" s="286">
        <v>2439.27</v>
      </c>
      <c r="E853" s="286">
        <v>2396.11</v>
      </c>
      <c r="F853" s="286">
        <v>2338.29</v>
      </c>
      <c r="G853" s="286">
        <v>2413.9</v>
      </c>
      <c r="H853" s="286">
        <v>2491.6799999999998</v>
      </c>
      <c r="I853" s="286">
        <v>2477.7399999999998</v>
      </c>
      <c r="J853" s="286">
        <v>2490.0700000000002</v>
      </c>
      <c r="K853" s="286">
        <v>2489.56</v>
      </c>
      <c r="L853" s="286">
        <v>2477.4899999999998</v>
      </c>
      <c r="M853" s="286">
        <v>2471.84</v>
      </c>
      <c r="N853" s="286">
        <v>2446.67</v>
      </c>
      <c r="O853" s="286">
        <v>2439.81</v>
      </c>
      <c r="P853" s="286">
        <v>2448.4899999999998</v>
      </c>
      <c r="Q853" s="286">
        <v>2470.9499999999998</v>
      </c>
      <c r="R853" s="286">
        <v>2483.71</v>
      </c>
      <c r="S853" s="286">
        <v>2569.85</v>
      </c>
      <c r="T853" s="286">
        <v>2635.83</v>
      </c>
      <c r="U853" s="286">
        <v>2586.94</v>
      </c>
      <c r="V853" s="286">
        <v>2606.08</v>
      </c>
      <c r="W853" s="286">
        <v>2568.62</v>
      </c>
      <c r="X853" s="286">
        <v>2491.56</v>
      </c>
      <c r="Y853" s="286">
        <v>2492.79</v>
      </c>
    </row>
    <row r="854" spans="1:25">
      <c r="A854" s="261">
        <v>21</v>
      </c>
      <c r="B854" s="286">
        <v>2651.17</v>
      </c>
      <c r="C854" s="286">
        <v>2650.09</v>
      </c>
      <c r="D854" s="286">
        <v>2546.64</v>
      </c>
      <c r="E854" s="286">
        <v>2463.91</v>
      </c>
      <c r="F854" s="286">
        <v>2441.5100000000002</v>
      </c>
      <c r="G854" s="286">
        <v>2543.2600000000002</v>
      </c>
      <c r="H854" s="286">
        <v>2584.6999999999998</v>
      </c>
      <c r="I854" s="286">
        <v>2615.23</v>
      </c>
      <c r="J854" s="286">
        <v>2613.8000000000002</v>
      </c>
      <c r="K854" s="286">
        <v>2662.28</v>
      </c>
      <c r="L854" s="286">
        <v>2710.21</v>
      </c>
      <c r="M854" s="286">
        <v>2726.22</v>
      </c>
      <c r="N854" s="286">
        <v>2716.41</v>
      </c>
      <c r="O854" s="286">
        <v>2701</v>
      </c>
      <c r="P854" s="286">
        <v>2705.53</v>
      </c>
      <c r="Q854" s="286">
        <v>2705.75</v>
      </c>
      <c r="R854" s="286">
        <v>2716.64</v>
      </c>
      <c r="S854" s="286">
        <v>2703.25</v>
      </c>
      <c r="T854" s="286">
        <v>2771.98</v>
      </c>
      <c r="U854" s="286">
        <v>2829.99</v>
      </c>
      <c r="V854" s="286">
        <v>2856.22</v>
      </c>
      <c r="W854" s="286">
        <v>2812.69</v>
      </c>
      <c r="X854" s="286">
        <v>2724.71</v>
      </c>
      <c r="Y854" s="286">
        <v>2664.51</v>
      </c>
    </row>
    <row r="855" spans="1:25">
      <c r="A855" s="261">
        <v>22</v>
      </c>
      <c r="B855" s="286">
        <v>2703.66</v>
      </c>
      <c r="C855" s="286">
        <v>2687.08</v>
      </c>
      <c r="D855" s="286">
        <v>2534.9499999999998</v>
      </c>
      <c r="E855" s="286">
        <v>2398.11</v>
      </c>
      <c r="F855" s="286">
        <v>2363.89</v>
      </c>
      <c r="G855" s="286">
        <v>2498.9499999999998</v>
      </c>
      <c r="H855" s="286">
        <v>2603.38</v>
      </c>
      <c r="I855" s="286">
        <v>2694.91</v>
      </c>
      <c r="J855" s="286">
        <v>2695.08</v>
      </c>
      <c r="K855" s="286">
        <v>2693.46</v>
      </c>
      <c r="L855" s="286">
        <v>2691.68</v>
      </c>
      <c r="M855" s="286">
        <v>2692.83</v>
      </c>
      <c r="N855" s="286">
        <v>2694.08</v>
      </c>
      <c r="O855" s="286">
        <v>2696.39</v>
      </c>
      <c r="P855" s="286">
        <v>2713.24</v>
      </c>
      <c r="Q855" s="286">
        <v>2739.41</v>
      </c>
      <c r="R855" s="286">
        <v>2781.81</v>
      </c>
      <c r="S855" s="286">
        <v>2736.44</v>
      </c>
      <c r="T855" s="286">
        <v>2805.8</v>
      </c>
      <c r="U855" s="286">
        <v>2799.48</v>
      </c>
      <c r="V855" s="286">
        <v>2842.75</v>
      </c>
      <c r="W855" s="286">
        <v>2819.57</v>
      </c>
      <c r="X855" s="286">
        <v>2742.41</v>
      </c>
      <c r="Y855" s="286">
        <v>2692.91</v>
      </c>
    </row>
    <row r="856" spans="1:25">
      <c r="A856" s="261">
        <v>23</v>
      </c>
      <c r="B856" s="286">
        <v>2532.2199999999998</v>
      </c>
      <c r="C856" s="286">
        <v>2558.7199999999998</v>
      </c>
      <c r="D856" s="286">
        <v>2510.88</v>
      </c>
      <c r="E856" s="286">
        <v>2464.19</v>
      </c>
      <c r="F856" s="286">
        <v>2432.6999999999998</v>
      </c>
      <c r="G856" s="286">
        <v>2493.67</v>
      </c>
      <c r="H856" s="286">
        <v>2550.9</v>
      </c>
      <c r="I856" s="286">
        <v>2532.5300000000002</v>
      </c>
      <c r="J856" s="286">
        <v>2538.65</v>
      </c>
      <c r="K856" s="286">
        <v>2537.52</v>
      </c>
      <c r="L856" s="286">
        <v>2544.87</v>
      </c>
      <c r="M856" s="286">
        <v>2546.52</v>
      </c>
      <c r="N856" s="286">
        <v>2493.54</v>
      </c>
      <c r="O856" s="286">
        <v>2469.52</v>
      </c>
      <c r="P856" s="286">
        <v>2439.56</v>
      </c>
      <c r="Q856" s="286">
        <v>2539.61</v>
      </c>
      <c r="R856" s="286">
        <v>2534.36</v>
      </c>
      <c r="S856" s="286">
        <v>2537.73</v>
      </c>
      <c r="T856" s="286">
        <v>2619.6999999999998</v>
      </c>
      <c r="U856" s="286">
        <v>2640.29</v>
      </c>
      <c r="V856" s="286">
        <v>2617.73</v>
      </c>
      <c r="W856" s="286">
        <v>2612.14</v>
      </c>
      <c r="X856" s="286">
        <v>2548.09</v>
      </c>
      <c r="Y856" s="286">
        <v>2517.61</v>
      </c>
    </row>
    <row r="857" spans="1:25">
      <c r="A857" s="261">
        <v>24</v>
      </c>
      <c r="B857" s="286">
        <v>2414.9899999999998</v>
      </c>
      <c r="C857" s="286">
        <v>2421.17</v>
      </c>
      <c r="D857" s="286">
        <v>2393.84</v>
      </c>
      <c r="E857" s="286">
        <v>2327.9499999999998</v>
      </c>
      <c r="F857" s="286">
        <v>2314.94</v>
      </c>
      <c r="G857" s="286">
        <v>2353.0100000000002</v>
      </c>
      <c r="H857" s="286">
        <v>2357.2600000000002</v>
      </c>
      <c r="I857" s="286">
        <v>2353.42</v>
      </c>
      <c r="J857" s="286">
        <v>2355.73</v>
      </c>
      <c r="K857" s="286">
        <v>2406.33</v>
      </c>
      <c r="L857" s="286">
        <v>2393.23</v>
      </c>
      <c r="M857" s="286">
        <v>2388.63</v>
      </c>
      <c r="N857" s="286">
        <v>2353.16</v>
      </c>
      <c r="O857" s="286">
        <v>2353.52</v>
      </c>
      <c r="P857" s="286">
        <v>2352.61</v>
      </c>
      <c r="Q857" s="286">
        <v>2370.08</v>
      </c>
      <c r="R857" s="286">
        <v>2382.12</v>
      </c>
      <c r="S857" s="286">
        <v>2400.21</v>
      </c>
      <c r="T857" s="286">
        <v>2451.88</v>
      </c>
      <c r="U857" s="286">
        <v>2490.8200000000002</v>
      </c>
      <c r="V857" s="286">
        <v>2542.9499999999998</v>
      </c>
      <c r="W857" s="286">
        <v>2535.81</v>
      </c>
      <c r="X857" s="286">
        <v>2427.31</v>
      </c>
      <c r="Y857" s="286">
        <v>2406.7600000000002</v>
      </c>
    </row>
    <row r="858" spans="1:25">
      <c r="A858" s="261">
        <v>25</v>
      </c>
      <c r="B858" s="286">
        <v>2442.1999999999998</v>
      </c>
      <c r="C858" s="286">
        <v>2450.3200000000002</v>
      </c>
      <c r="D858" s="286">
        <v>2505.16</v>
      </c>
      <c r="E858" s="286">
        <v>2455.7800000000002</v>
      </c>
      <c r="F858" s="286">
        <v>2430.13</v>
      </c>
      <c r="G858" s="286">
        <v>2485.4</v>
      </c>
      <c r="H858" s="286">
        <v>2554.48</v>
      </c>
      <c r="I858" s="286">
        <v>2557.84</v>
      </c>
      <c r="J858" s="286">
        <v>2578.2199999999998</v>
      </c>
      <c r="K858" s="286">
        <v>2581.0700000000002</v>
      </c>
      <c r="L858" s="286">
        <v>2569.62</v>
      </c>
      <c r="M858" s="286">
        <v>2568.84</v>
      </c>
      <c r="N858" s="286">
        <v>2531.1799999999998</v>
      </c>
      <c r="O858" s="286">
        <v>2531.52</v>
      </c>
      <c r="P858" s="286">
        <v>2541.73</v>
      </c>
      <c r="Q858" s="286">
        <v>2543.42</v>
      </c>
      <c r="R858" s="286">
        <v>2563.25</v>
      </c>
      <c r="S858" s="286">
        <v>2575.0500000000002</v>
      </c>
      <c r="T858" s="286">
        <v>2534.69</v>
      </c>
      <c r="U858" s="286">
        <v>2565.27</v>
      </c>
      <c r="V858" s="286">
        <v>2588.25</v>
      </c>
      <c r="W858" s="286">
        <v>2567.39</v>
      </c>
      <c r="X858" s="286">
        <v>2484.91</v>
      </c>
      <c r="Y858" s="286">
        <v>2466.96</v>
      </c>
    </row>
    <row r="859" spans="1:25">
      <c r="A859" s="261">
        <v>26</v>
      </c>
      <c r="B859" s="286">
        <v>2654.38</v>
      </c>
      <c r="C859" s="286">
        <v>2656.39</v>
      </c>
      <c r="D859" s="286">
        <v>2713.82</v>
      </c>
      <c r="E859" s="286">
        <v>2728</v>
      </c>
      <c r="F859" s="286">
        <v>2704.32</v>
      </c>
      <c r="G859" s="286">
        <v>2751.86</v>
      </c>
      <c r="H859" s="286">
        <v>2820.11</v>
      </c>
      <c r="I859" s="286">
        <v>2810.78</v>
      </c>
      <c r="J859" s="286">
        <v>2830.42</v>
      </c>
      <c r="K859" s="286">
        <v>2836.99</v>
      </c>
      <c r="L859" s="286">
        <v>2826.93</v>
      </c>
      <c r="M859" s="286">
        <v>2830.4</v>
      </c>
      <c r="N859" s="286">
        <v>2720.45</v>
      </c>
      <c r="O859" s="286">
        <v>2810.36</v>
      </c>
      <c r="P859" s="286">
        <v>2809.25</v>
      </c>
      <c r="Q859" s="286">
        <v>2822.94</v>
      </c>
      <c r="R859" s="286">
        <v>2834.99</v>
      </c>
      <c r="S859" s="286">
        <v>2849.58</v>
      </c>
      <c r="T859" s="286">
        <v>2776.28</v>
      </c>
      <c r="U859" s="286">
        <v>2792.92</v>
      </c>
      <c r="V859" s="286">
        <v>2837.22</v>
      </c>
      <c r="W859" s="286">
        <v>2822.83</v>
      </c>
      <c r="X859" s="286">
        <v>2696.66</v>
      </c>
      <c r="Y859" s="286">
        <v>2667.79</v>
      </c>
    </row>
    <row r="860" spans="1:25">
      <c r="A860" s="261">
        <v>27</v>
      </c>
      <c r="B860" s="286">
        <v>2638.03</v>
      </c>
      <c r="C860" s="286">
        <v>2650.39</v>
      </c>
      <c r="D860" s="286">
        <v>2752.89</v>
      </c>
      <c r="E860" s="286">
        <v>2749.93</v>
      </c>
      <c r="F860" s="286">
        <v>2661.31</v>
      </c>
      <c r="G860" s="286">
        <v>2759.06</v>
      </c>
      <c r="H860" s="286">
        <v>2825.54</v>
      </c>
      <c r="I860" s="286">
        <v>2853.51</v>
      </c>
      <c r="J860" s="286">
        <v>2807.91</v>
      </c>
      <c r="K860" s="286">
        <v>2880.26</v>
      </c>
      <c r="L860" s="286">
        <v>2826.42</v>
      </c>
      <c r="M860" s="286">
        <v>2844.49</v>
      </c>
      <c r="N860" s="286">
        <v>2730.65</v>
      </c>
      <c r="O860" s="286">
        <v>2727.37</v>
      </c>
      <c r="P860" s="286">
        <v>2740.71</v>
      </c>
      <c r="Q860" s="286">
        <v>2738.87</v>
      </c>
      <c r="R860" s="286">
        <v>2780.71</v>
      </c>
      <c r="S860" s="286">
        <v>2797.2</v>
      </c>
      <c r="T860" s="286">
        <v>2829.03</v>
      </c>
      <c r="U860" s="286">
        <v>2790.16</v>
      </c>
      <c r="V860" s="286">
        <v>2901.19</v>
      </c>
      <c r="W860" s="286">
        <v>2878.62</v>
      </c>
      <c r="X860" s="286">
        <v>2708.63</v>
      </c>
      <c r="Y860" s="286">
        <v>2688.28</v>
      </c>
    </row>
    <row r="861" spans="1:25">
      <c r="A861" s="261">
        <v>28</v>
      </c>
      <c r="B861" s="286">
        <v>2618.75</v>
      </c>
      <c r="C861" s="286">
        <v>2606.3200000000002</v>
      </c>
      <c r="D861" s="286">
        <v>2627.68</v>
      </c>
      <c r="E861" s="286">
        <v>2582.4</v>
      </c>
      <c r="F861" s="286">
        <v>2573.92</v>
      </c>
      <c r="G861" s="286">
        <v>2672.71</v>
      </c>
      <c r="H861" s="286">
        <v>2725.22</v>
      </c>
      <c r="I861" s="286">
        <v>2789.6</v>
      </c>
      <c r="J861" s="286">
        <v>2825.2</v>
      </c>
      <c r="K861" s="286">
        <v>2824.82</v>
      </c>
      <c r="L861" s="286">
        <v>2779.07</v>
      </c>
      <c r="M861" s="286">
        <v>2781.34</v>
      </c>
      <c r="N861" s="286">
        <v>2762.41</v>
      </c>
      <c r="O861" s="286">
        <v>2773.57</v>
      </c>
      <c r="P861" s="286">
        <v>2774.33</v>
      </c>
      <c r="Q861" s="286">
        <v>2794.56</v>
      </c>
      <c r="R861" s="286">
        <v>2820.4</v>
      </c>
      <c r="S861" s="286">
        <v>2815.84</v>
      </c>
      <c r="T861" s="286">
        <v>2776.9</v>
      </c>
      <c r="U861" s="286">
        <v>2811.55</v>
      </c>
      <c r="V861" s="286">
        <v>2817.45</v>
      </c>
      <c r="W861" s="286">
        <v>2790.78</v>
      </c>
      <c r="X861" s="286">
        <v>2675.62</v>
      </c>
      <c r="Y861" s="286">
        <v>2638.57</v>
      </c>
    </row>
    <row r="862" spans="1:25">
      <c r="A862" s="261">
        <v>29</v>
      </c>
      <c r="B862" s="286">
        <v>2514.5700000000002</v>
      </c>
      <c r="C862" s="286">
        <v>2479.7600000000002</v>
      </c>
      <c r="D862" s="286">
        <v>2495.2399999999998</v>
      </c>
      <c r="E862" s="286">
        <v>2426.44</v>
      </c>
      <c r="F862" s="286">
        <v>2406.6999999999998</v>
      </c>
      <c r="G862" s="286">
        <v>2477.25</v>
      </c>
      <c r="H862" s="286">
        <v>2532.91</v>
      </c>
      <c r="I862" s="286">
        <v>2565.8200000000002</v>
      </c>
      <c r="J862" s="286">
        <v>2649.84</v>
      </c>
      <c r="K862" s="286">
        <v>2644.15</v>
      </c>
      <c r="L862" s="286">
        <v>2639.51</v>
      </c>
      <c r="M862" s="286">
        <v>2637.25</v>
      </c>
      <c r="N862" s="286">
        <v>2594.6799999999998</v>
      </c>
      <c r="O862" s="286">
        <v>2599.42</v>
      </c>
      <c r="P862" s="286">
        <v>2632.32</v>
      </c>
      <c r="Q862" s="286">
        <v>2645.36</v>
      </c>
      <c r="R862" s="286">
        <v>2623.95</v>
      </c>
      <c r="S862" s="286">
        <v>2671.75</v>
      </c>
      <c r="T862" s="286">
        <v>2633.07</v>
      </c>
      <c r="U862" s="286">
        <v>2651.99</v>
      </c>
      <c r="V862" s="286">
        <v>2670.94</v>
      </c>
      <c r="W862" s="286">
        <v>2619.38</v>
      </c>
      <c r="X862" s="286">
        <v>2520.41</v>
      </c>
      <c r="Y862" s="286">
        <v>2491.81</v>
      </c>
    </row>
    <row r="863" spans="1:25">
      <c r="A863" s="261">
        <v>30</v>
      </c>
      <c r="B863" s="286">
        <v>2444.9699999999998</v>
      </c>
      <c r="C863" s="286">
        <v>2430.71</v>
      </c>
      <c r="D863" s="286">
        <v>2460.75</v>
      </c>
      <c r="E863" s="286">
        <v>2441.9499999999998</v>
      </c>
      <c r="F863" s="286">
        <v>2413.9299999999998</v>
      </c>
      <c r="G863" s="286">
        <v>2507.2800000000002</v>
      </c>
      <c r="H863" s="286">
        <v>2624.57</v>
      </c>
      <c r="I863" s="286">
        <v>2637.65</v>
      </c>
      <c r="J863" s="286">
        <v>2655.47</v>
      </c>
      <c r="K863" s="286">
        <v>2661.1</v>
      </c>
      <c r="L863" s="286">
        <v>2649.81</v>
      </c>
      <c r="M863" s="286">
        <v>2600.1999999999998</v>
      </c>
      <c r="N863" s="286">
        <v>2568.25</v>
      </c>
      <c r="O863" s="286">
        <v>2571.3200000000002</v>
      </c>
      <c r="P863" s="286">
        <v>2600.39</v>
      </c>
      <c r="Q863" s="286">
        <v>2619.1999999999998</v>
      </c>
      <c r="R863" s="286">
        <v>2668.04</v>
      </c>
      <c r="S863" s="286">
        <v>2693.01</v>
      </c>
      <c r="T863" s="286">
        <v>2643.24</v>
      </c>
      <c r="U863" s="286">
        <v>2643.57</v>
      </c>
      <c r="V863" s="286">
        <v>2670.2</v>
      </c>
      <c r="W863" s="286">
        <v>2621.0700000000002</v>
      </c>
      <c r="X863" s="286">
        <v>2513.7399999999998</v>
      </c>
      <c r="Y863" s="286">
        <v>2463.21</v>
      </c>
    </row>
    <row r="864" spans="1:25">
      <c r="A864" s="261">
        <v>31</v>
      </c>
      <c r="B864" s="286">
        <v>2335.7399999999998</v>
      </c>
      <c r="C864" s="286">
        <v>2335.4699999999998</v>
      </c>
      <c r="D864" s="286">
        <v>2347.96</v>
      </c>
      <c r="E864" s="286">
        <v>2340.46</v>
      </c>
      <c r="F864" s="286">
        <v>2396.11</v>
      </c>
      <c r="G864" s="286">
        <v>2462.88</v>
      </c>
      <c r="H864" s="286">
        <v>2523.34</v>
      </c>
      <c r="I864" s="286">
        <v>2527.0500000000002</v>
      </c>
      <c r="J864" s="286">
        <v>2560.41</v>
      </c>
      <c r="K864" s="286">
        <v>2569.04</v>
      </c>
      <c r="L864" s="286">
        <v>2556.15</v>
      </c>
      <c r="M864" s="286">
        <v>2553.6999999999998</v>
      </c>
      <c r="N864" s="286">
        <v>2505</v>
      </c>
      <c r="O864" s="286">
        <v>2507.64</v>
      </c>
      <c r="P864" s="286">
        <v>2528.75</v>
      </c>
      <c r="Q864" s="286">
        <v>2595.42</v>
      </c>
      <c r="R864" s="286">
        <v>2615.54</v>
      </c>
      <c r="S864" s="286">
        <v>2634.09</v>
      </c>
      <c r="T864" s="286">
        <v>2594.15</v>
      </c>
      <c r="U864" s="286">
        <v>2558.3000000000002</v>
      </c>
      <c r="V864" s="286">
        <v>2525.09</v>
      </c>
      <c r="W864" s="286">
        <v>2522.12</v>
      </c>
      <c r="X864" s="286">
        <v>2390.2600000000002</v>
      </c>
      <c r="Y864" s="286">
        <v>2372.7800000000002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31" t="s">
        <v>218</v>
      </c>
      <c r="B866" s="505" t="s">
        <v>222</v>
      </c>
      <c r="C866" s="505"/>
      <c r="D866" s="505"/>
      <c r="E866" s="505"/>
      <c r="F866" s="505"/>
      <c r="G866" s="505"/>
      <c r="H866" s="505"/>
      <c r="I866" s="505"/>
      <c r="J866" s="505"/>
      <c r="K866" s="505"/>
      <c r="L866" s="505"/>
      <c r="M866" s="505"/>
      <c r="N866" s="505"/>
      <c r="O866" s="505"/>
      <c r="P866" s="505"/>
      <c r="Q866" s="505"/>
      <c r="R866" s="505"/>
      <c r="S866" s="505"/>
      <c r="T866" s="505"/>
      <c r="U866" s="505"/>
      <c r="V866" s="505"/>
      <c r="W866" s="505"/>
      <c r="X866" s="505"/>
      <c r="Y866" s="505"/>
    </row>
    <row r="867" spans="1:25" ht="30">
      <c r="A867" s="431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2669.52</v>
      </c>
      <c r="C868" s="286">
        <v>2681.59</v>
      </c>
      <c r="D868" s="286">
        <v>2692.6</v>
      </c>
      <c r="E868" s="286">
        <v>2525.36</v>
      </c>
      <c r="F868" s="286">
        <v>2513.7800000000002</v>
      </c>
      <c r="G868" s="286">
        <v>2640.43</v>
      </c>
      <c r="H868" s="286">
        <v>2714.36</v>
      </c>
      <c r="I868" s="286">
        <v>2740.31</v>
      </c>
      <c r="J868" s="286">
        <v>2783.82</v>
      </c>
      <c r="K868" s="286">
        <v>2783.21</v>
      </c>
      <c r="L868" s="286">
        <v>2778.8</v>
      </c>
      <c r="M868" s="286">
        <v>2774.49</v>
      </c>
      <c r="N868" s="286">
        <v>2773.98</v>
      </c>
      <c r="O868" s="286">
        <v>2782.6</v>
      </c>
      <c r="P868" s="286">
        <v>2792.5</v>
      </c>
      <c r="Q868" s="286">
        <v>2779.49</v>
      </c>
      <c r="R868" s="286">
        <v>2807.52</v>
      </c>
      <c r="S868" s="286">
        <v>2789.92</v>
      </c>
      <c r="T868" s="286">
        <v>2837.84</v>
      </c>
      <c r="U868" s="286">
        <v>2882.71</v>
      </c>
      <c r="V868" s="286">
        <v>2805.28</v>
      </c>
      <c r="W868" s="286">
        <v>2786.47</v>
      </c>
      <c r="X868" s="286">
        <v>2710.73</v>
      </c>
      <c r="Y868" s="286">
        <v>2674.34</v>
      </c>
    </row>
    <row r="869" spans="1:25">
      <c r="A869" s="261">
        <v>2</v>
      </c>
      <c r="B869" s="286">
        <v>2693.66</v>
      </c>
      <c r="C869" s="286">
        <v>2736.59</v>
      </c>
      <c r="D869" s="286">
        <v>2741.54</v>
      </c>
      <c r="E869" s="286">
        <v>2674.94</v>
      </c>
      <c r="F869" s="286">
        <v>2682.45</v>
      </c>
      <c r="G869" s="286">
        <v>2810.5</v>
      </c>
      <c r="H869" s="286">
        <v>2852.8</v>
      </c>
      <c r="I869" s="286">
        <v>2861.87</v>
      </c>
      <c r="J869" s="286">
        <v>2876.35</v>
      </c>
      <c r="K869" s="286">
        <v>2876.36</v>
      </c>
      <c r="L869" s="286">
        <v>2874.67</v>
      </c>
      <c r="M869" s="286">
        <v>2862.14</v>
      </c>
      <c r="N869" s="286">
        <v>2803.61</v>
      </c>
      <c r="O869" s="286">
        <v>2787.6</v>
      </c>
      <c r="P869" s="286">
        <v>2777.27</v>
      </c>
      <c r="Q869" s="286">
        <v>2799.98</v>
      </c>
      <c r="R869" s="286">
        <v>2799.86</v>
      </c>
      <c r="S869" s="286">
        <v>2817.97</v>
      </c>
      <c r="T869" s="286">
        <v>2937.11</v>
      </c>
      <c r="U869" s="286">
        <v>2956.8</v>
      </c>
      <c r="V869" s="286">
        <v>2838.99</v>
      </c>
      <c r="W869" s="286">
        <v>2854.49</v>
      </c>
      <c r="X869" s="286">
        <v>2798.35</v>
      </c>
      <c r="Y869" s="286">
        <v>2659.74</v>
      </c>
    </row>
    <row r="870" spans="1:25">
      <c r="A870" s="261">
        <v>3</v>
      </c>
      <c r="B870" s="286">
        <v>2528.9699999999998</v>
      </c>
      <c r="C870" s="286">
        <v>2564.58</v>
      </c>
      <c r="D870" s="286">
        <v>2711.37</v>
      </c>
      <c r="E870" s="286">
        <v>2572.9</v>
      </c>
      <c r="F870" s="286">
        <v>2572.15</v>
      </c>
      <c r="G870" s="286">
        <v>2748.93</v>
      </c>
      <c r="H870" s="286">
        <v>2796.26</v>
      </c>
      <c r="I870" s="286">
        <v>2755.09</v>
      </c>
      <c r="J870" s="286">
        <v>2788.75</v>
      </c>
      <c r="K870" s="286">
        <v>2771.06</v>
      </c>
      <c r="L870" s="286">
        <v>2818.29</v>
      </c>
      <c r="M870" s="286">
        <v>2778.58</v>
      </c>
      <c r="N870" s="286">
        <v>2774.51</v>
      </c>
      <c r="O870" s="286">
        <v>2779.66</v>
      </c>
      <c r="P870" s="286">
        <v>2755.9</v>
      </c>
      <c r="Q870" s="286">
        <v>2779.14</v>
      </c>
      <c r="R870" s="286">
        <v>2789.13</v>
      </c>
      <c r="S870" s="286">
        <v>2817.63</v>
      </c>
      <c r="T870" s="286">
        <v>2879.96</v>
      </c>
      <c r="U870" s="286">
        <v>2857.78</v>
      </c>
      <c r="V870" s="286">
        <v>2794.25</v>
      </c>
      <c r="W870" s="286">
        <v>2765.96</v>
      </c>
      <c r="X870" s="286">
        <v>2683.46</v>
      </c>
      <c r="Y870" s="286">
        <v>2587.35</v>
      </c>
    </row>
    <row r="871" spans="1:25">
      <c r="A871" s="261">
        <v>4</v>
      </c>
      <c r="B871" s="286">
        <v>2525.17</v>
      </c>
      <c r="C871" s="286">
        <v>2559.8000000000002</v>
      </c>
      <c r="D871" s="286">
        <v>2761.91</v>
      </c>
      <c r="E871" s="286">
        <v>2559.9499999999998</v>
      </c>
      <c r="F871" s="286">
        <v>2587.25</v>
      </c>
      <c r="G871" s="286">
        <v>2720.67</v>
      </c>
      <c r="H871" s="286">
        <v>2776.81</v>
      </c>
      <c r="I871" s="286">
        <v>2862.13</v>
      </c>
      <c r="J871" s="286">
        <v>2953.56</v>
      </c>
      <c r="K871" s="286">
        <v>2870.63</v>
      </c>
      <c r="L871" s="286">
        <v>2865.77</v>
      </c>
      <c r="M871" s="286">
        <v>2831.3</v>
      </c>
      <c r="N871" s="286">
        <v>2915.77</v>
      </c>
      <c r="O871" s="286">
        <v>2902.12</v>
      </c>
      <c r="P871" s="286">
        <v>2929.57</v>
      </c>
      <c r="Q871" s="286">
        <v>2959.38</v>
      </c>
      <c r="R871" s="286">
        <v>2957.58</v>
      </c>
      <c r="S871" s="286">
        <v>2965.83</v>
      </c>
      <c r="T871" s="286">
        <v>3006.39</v>
      </c>
      <c r="U871" s="286">
        <v>3028.98</v>
      </c>
      <c r="V871" s="286">
        <v>2945.62</v>
      </c>
      <c r="W871" s="286">
        <v>2825.21</v>
      </c>
      <c r="X871" s="286">
        <v>2724.48</v>
      </c>
      <c r="Y871" s="286">
        <v>2630.33</v>
      </c>
    </row>
    <row r="872" spans="1:25">
      <c r="A872" s="261">
        <v>5</v>
      </c>
      <c r="B872" s="286">
        <v>2593.1999999999998</v>
      </c>
      <c r="C872" s="286">
        <v>2571.4499999999998</v>
      </c>
      <c r="D872" s="286">
        <v>2814.17</v>
      </c>
      <c r="E872" s="286">
        <v>2676.62</v>
      </c>
      <c r="F872" s="286">
        <v>2659.19</v>
      </c>
      <c r="G872" s="286">
        <v>2794.52</v>
      </c>
      <c r="H872" s="286">
        <v>2827.74</v>
      </c>
      <c r="I872" s="286">
        <v>2812.21</v>
      </c>
      <c r="J872" s="286">
        <v>2841.86</v>
      </c>
      <c r="K872" s="286">
        <v>2841.96</v>
      </c>
      <c r="L872" s="286">
        <v>2828.83</v>
      </c>
      <c r="M872" s="286">
        <v>2878.24</v>
      </c>
      <c r="N872" s="286">
        <v>2752.31</v>
      </c>
      <c r="O872" s="286">
        <v>2716.44</v>
      </c>
      <c r="P872" s="286">
        <v>2883.05</v>
      </c>
      <c r="Q872" s="286">
        <v>2695.87</v>
      </c>
      <c r="R872" s="286">
        <v>2750.26</v>
      </c>
      <c r="S872" s="286">
        <v>2799.53</v>
      </c>
      <c r="T872" s="286">
        <v>2953.24</v>
      </c>
      <c r="U872" s="286">
        <v>2941.42</v>
      </c>
      <c r="V872" s="286">
        <v>2855.91</v>
      </c>
      <c r="W872" s="286">
        <v>2821.2</v>
      </c>
      <c r="X872" s="286">
        <v>2773.81</v>
      </c>
      <c r="Y872" s="286">
        <v>2693.13</v>
      </c>
    </row>
    <row r="873" spans="1:25">
      <c r="A873" s="261">
        <v>6</v>
      </c>
      <c r="B873" s="286">
        <v>2666.19</v>
      </c>
      <c r="C873" s="286">
        <v>2665.78</v>
      </c>
      <c r="D873" s="286">
        <v>2682.65</v>
      </c>
      <c r="E873" s="286">
        <v>2652.28</v>
      </c>
      <c r="F873" s="286">
        <v>2641.61</v>
      </c>
      <c r="G873" s="286">
        <v>2688.04</v>
      </c>
      <c r="H873" s="286">
        <v>2771.88</v>
      </c>
      <c r="I873" s="286">
        <v>2766.71</v>
      </c>
      <c r="J873" s="286">
        <v>2789.95</v>
      </c>
      <c r="K873" s="286">
        <v>2783.72</v>
      </c>
      <c r="L873" s="286">
        <v>2776.73</v>
      </c>
      <c r="M873" s="286">
        <v>2776.33</v>
      </c>
      <c r="N873" s="286">
        <v>2745.37</v>
      </c>
      <c r="O873" s="286">
        <v>2748.55</v>
      </c>
      <c r="P873" s="286">
        <v>2761.53</v>
      </c>
      <c r="Q873" s="286">
        <v>2786.94</v>
      </c>
      <c r="R873" s="286">
        <v>2767.83</v>
      </c>
      <c r="S873" s="286">
        <v>2783.43</v>
      </c>
      <c r="T873" s="286">
        <v>2828.07</v>
      </c>
      <c r="U873" s="286">
        <v>2877.4</v>
      </c>
      <c r="V873" s="286">
        <v>2792.62</v>
      </c>
      <c r="W873" s="286">
        <v>2735.97</v>
      </c>
      <c r="X873" s="286">
        <v>2669.45</v>
      </c>
      <c r="Y873" s="286">
        <v>2664.7</v>
      </c>
    </row>
    <row r="874" spans="1:25">
      <c r="A874" s="261">
        <v>7</v>
      </c>
      <c r="B874" s="286">
        <v>2533.73</v>
      </c>
      <c r="C874" s="286">
        <v>2555.63</v>
      </c>
      <c r="D874" s="286">
        <v>2624.96</v>
      </c>
      <c r="E874" s="286">
        <v>2668.1</v>
      </c>
      <c r="F874" s="286">
        <v>2660.39</v>
      </c>
      <c r="G874" s="286">
        <v>2825.33</v>
      </c>
      <c r="H874" s="286">
        <v>2878.46</v>
      </c>
      <c r="I874" s="286">
        <v>2894.78</v>
      </c>
      <c r="J874" s="286">
        <v>2900.88</v>
      </c>
      <c r="K874" s="286">
        <v>2894.59</v>
      </c>
      <c r="L874" s="286">
        <v>2878.84</v>
      </c>
      <c r="M874" s="286">
        <v>2877.75</v>
      </c>
      <c r="N874" s="286">
        <v>2856.28</v>
      </c>
      <c r="O874" s="286">
        <v>2856.12</v>
      </c>
      <c r="P874" s="286">
        <v>2854.89</v>
      </c>
      <c r="Q874" s="286">
        <v>2854.16</v>
      </c>
      <c r="R874" s="286">
        <v>2853.45</v>
      </c>
      <c r="S874" s="286">
        <v>2861.39</v>
      </c>
      <c r="T874" s="286">
        <v>2956.57</v>
      </c>
      <c r="U874" s="286">
        <v>2883.79</v>
      </c>
      <c r="V874" s="286">
        <v>2825.6</v>
      </c>
      <c r="W874" s="286">
        <v>2784.67</v>
      </c>
      <c r="X874" s="286">
        <v>2464.34</v>
      </c>
      <c r="Y874" s="286">
        <v>2461.02</v>
      </c>
    </row>
    <row r="875" spans="1:25">
      <c r="A875" s="261">
        <v>8</v>
      </c>
      <c r="B875" s="286">
        <v>2478.0100000000002</v>
      </c>
      <c r="C875" s="286">
        <v>2482.91</v>
      </c>
      <c r="D875" s="286">
        <v>2530.21</v>
      </c>
      <c r="E875" s="286">
        <v>2590.3200000000002</v>
      </c>
      <c r="F875" s="286">
        <v>2626.1</v>
      </c>
      <c r="G875" s="286">
        <v>2720.38</v>
      </c>
      <c r="H875" s="286">
        <v>2762.08</v>
      </c>
      <c r="I875" s="286">
        <v>2820.86</v>
      </c>
      <c r="J875" s="286">
        <v>2828.74</v>
      </c>
      <c r="K875" s="286">
        <v>2822.5</v>
      </c>
      <c r="L875" s="286">
        <v>2811.82</v>
      </c>
      <c r="M875" s="286">
        <v>2804.29</v>
      </c>
      <c r="N875" s="286">
        <v>2799.09</v>
      </c>
      <c r="O875" s="286">
        <v>2789.72</v>
      </c>
      <c r="P875" s="286">
        <v>2820.19</v>
      </c>
      <c r="Q875" s="286">
        <v>2788.02</v>
      </c>
      <c r="R875" s="286">
        <v>2833.16</v>
      </c>
      <c r="S875" s="286">
        <v>2797.3</v>
      </c>
      <c r="T875" s="286">
        <v>2873.9</v>
      </c>
      <c r="U875" s="286">
        <v>2832.86</v>
      </c>
      <c r="V875" s="286">
        <v>2787.73</v>
      </c>
      <c r="W875" s="286">
        <v>2713.89</v>
      </c>
      <c r="X875" s="286">
        <v>2464.23</v>
      </c>
      <c r="Y875" s="286">
        <v>2434.73</v>
      </c>
    </row>
    <row r="876" spans="1:25">
      <c r="A876" s="261">
        <v>9</v>
      </c>
      <c r="B876" s="286">
        <v>2473.35</v>
      </c>
      <c r="C876" s="286">
        <v>2466.3200000000002</v>
      </c>
      <c r="D876" s="286">
        <v>2490.6799999999998</v>
      </c>
      <c r="E876" s="286">
        <v>2556.85</v>
      </c>
      <c r="F876" s="286">
        <v>2631.6</v>
      </c>
      <c r="G876" s="286">
        <v>2716.62</v>
      </c>
      <c r="H876" s="286">
        <v>2679.28</v>
      </c>
      <c r="I876" s="286">
        <v>2720.59</v>
      </c>
      <c r="J876" s="286">
        <v>2720.02</v>
      </c>
      <c r="K876" s="286">
        <v>2719.09</v>
      </c>
      <c r="L876" s="286">
        <v>2718.32</v>
      </c>
      <c r="M876" s="286">
        <v>2717.87</v>
      </c>
      <c r="N876" s="286">
        <v>2718.28</v>
      </c>
      <c r="O876" s="286">
        <v>2718.87</v>
      </c>
      <c r="P876" s="286">
        <v>2719.75</v>
      </c>
      <c r="Q876" s="286">
        <v>2720.03</v>
      </c>
      <c r="R876" s="286">
        <v>2842.34</v>
      </c>
      <c r="S876" s="286">
        <v>2947.73</v>
      </c>
      <c r="T876" s="286">
        <v>2932.81</v>
      </c>
      <c r="U876" s="286">
        <v>2865.44</v>
      </c>
      <c r="V876" s="286">
        <v>2802.43</v>
      </c>
      <c r="W876" s="286">
        <v>2723.31</v>
      </c>
      <c r="X876" s="286">
        <v>2558.8200000000002</v>
      </c>
      <c r="Y876" s="286">
        <v>2463.85</v>
      </c>
    </row>
    <row r="877" spans="1:25">
      <c r="A877" s="261">
        <v>10</v>
      </c>
      <c r="B877" s="286">
        <v>2610.4899999999998</v>
      </c>
      <c r="C877" s="286">
        <v>2399.81</v>
      </c>
      <c r="D877" s="286">
        <v>2455.56</v>
      </c>
      <c r="E877" s="286">
        <v>2610.16</v>
      </c>
      <c r="F877" s="286">
        <v>2606.92</v>
      </c>
      <c r="G877" s="286">
        <v>2740.42</v>
      </c>
      <c r="H877" s="286">
        <v>2621.71</v>
      </c>
      <c r="I877" s="286">
        <v>2626.86</v>
      </c>
      <c r="J877" s="286">
        <v>2638.92</v>
      </c>
      <c r="K877" s="286">
        <v>2624.05</v>
      </c>
      <c r="L877" s="286">
        <v>2620.88</v>
      </c>
      <c r="M877" s="286">
        <v>2620.9</v>
      </c>
      <c r="N877" s="286">
        <v>2619.5</v>
      </c>
      <c r="O877" s="286">
        <v>2619.75</v>
      </c>
      <c r="P877" s="286">
        <v>2620.58</v>
      </c>
      <c r="Q877" s="286">
        <v>2628.21</v>
      </c>
      <c r="R877" s="286">
        <v>2881.23</v>
      </c>
      <c r="S877" s="286">
        <v>3006.64</v>
      </c>
      <c r="T877" s="286">
        <v>2900.81</v>
      </c>
      <c r="U877" s="286">
        <v>2835.27</v>
      </c>
      <c r="V877" s="286">
        <v>2548.7600000000002</v>
      </c>
      <c r="W877" s="286">
        <v>2379.69</v>
      </c>
      <c r="X877" s="286">
        <v>2231.9499999999998</v>
      </c>
      <c r="Y877" s="286">
        <v>2320.86</v>
      </c>
    </row>
    <row r="878" spans="1:25">
      <c r="A878" s="261">
        <v>11</v>
      </c>
      <c r="B878" s="286">
        <v>2367.67</v>
      </c>
      <c r="C878" s="286">
        <v>2348.37</v>
      </c>
      <c r="D878" s="286">
        <v>2446.35</v>
      </c>
      <c r="E878" s="286">
        <v>2588.89</v>
      </c>
      <c r="F878" s="286">
        <v>2591.69</v>
      </c>
      <c r="G878" s="286">
        <v>2627.54</v>
      </c>
      <c r="H878" s="286">
        <v>2597.35</v>
      </c>
      <c r="I878" s="286">
        <v>2594.86</v>
      </c>
      <c r="J878" s="286">
        <v>2604.65</v>
      </c>
      <c r="K878" s="286">
        <v>2609.4299999999998</v>
      </c>
      <c r="L878" s="286">
        <v>2606.73</v>
      </c>
      <c r="M878" s="286">
        <v>2598.06</v>
      </c>
      <c r="N878" s="286">
        <v>2595.4899999999998</v>
      </c>
      <c r="O878" s="286">
        <v>2596.0500000000002</v>
      </c>
      <c r="P878" s="286">
        <v>2593.83</v>
      </c>
      <c r="Q878" s="286">
        <v>2625.48</v>
      </c>
      <c r="R878" s="286">
        <v>2746.95</v>
      </c>
      <c r="S878" s="286">
        <v>2869.97</v>
      </c>
      <c r="T878" s="286">
        <v>2801.07</v>
      </c>
      <c r="U878" s="286">
        <v>2690.75</v>
      </c>
      <c r="V878" s="286">
        <v>2620.56</v>
      </c>
      <c r="W878" s="286">
        <v>2420.38</v>
      </c>
      <c r="X878" s="286">
        <v>2399.19</v>
      </c>
      <c r="Y878" s="286">
        <v>2390.11</v>
      </c>
    </row>
    <row r="879" spans="1:25">
      <c r="A879" s="261">
        <v>12</v>
      </c>
      <c r="B879" s="286">
        <v>2624.64</v>
      </c>
      <c r="C879" s="286">
        <v>2680.76</v>
      </c>
      <c r="D879" s="286">
        <v>2653.2</v>
      </c>
      <c r="E879" s="286">
        <v>2600.48</v>
      </c>
      <c r="F879" s="286">
        <v>2593.37</v>
      </c>
      <c r="G879" s="286">
        <v>2596.58</v>
      </c>
      <c r="H879" s="286">
        <v>2597.13</v>
      </c>
      <c r="I879" s="286">
        <v>2630.85</v>
      </c>
      <c r="J879" s="286">
        <v>2633.03</v>
      </c>
      <c r="K879" s="286">
        <v>2700.14</v>
      </c>
      <c r="L879" s="286">
        <v>2687.64</v>
      </c>
      <c r="M879" s="286">
        <v>2678.86</v>
      </c>
      <c r="N879" s="286">
        <v>2651.32</v>
      </c>
      <c r="O879" s="286">
        <v>2633.3</v>
      </c>
      <c r="P879" s="286">
        <v>2623.95</v>
      </c>
      <c r="Q879" s="286">
        <v>2673.33</v>
      </c>
      <c r="R879" s="286">
        <v>2659</v>
      </c>
      <c r="S879" s="286">
        <v>2764.68</v>
      </c>
      <c r="T879" s="286">
        <v>2825.17</v>
      </c>
      <c r="U879" s="286">
        <v>2874.17</v>
      </c>
      <c r="V879" s="286">
        <v>2780.57</v>
      </c>
      <c r="W879" s="286">
        <v>2703.86</v>
      </c>
      <c r="X879" s="286">
        <v>2681.73</v>
      </c>
      <c r="Y879" s="286">
        <v>2672.65</v>
      </c>
    </row>
    <row r="880" spans="1:25">
      <c r="A880" s="261">
        <v>13</v>
      </c>
      <c r="B880" s="286">
        <v>2681.53</v>
      </c>
      <c r="C880" s="286">
        <v>2674.3</v>
      </c>
      <c r="D880" s="286">
        <v>2626.57</v>
      </c>
      <c r="E880" s="286">
        <v>2565.41</v>
      </c>
      <c r="F880" s="286">
        <v>2542.6999999999998</v>
      </c>
      <c r="G880" s="286">
        <v>2617.0300000000002</v>
      </c>
      <c r="H880" s="286">
        <v>2648.17</v>
      </c>
      <c r="I880" s="286">
        <v>2638.9</v>
      </c>
      <c r="J880" s="286">
        <v>2647.98</v>
      </c>
      <c r="K880" s="286">
        <v>2640.6</v>
      </c>
      <c r="L880" s="286">
        <v>2624.44</v>
      </c>
      <c r="M880" s="286">
        <v>2605.23</v>
      </c>
      <c r="N880" s="286">
        <v>2586.4</v>
      </c>
      <c r="O880" s="286">
        <v>2587.41</v>
      </c>
      <c r="P880" s="286">
        <v>2592.81</v>
      </c>
      <c r="Q880" s="286">
        <v>2616.81</v>
      </c>
      <c r="R880" s="286">
        <v>2613.65</v>
      </c>
      <c r="S880" s="286">
        <v>2716.37</v>
      </c>
      <c r="T880" s="286">
        <v>2773.15</v>
      </c>
      <c r="U880" s="286">
        <v>2814.4</v>
      </c>
      <c r="V880" s="286">
        <v>2763.91</v>
      </c>
      <c r="W880" s="286">
        <v>2733.1</v>
      </c>
      <c r="X880" s="286">
        <v>2654.85</v>
      </c>
      <c r="Y880" s="286">
        <v>2637.99</v>
      </c>
    </row>
    <row r="881" spans="1:25">
      <c r="A881" s="261">
        <v>14</v>
      </c>
      <c r="B881" s="286">
        <v>2718.39</v>
      </c>
      <c r="C881" s="286">
        <v>2687.41</v>
      </c>
      <c r="D881" s="286">
        <v>2551.3000000000002</v>
      </c>
      <c r="E881" s="286">
        <v>2456.8000000000002</v>
      </c>
      <c r="F881" s="286">
        <v>2458.8200000000002</v>
      </c>
      <c r="G881" s="286">
        <v>2583.2399999999998</v>
      </c>
      <c r="H881" s="286">
        <v>2602.86</v>
      </c>
      <c r="I881" s="286">
        <v>2652.91</v>
      </c>
      <c r="J881" s="286">
        <v>2635.9</v>
      </c>
      <c r="K881" s="286">
        <v>2632.42</v>
      </c>
      <c r="L881" s="286">
        <v>2621.97</v>
      </c>
      <c r="M881" s="286">
        <v>2609.2800000000002</v>
      </c>
      <c r="N881" s="286">
        <v>2645.35</v>
      </c>
      <c r="O881" s="286">
        <v>2615.8200000000002</v>
      </c>
      <c r="P881" s="286">
        <v>2616.96</v>
      </c>
      <c r="Q881" s="286">
        <v>2615.41</v>
      </c>
      <c r="R881" s="286">
        <v>2652.34</v>
      </c>
      <c r="S881" s="286">
        <v>2728.1</v>
      </c>
      <c r="T881" s="286">
        <v>2788.28</v>
      </c>
      <c r="U881" s="286">
        <v>2794.63</v>
      </c>
      <c r="V881" s="286">
        <v>2770.53</v>
      </c>
      <c r="W881" s="286">
        <v>2758.67</v>
      </c>
      <c r="X881" s="286">
        <v>2722.1</v>
      </c>
      <c r="Y881" s="286">
        <v>2700.3</v>
      </c>
    </row>
    <row r="882" spans="1:25">
      <c r="A882" s="261">
        <v>15</v>
      </c>
      <c r="B882" s="286">
        <v>2799.87</v>
      </c>
      <c r="C882" s="286">
        <v>2676.8</v>
      </c>
      <c r="D882" s="286">
        <v>2522.61</v>
      </c>
      <c r="E882" s="286">
        <v>2409.89</v>
      </c>
      <c r="F882" s="286">
        <v>2403.11</v>
      </c>
      <c r="G882" s="286">
        <v>2433.0700000000002</v>
      </c>
      <c r="H882" s="286">
        <v>2536.4499999999998</v>
      </c>
      <c r="I882" s="286">
        <v>2717.22</v>
      </c>
      <c r="J882" s="286">
        <v>2743.32</v>
      </c>
      <c r="K882" s="286">
        <v>2743.88</v>
      </c>
      <c r="L882" s="286">
        <v>2746.3</v>
      </c>
      <c r="M882" s="286">
        <v>2738.45</v>
      </c>
      <c r="N882" s="286">
        <v>2751.51</v>
      </c>
      <c r="O882" s="286">
        <v>2766.9</v>
      </c>
      <c r="P882" s="286">
        <v>2781.48</v>
      </c>
      <c r="Q882" s="286">
        <v>2813.12</v>
      </c>
      <c r="R882" s="286">
        <v>2841.3</v>
      </c>
      <c r="S882" s="286">
        <v>2921.56</v>
      </c>
      <c r="T882" s="286">
        <v>2987.75</v>
      </c>
      <c r="U882" s="286">
        <v>3049.15</v>
      </c>
      <c r="V882" s="286">
        <v>2968.69</v>
      </c>
      <c r="W882" s="286">
        <v>2903.17</v>
      </c>
      <c r="X882" s="286">
        <v>2887.18</v>
      </c>
      <c r="Y882" s="286">
        <v>2842.18</v>
      </c>
    </row>
    <row r="883" spans="1:25">
      <c r="A883" s="261">
        <v>16</v>
      </c>
      <c r="B883" s="286">
        <v>2738.09</v>
      </c>
      <c r="C883" s="286">
        <v>2725.39</v>
      </c>
      <c r="D883" s="286">
        <v>2629.59</v>
      </c>
      <c r="E883" s="286">
        <v>2545.7399999999998</v>
      </c>
      <c r="F883" s="286">
        <v>2491.37</v>
      </c>
      <c r="G883" s="286">
        <v>2632.6</v>
      </c>
      <c r="H883" s="286">
        <v>2684.34</v>
      </c>
      <c r="I883" s="286">
        <v>2683.93</v>
      </c>
      <c r="J883" s="286">
        <v>2700.36</v>
      </c>
      <c r="K883" s="286">
        <v>2688.78</v>
      </c>
      <c r="L883" s="286">
        <v>2685.1</v>
      </c>
      <c r="M883" s="286">
        <v>2670.48</v>
      </c>
      <c r="N883" s="286">
        <v>2628.27</v>
      </c>
      <c r="O883" s="286">
        <v>2629.54</v>
      </c>
      <c r="P883" s="286">
        <v>2635.65</v>
      </c>
      <c r="Q883" s="286">
        <v>2656.46</v>
      </c>
      <c r="R883" s="286">
        <v>2617.2199999999998</v>
      </c>
      <c r="S883" s="286">
        <v>2748.25</v>
      </c>
      <c r="T883" s="286">
        <v>2792.66</v>
      </c>
      <c r="U883" s="286">
        <v>2836.11</v>
      </c>
      <c r="V883" s="286">
        <v>2787.35</v>
      </c>
      <c r="W883" s="286">
        <v>2738.28</v>
      </c>
      <c r="X883" s="286">
        <v>2681.23</v>
      </c>
      <c r="Y883" s="286">
        <v>2664.88</v>
      </c>
    </row>
    <row r="884" spans="1:25">
      <c r="A884" s="261">
        <v>17</v>
      </c>
      <c r="B884" s="286">
        <v>2753.62</v>
      </c>
      <c r="C884" s="286">
        <v>2750.9</v>
      </c>
      <c r="D884" s="286">
        <v>2724.87</v>
      </c>
      <c r="E884" s="286">
        <v>2650.84</v>
      </c>
      <c r="F884" s="286">
        <v>2588.23</v>
      </c>
      <c r="G884" s="286">
        <v>2733.45</v>
      </c>
      <c r="H884" s="286">
        <v>2747.49</v>
      </c>
      <c r="I884" s="286">
        <v>2761.43</v>
      </c>
      <c r="J884" s="286">
        <v>2781.41</v>
      </c>
      <c r="K884" s="286">
        <v>2786.62</v>
      </c>
      <c r="L884" s="286">
        <v>2769.42</v>
      </c>
      <c r="M884" s="286">
        <v>2748.91</v>
      </c>
      <c r="N884" s="286">
        <v>2752.7</v>
      </c>
      <c r="O884" s="286">
        <v>2750.47</v>
      </c>
      <c r="P884" s="286">
        <v>2753.36</v>
      </c>
      <c r="Q884" s="286">
        <v>2773.24</v>
      </c>
      <c r="R884" s="286">
        <v>2802.99</v>
      </c>
      <c r="S884" s="286">
        <v>2892.66</v>
      </c>
      <c r="T884" s="286">
        <v>2959.99</v>
      </c>
      <c r="U884" s="286">
        <v>3034.86</v>
      </c>
      <c r="V884" s="286">
        <v>2857.6</v>
      </c>
      <c r="W884" s="286">
        <v>2856.14</v>
      </c>
      <c r="X884" s="286">
        <v>2848.41</v>
      </c>
      <c r="Y884" s="286">
        <v>2811.88</v>
      </c>
    </row>
    <row r="885" spans="1:25">
      <c r="A885" s="261">
        <v>18</v>
      </c>
      <c r="B885" s="286">
        <v>2790.04</v>
      </c>
      <c r="C885" s="286">
        <v>2775.13</v>
      </c>
      <c r="D885" s="286">
        <v>2718.14</v>
      </c>
      <c r="E885" s="286">
        <v>2694.02</v>
      </c>
      <c r="F885" s="286">
        <v>2698.09</v>
      </c>
      <c r="G885" s="286">
        <v>2746.99</v>
      </c>
      <c r="H885" s="286">
        <v>2759.71</v>
      </c>
      <c r="I885" s="286">
        <v>2772.4</v>
      </c>
      <c r="J885" s="286">
        <v>2801.49</v>
      </c>
      <c r="K885" s="286">
        <v>2800.11</v>
      </c>
      <c r="L885" s="286">
        <v>2788.06</v>
      </c>
      <c r="M885" s="286">
        <v>2781.8</v>
      </c>
      <c r="N885" s="286">
        <v>2757.54</v>
      </c>
      <c r="O885" s="286">
        <v>2760.39</v>
      </c>
      <c r="P885" s="286">
        <v>2759.91</v>
      </c>
      <c r="Q885" s="286">
        <v>2790.77</v>
      </c>
      <c r="R885" s="286">
        <v>2800.22</v>
      </c>
      <c r="S885" s="286">
        <v>2910.91</v>
      </c>
      <c r="T885" s="286">
        <v>2953.89</v>
      </c>
      <c r="U885" s="286">
        <v>2881.16</v>
      </c>
      <c r="V885" s="286">
        <v>2893.91</v>
      </c>
      <c r="W885" s="286">
        <v>2865.14</v>
      </c>
      <c r="X885" s="286">
        <v>2788.83</v>
      </c>
      <c r="Y885" s="286">
        <v>2754.83</v>
      </c>
    </row>
    <row r="886" spans="1:25">
      <c r="A886" s="261">
        <v>19</v>
      </c>
      <c r="B886" s="286">
        <v>2729.31</v>
      </c>
      <c r="C886" s="286">
        <v>2717.29</v>
      </c>
      <c r="D886" s="286">
        <v>2681.12</v>
      </c>
      <c r="E886" s="286">
        <v>2638.52</v>
      </c>
      <c r="F886" s="286">
        <v>2616.81</v>
      </c>
      <c r="G886" s="286">
        <v>2672.73</v>
      </c>
      <c r="H886" s="286">
        <v>2726.91</v>
      </c>
      <c r="I886" s="286">
        <v>2712.39</v>
      </c>
      <c r="J886" s="286">
        <v>2731.59</v>
      </c>
      <c r="K886" s="286">
        <v>2728.72</v>
      </c>
      <c r="L886" s="286">
        <v>2736.05</v>
      </c>
      <c r="M886" s="286">
        <v>2730.14</v>
      </c>
      <c r="N886" s="286">
        <v>2681.74</v>
      </c>
      <c r="O886" s="286">
        <v>2680.1</v>
      </c>
      <c r="P886" s="286">
        <v>2692.13</v>
      </c>
      <c r="Q886" s="286">
        <v>2729.33</v>
      </c>
      <c r="R886" s="286">
        <v>2743.06</v>
      </c>
      <c r="S886" s="286">
        <v>2850.52</v>
      </c>
      <c r="T886" s="286">
        <v>2900.07</v>
      </c>
      <c r="U886" s="286">
        <v>2844.72</v>
      </c>
      <c r="V886" s="286">
        <v>2865.7</v>
      </c>
      <c r="W886" s="286">
        <v>2775.21</v>
      </c>
      <c r="X886" s="286">
        <v>2659.57</v>
      </c>
      <c r="Y886" s="286">
        <v>2658.86</v>
      </c>
    </row>
    <row r="887" spans="1:25">
      <c r="A887" s="261">
        <v>20</v>
      </c>
      <c r="B887" s="286">
        <v>2664.89</v>
      </c>
      <c r="C887" s="286">
        <v>2667.53</v>
      </c>
      <c r="D887" s="286">
        <v>2632.04</v>
      </c>
      <c r="E887" s="286">
        <v>2588.88</v>
      </c>
      <c r="F887" s="286">
        <v>2531.06</v>
      </c>
      <c r="G887" s="286">
        <v>2606.67</v>
      </c>
      <c r="H887" s="286">
        <v>2684.45</v>
      </c>
      <c r="I887" s="286">
        <v>2670.51</v>
      </c>
      <c r="J887" s="286">
        <v>2682.84</v>
      </c>
      <c r="K887" s="286">
        <v>2682.33</v>
      </c>
      <c r="L887" s="286">
        <v>2670.26</v>
      </c>
      <c r="M887" s="286">
        <v>2664.61</v>
      </c>
      <c r="N887" s="286">
        <v>2639.44</v>
      </c>
      <c r="O887" s="286">
        <v>2632.58</v>
      </c>
      <c r="P887" s="286">
        <v>2641.26</v>
      </c>
      <c r="Q887" s="286">
        <v>2663.72</v>
      </c>
      <c r="R887" s="286">
        <v>2676.48</v>
      </c>
      <c r="S887" s="286">
        <v>2762.62</v>
      </c>
      <c r="T887" s="286">
        <v>2828.6</v>
      </c>
      <c r="U887" s="286">
        <v>2779.71</v>
      </c>
      <c r="V887" s="286">
        <v>2798.85</v>
      </c>
      <c r="W887" s="286">
        <v>2761.39</v>
      </c>
      <c r="X887" s="286">
        <v>2684.33</v>
      </c>
      <c r="Y887" s="286">
        <v>2685.56</v>
      </c>
    </row>
    <row r="888" spans="1:25">
      <c r="A888" s="261">
        <v>21</v>
      </c>
      <c r="B888" s="286">
        <v>2843.94</v>
      </c>
      <c r="C888" s="286">
        <v>2842.86</v>
      </c>
      <c r="D888" s="286">
        <v>2739.41</v>
      </c>
      <c r="E888" s="286">
        <v>2656.68</v>
      </c>
      <c r="F888" s="286">
        <v>2634.28</v>
      </c>
      <c r="G888" s="286">
        <v>2736.03</v>
      </c>
      <c r="H888" s="286">
        <v>2777.47</v>
      </c>
      <c r="I888" s="286">
        <v>2808</v>
      </c>
      <c r="J888" s="286">
        <v>2806.57</v>
      </c>
      <c r="K888" s="286">
        <v>2855.05</v>
      </c>
      <c r="L888" s="286">
        <v>2902.98</v>
      </c>
      <c r="M888" s="286">
        <v>2918.99</v>
      </c>
      <c r="N888" s="286">
        <v>2909.18</v>
      </c>
      <c r="O888" s="286">
        <v>2893.77</v>
      </c>
      <c r="P888" s="286">
        <v>2898.3</v>
      </c>
      <c r="Q888" s="286">
        <v>2898.52</v>
      </c>
      <c r="R888" s="286">
        <v>2909.41</v>
      </c>
      <c r="S888" s="286">
        <v>2896.02</v>
      </c>
      <c r="T888" s="286">
        <v>2964.75</v>
      </c>
      <c r="U888" s="286">
        <v>3022.76</v>
      </c>
      <c r="V888" s="286">
        <v>3048.99</v>
      </c>
      <c r="W888" s="286">
        <v>3005.46</v>
      </c>
      <c r="X888" s="286">
        <v>2917.48</v>
      </c>
      <c r="Y888" s="286">
        <v>2857.28</v>
      </c>
    </row>
    <row r="889" spans="1:25">
      <c r="A889" s="261">
        <v>22</v>
      </c>
      <c r="B889" s="286">
        <v>2896.43</v>
      </c>
      <c r="C889" s="286">
        <v>2879.85</v>
      </c>
      <c r="D889" s="286">
        <v>2727.72</v>
      </c>
      <c r="E889" s="286">
        <v>2590.88</v>
      </c>
      <c r="F889" s="286">
        <v>2556.66</v>
      </c>
      <c r="G889" s="286">
        <v>2691.72</v>
      </c>
      <c r="H889" s="286">
        <v>2796.15</v>
      </c>
      <c r="I889" s="286">
        <v>2887.68</v>
      </c>
      <c r="J889" s="286">
        <v>2887.85</v>
      </c>
      <c r="K889" s="286">
        <v>2886.23</v>
      </c>
      <c r="L889" s="286">
        <v>2884.45</v>
      </c>
      <c r="M889" s="286">
        <v>2885.6</v>
      </c>
      <c r="N889" s="286">
        <v>2886.85</v>
      </c>
      <c r="O889" s="286">
        <v>2889.16</v>
      </c>
      <c r="P889" s="286">
        <v>2906.01</v>
      </c>
      <c r="Q889" s="286">
        <v>2932.18</v>
      </c>
      <c r="R889" s="286">
        <v>2974.58</v>
      </c>
      <c r="S889" s="286">
        <v>2929.21</v>
      </c>
      <c r="T889" s="286">
        <v>2998.57</v>
      </c>
      <c r="U889" s="286">
        <v>2992.25</v>
      </c>
      <c r="V889" s="286">
        <v>3035.52</v>
      </c>
      <c r="W889" s="286">
        <v>3012.34</v>
      </c>
      <c r="X889" s="286">
        <v>2935.18</v>
      </c>
      <c r="Y889" s="286">
        <v>2885.68</v>
      </c>
    </row>
    <row r="890" spans="1:25">
      <c r="A890" s="261">
        <v>23</v>
      </c>
      <c r="B890" s="286">
        <v>2724.99</v>
      </c>
      <c r="C890" s="286">
        <v>2751.49</v>
      </c>
      <c r="D890" s="286">
        <v>2703.65</v>
      </c>
      <c r="E890" s="286">
        <v>2656.96</v>
      </c>
      <c r="F890" s="286">
        <v>2625.47</v>
      </c>
      <c r="G890" s="286">
        <v>2686.44</v>
      </c>
      <c r="H890" s="286">
        <v>2743.67</v>
      </c>
      <c r="I890" s="286">
        <v>2725.3</v>
      </c>
      <c r="J890" s="286">
        <v>2731.42</v>
      </c>
      <c r="K890" s="286">
        <v>2730.29</v>
      </c>
      <c r="L890" s="286">
        <v>2737.64</v>
      </c>
      <c r="M890" s="286">
        <v>2739.29</v>
      </c>
      <c r="N890" s="286">
        <v>2686.31</v>
      </c>
      <c r="O890" s="286">
        <v>2662.29</v>
      </c>
      <c r="P890" s="286">
        <v>2632.33</v>
      </c>
      <c r="Q890" s="286">
        <v>2732.38</v>
      </c>
      <c r="R890" s="286">
        <v>2727.13</v>
      </c>
      <c r="S890" s="286">
        <v>2730.5</v>
      </c>
      <c r="T890" s="286">
        <v>2812.47</v>
      </c>
      <c r="U890" s="286">
        <v>2833.06</v>
      </c>
      <c r="V890" s="286">
        <v>2810.5</v>
      </c>
      <c r="W890" s="286">
        <v>2804.91</v>
      </c>
      <c r="X890" s="286">
        <v>2740.86</v>
      </c>
      <c r="Y890" s="286">
        <v>2710.38</v>
      </c>
    </row>
    <row r="891" spans="1:25">
      <c r="A891" s="261">
        <v>24</v>
      </c>
      <c r="B891" s="286">
        <v>2607.7600000000002</v>
      </c>
      <c r="C891" s="286">
        <v>2613.94</v>
      </c>
      <c r="D891" s="286">
        <v>2586.61</v>
      </c>
      <c r="E891" s="286">
        <v>2520.7199999999998</v>
      </c>
      <c r="F891" s="286">
        <v>2507.71</v>
      </c>
      <c r="G891" s="286">
        <v>2545.7800000000002</v>
      </c>
      <c r="H891" s="286">
        <v>2550.0300000000002</v>
      </c>
      <c r="I891" s="286">
        <v>2546.19</v>
      </c>
      <c r="J891" s="286">
        <v>2548.5</v>
      </c>
      <c r="K891" s="286">
        <v>2599.1</v>
      </c>
      <c r="L891" s="286">
        <v>2586</v>
      </c>
      <c r="M891" s="286">
        <v>2581.4</v>
      </c>
      <c r="N891" s="286">
        <v>2545.9299999999998</v>
      </c>
      <c r="O891" s="286">
        <v>2546.29</v>
      </c>
      <c r="P891" s="286">
        <v>2545.38</v>
      </c>
      <c r="Q891" s="286">
        <v>2562.85</v>
      </c>
      <c r="R891" s="286">
        <v>2574.89</v>
      </c>
      <c r="S891" s="286">
        <v>2592.98</v>
      </c>
      <c r="T891" s="286">
        <v>2644.65</v>
      </c>
      <c r="U891" s="286">
        <v>2683.59</v>
      </c>
      <c r="V891" s="286">
        <v>2735.72</v>
      </c>
      <c r="W891" s="286">
        <v>2728.58</v>
      </c>
      <c r="X891" s="286">
        <v>2620.08</v>
      </c>
      <c r="Y891" s="286">
        <v>2599.5300000000002</v>
      </c>
    </row>
    <row r="892" spans="1:25">
      <c r="A892" s="261">
        <v>25</v>
      </c>
      <c r="B892" s="286">
        <v>2634.97</v>
      </c>
      <c r="C892" s="286">
        <v>2643.09</v>
      </c>
      <c r="D892" s="286">
        <v>2697.93</v>
      </c>
      <c r="E892" s="286">
        <v>2648.55</v>
      </c>
      <c r="F892" s="286">
        <v>2622.9</v>
      </c>
      <c r="G892" s="286">
        <v>2678.17</v>
      </c>
      <c r="H892" s="286">
        <v>2747.25</v>
      </c>
      <c r="I892" s="286">
        <v>2750.61</v>
      </c>
      <c r="J892" s="286">
        <v>2770.99</v>
      </c>
      <c r="K892" s="286">
        <v>2773.84</v>
      </c>
      <c r="L892" s="286">
        <v>2762.39</v>
      </c>
      <c r="M892" s="286">
        <v>2761.61</v>
      </c>
      <c r="N892" s="286">
        <v>2723.95</v>
      </c>
      <c r="O892" s="286">
        <v>2724.29</v>
      </c>
      <c r="P892" s="286">
        <v>2734.5</v>
      </c>
      <c r="Q892" s="286">
        <v>2736.19</v>
      </c>
      <c r="R892" s="286">
        <v>2756.02</v>
      </c>
      <c r="S892" s="286">
        <v>2767.82</v>
      </c>
      <c r="T892" s="286">
        <v>2727.46</v>
      </c>
      <c r="U892" s="286">
        <v>2758.04</v>
      </c>
      <c r="V892" s="286">
        <v>2781.02</v>
      </c>
      <c r="W892" s="286">
        <v>2760.16</v>
      </c>
      <c r="X892" s="286">
        <v>2677.68</v>
      </c>
      <c r="Y892" s="286">
        <v>2659.73</v>
      </c>
    </row>
    <row r="893" spans="1:25">
      <c r="A893" s="261">
        <v>26</v>
      </c>
      <c r="B893" s="286">
        <v>2847.15</v>
      </c>
      <c r="C893" s="286">
        <v>2849.16</v>
      </c>
      <c r="D893" s="286">
        <v>2906.59</v>
      </c>
      <c r="E893" s="286">
        <v>2920.77</v>
      </c>
      <c r="F893" s="286">
        <v>2897.09</v>
      </c>
      <c r="G893" s="286">
        <v>2944.63</v>
      </c>
      <c r="H893" s="286">
        <v>3012.88</v>
      </c>
      <c r="I893" s="286">
        <v>3003.55</v>
      </c>
      <c r="J893" s="286">
        <v>3023.19</v>
      </c>
      <c r="K893" s="286">
        <v>3029.76</v>
      </c>
      <c r="L893" s="286">
        <v>3019.7</v>
      </c>
      <c r="M893" s="286">
        <v>3023.17</v>
      </c>
      <c r="N893" s="286">
        <v>2913.22</v>
      </c>
      <c r="O893" s="286">
        <v>3003.13</v>
      </c>
      <c r="P893" s="286">
        <v>3002.02</v>
      </c>
      <c r="Q893" s="286">
        <v>3015.71</v>
      </c>
      <c r="R893" s="286">
        <v>3027.76</v>
      </c>
      <c r="S893" s="286">
        <v>3042.35</v>
      </c>
      <c r="T893" s="286">
        <v>2969.05</v>
      </c>
      <c r="U893" s="286">
        <v>2985.69</v>
      </c>
      <c r="V893" s="286">
        <v>3029.99</v>
      </c>
      <c r="W893" s="286">
        <v>3015.6</v>
      </c>
      <c r="X893" s="286">
        <v>2889.43</v>
      </c>
      <c r="Y893" s="286">
        <v>2860.56</v>
      </c>
    </row>
    <row r="894" spans="1:25">
      <c r="A894" s="261">
        <v>27</v>
      </c>
      <c r="B894" s="286">
        <v>2830.8</v>
      </c>
      <c r="C894" s="286">
        <v>2843.16</v>
      </c>
      <c r="D894" s="286">
        <v>2945.66</v>
      </c>
      <c r="E894" s="286">
        <v>2942.7</v>
      </c>
      <c r="F894" s="286">
        <v>2854.08</v>
      </c>
      <c r="G894" s="286">
        <v>2951.83</v>
      </c>
      <c r="H894" s="286">
        <v>3018.31</v>
      </c>
      <c r="I894" s="286">
        <v>3046.28</v>
      </c>
      <c r="J894" s="286">
        <v>3000.68</v>
      </c>
      <c r="K894" s="286">
        <v>3073.03</v>
      </c>
      <c r="L894" s="286">
        <v>3019.19</v>
      </c>
      <c r="M894" s="286">
        <v>3037.26</v>
      </c>
      <c r="N894" s="286">
        <v>2923.42</v>
      </c>
      <c r="O894" s="286">
        <v>2920.14</v>
      </c>
      <c r="P894" s="286">
        <v>2933.48</v>
      </c>
      <c r="Q894" s="286">
        <v>2931.64</v>
      </c>
      <c r="R894" s="286">
        <v>2973.48</v>
      </c>
      <c r="S894" s="286">
        <v>2989.97</v>
      </c>
      <c r="T894" s="286">
        <v>3021.8</v>
      </c>
      <c r="U894" s="286">
        <v>2982.93</v>
      </c>
      <c r="V894" s="286">
        <v>3093.96</v>
      </c>
      <c r="W894" s="286">
        <v>3071.39</v>
      </c>
      <c r="X894" s="286">
        <v>2901.4</v>
      </c>
      <c r="Y894" s="286">
        <v>2881.05</v>
      </c>
    </row>
    <row r="895" spans="1:25">
      <c r="A895" s="261">
        <v>28</v>
      </c>
      <c r="B895" s="286">
        <v>2811.52</v>
      </c>
      <c r="C895" s="286">
        <v>2799.09</v>
      </c>
      <c r="D895" s="286">
        <v>2820.45</v>
      </c>
      <c r="E895" s="286">
        <v>2775.17</v>
      </c>
      <c r="F895" s="286">
        <v>2766.69</v>
      </c>
      <c r="G895" s="286">
        <v>2865.48</v>
      </c>
      <c r="H895" s="286">
        <v>2917.99</v>
      </c>
      <c r="I895" s="286">
        <v>2982.37</v>
      </c>
      <c r="J895" s="286">
        <v>3017.97</v>
      </c>
      <c r="K895" s="286">
        <v>3017.59</v>
      </c>
      <c r="L895" s="286">
        <v>2971.84</v>
      </c>
      <c r="M895" s="286">
        <v>2974.11</v>
      </c>
      <c r="N895" s="286">
        <v>2955.18</v>
      </c>
      <c r="O895" s="286">
        <v>2966.34</v>
      </c>
      <c r="P895" s="286">
        <v>2967.1</v>
      </c>
      <c r="Q895" s="286">
        <v>2987.33</v>
      </c>
      <c r="R895" s="286">
        <v>3013.17</v>
      </c>
      <c r="S895" s="286">
        <v>3008.61</v>
      </c>
      <c r="T895" s="286">
        <v>2969.67</v>
      </c>
      <c r="U895" s="286">
        <v>3004.32</v>
      </c>
      <c r="V895" s="286">
        <v>3010.22</v>
      </c>
      <c r="W895" s="286">
        <v>2983.55</v>
      </c>
      <c r="X895" s="286">
        <v>2868.39</v>
      </c>
      <c r="Y895" s="286">
        <v>2831.34</v>
      </c>
    </row>
    <row r="896" spans="1:25">
      <c r="A896" s="261">
        <v>29</v>
      </c>
      <c r="B896" s="286">
        <v>2707.34</v>
      </c>
      <c r="C896" s="286">
        <v>2672.53</v>
      </c>
      <c r="D896" s="286">
        <v>2688.01</v>
      </c>
      <c r="E896" s="286">
        <v>2619.21</v>
      </c>
      <c r="F896" s="286">
        <v>2599.4699999999998</v>
      </c>
      <c r="G896" s="286">
        <v>2670.02</v>
      </c>
      <c r="H896" s="286">
        <v>2725.68</v>
      </c>
      <c r="I896" s="286">
        <v>2758.59</v>
      </c>
      <c r="J896" s="286">
        <v>2842.61</v>
      </c>
      <c r="K896" s="286">
        <v>2836.92</v>
      </c>
      <c r="L896" s="286">
        <v>2832.28</v>
      </c>
      <c r="M896" s="286">
        <v>2830.02</v>
      </c>
      <c r="N896" s="286">
        <v>2787.45</v>
      </c>
      <c r="O896" s="286">
        <v>2792.19</v>
      </c>
      <c r="P896" s="286">
        <v>2825.09</v>
      </c>
      <c r="Q896" s="286">
        <v>2838.13</v>
      </c>
      <c r="R896" s="286">
        <v>2816.72</v>
      </c>
      <c r="S896" s="286">
        <v>2864.52</v>
      </c>
      <c r="T896" s="286">
        <v>2825.84</v>
      </c>
      <c r="U896" s="286">
        <v>2844.76</v>
      </c>
      <c r="V896" s="286">
        <v>2863.71</v>
      </c>
      <c r="W896" s="286">
        <v>2812.15</v>
      </c>
      <c r="X896" s="286">
        <v>2713.18</v>
      </c>
      <c r="Y896" s="286">
        <v>2684.58</v>
      </c>
    </row>
    <row r="897" spans="1:25">
      <c r="A897" s="261">
        <v>30</v>
      </c>
      <c r="B897" s="286">
        <v>2637.74</v>
      </c>
      <c r="C897" s="286">
        <v>2623.48</v>
      </c>
      <c r="D897" s="286">
        <v>2653.52</v>
      </c>
      <c r="E897" s="286">
        <v>2634.72</v>
      </c>
      <c r="F897" s="286">
        <v>2606.6999999999998</v>
      </c>
      <c r="G897" s="286">
        <v>2700.05</v>
      </c>
      <c r="H897" s="286">
        <v>2817.34</v>
      </c>
      <c r="I897" s="286">
        <v>2830.42</v>
      </c>
      <c r="J897" s="286">
        <v>2848.24</v>
      </c>
      <c r="K897" s="286">
        <v>2853.87</v>
      </c>
      <c r="L897" s="286">
        <v>2842.58</v>
      </c>
      <c r="M897" s="286">
        <v>2792.97</v>
      </c>
      <c r="N897" s="286">
        <v>2761.02</v>
      </c>
      <c r="O897" s="286">
        <v>2764.09</v>
      </c>
      <c r="P897" s="286">
        <v>2793.16</v>
      </c>
      <c r="Q897" s="286">
        <v>2811.97</v>
      </c>
      <c r="R897" s="286">
        <v>2860.81</v>
      </c>
      <c r="S897" s="286">
        <v>2885.78</v>
      </c>
      <c r="T897" s="286">
        <v>2836.01</v>
      </c>
      <c r="U897" s="286">
        <v>2836.34</v>
      </c>
      <c r="V897" s="286">
        <v>2862.97</v>
      </c>
      <c r="W897" s="286">
        <v>2813.84</v>
      </c>
      <c r="X897" s="286">
        <v>2706.51</v>
      </c>
      <c r="Y897" s="286">
        <v>2655.98</v>
      </c>
    </row>
    <row r="898" spans="1:25">
      <c r="A898" s="261">
        <v>31</v>
      </c>
      <c r="B898" s="286">
        <v>2528.5100000000002</v>
      </c>
      <c r="C898" s="286">
        <v>2528.2399999999998</v>
      </c>
      <c r="D898" s="286">
        <v>2540.73</v>
      </c>
      <c r="E898" s="286">
        <v>2533.23</v>
      </c>
      <c r="F898" s="286">
        <v>2588.88</v>
      </c>
      <c r="G898" s="286">
        <v>2655.65</v>
      </c>
      <c r="H898" s="286">
        <v>2716.11</v>
      </c>
      <c r="I898" s="286">
        <v>2719.82</v>
      </c>
      <c r="J898" s="286">
        <v>2753.18</v>
      </c>
      <c r="K898" s="286">
        <v>2761.81</v>
      </c>
      <c r="L898" s="286">
        <v>2748.92</v>
      </c>
      <c r="M898" s="286">
        <v>2746.47</v>
      </c>
      <c r="N898" s="286">
        <v>2697.77</v>
      </c>
      <c r="O898" s="286">
        <v>2700.41</v>
      </c>
      <c r="P898" s="286">
        <v>2721.52</v>
      </c>
      <c r="Q898" s="286">
        <v>2788.19</v>
      </c>
      <c r="R898" s="286">
        <v>2808.31</v>
      </c>
      <c r="S898" s="286">
        <v>2826.86</v>
      </c>
      <c r="T898" s="286">
        <v>2786.92</v>
      </c>
      <c r="U898" s="286">
        <v>2751.07</v>
      </c>
      <c r="V898" s="286">
        <v>2717.86</v>
      </c>
      <c r="W898" s="286">
        <v>2714.89</v>
      </c>
      <c r="X898" s="286">
        <v>2583.0300000000002</v>
      </c>
      <c r="Y898" s="286">
        <v>2565.5500000000002</v>
      </c>
    </row>
    <row r="900" spans="1:25">
      <c r="A900" s="431" t="s">
        <v>218</v>
      </c>
      <c r="B900" s="505" t="s">
        <v>223</v>
      </c>
      <c r="C900" s="505"/>
      <c r="D900" s="505"/>
      <c r="E900" s="505"/>
      <c r="F900" s="505"/>
      <c r="G900" s="505"/>
      <c r="H900" s="505"/>
      <c r="I900" s="505"/>
      <c r="J900" s="505"/>
      <c r="K900" s="505"/>
      <c r="L900" s="505"/>
      <c r="M900" s="505"/>
      <c r="N900" s="505"/>
      <c r="O900" s="505"/>
      <c r="P900" s="505"/>
      <c r="Q900" s="505"/>
      <c r="R900" s="505"/>
      <c r="S900" s="505"/>
      <c r="T900" s="505"/>
      <c r="U900" s="505"/>
      <c r="V900" s="505"/>
      <c r="W900" s="505"/>
      <c r="X900" s="505"/>
      <c r="Y900" s="505"/>
    </row>
    <row r="901" spans="1:25" ht="30">
      <c r="A901" s="431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3308.02</v>
      </c>
      <c r="C902" s="286">
        <v>3320.09</v>
      </c>
      <c r="D902" s="286">
        <v>3331.1</v>
      </c>
      <c r="E902" s="286">
        <v>3163.86</v>
      </c>
      <c r="F902" s="286">
        <v>3152.28</v>
      </c>
      <c r="G902" s="286">
        <v>3278.93</v>
      </c>
      <c r="H902" s="286">
        <v>3352.86</v>
      </c>
      <c r="I902" s="286">
        <v>3378.81</v>
      </c>
      <c r="J902" s="286">
        <v>3422.32</v>
      </c>
      <c r="K902" s="286">
        <v>3421.71</v>
      </c>
      <c r="L902" s="286">
        <v>3417.3</v>
      </c>
      <c r="M902" s="286">
        <v>3412.99</v>
      </c>
      <c r="N902" s="286">
        <v>3412.48</v>
      </c>
      <c r="O902" s="286">
        <v>3421.1</v>
      </c>
      <c r="P902" s="286">
        <v>3431</v>
      </c>
      <c r="Q902" s="286">
        <v>3417.99</v>
      </c>
      <c r="R902" s="286">
        <v>3446.02</v>
      </c>
      <c r="S902" s="286">
        <v>3428.42</v>
      </c>
      <c r="T902" s="286">
        <v>3476.34</v>
      </c>
      <c r="U902" s="286">
        <v>3521.21</v>
      </c>
      <c r="V902" s="286">
        <v>3443.78</v>
      </c>
      <c r="W902" s="286">
        <v>3424.97</v>
      </c>
      <c r="X902" s="286">
        <v>3349.23</v>
      </c>
      <c r="Y902" s="286">
        <v>3312.84</v>
      </c>
    </row>
    <row r="903" spans="1:25">
      <c r="A903" s="261">
        <v>2</v>
      </c>
      <c r="B903" s="286">
        <v>3332.16</v>
      </c>
      <c r="C903" s="286">
        <v>3375.09</v>
      </c>
      <c r="D903" s="286">
        <v>3380.04</v>
      </c>
      <c r="E903" s="286">
        <v>3313.44</v>
      </c>
      <c r="F903" s="286">
        <v>3320.95</v>
      </c>
      <c r="G903" s="286">
        <v>3449</v>
      </c>
      <c r="H903" s="286">
        <v>3491.3</v>
      </c>
      <c r="I903" s="286">
        <v>3500.37</v>
      </c>
      <c r="J903" s="286">
        <v>3514.85</v>
      </c>
      <c r="K903" s="286">
        <v>3514.86</v>
      </c>
      <c r="L903" s="286">
        <v>3513.17</v>
      </c>
      <c r="M903" s="286">
        <v>3500.64</v>
      </c>
      <c r="N903" s="286">
        <v>3442.11</v>
      </c>
      <c r="O903" s="286">
        <v>3426.1</v>
      </c>
      <c r="P903" s="286">
        <v>3415.77</v>
      </c>
      <c r="Q903" s="286">
        <v>3438.48</v>
      </c>
      <c r="R903" s="286">
        <v>3438.36</v>
      </c>
      <c r="S903" s="286">
        <v>3456.47</v>
      </c>
      <c r="T903" s="286">
        <v>3575.61</v>
      </c>
      <c r="U903" s="286">
        <v>3595.3</v>
      </c>
      <c r="V903" s="286">
        <v>3477.49</v>
      </c>
      <c r="W903" s="286">
        <v>3492.99</v>
      </c>
      <c r="X903" s="286">
        <v>3436.85</v>
      </c>
      <c r="Y903" s="286">
        <v>3298.24</v>
      </c>
    </row>
    <row r="904" spans="1:25">
      <c r="A904" s="261">
        <v>3</v>
      </c>
      <c r="B904" s="286">
        <v>3167.47</v>
      </c>
      <c r="C904" s="286">
        <v>3203.08</v>
      </c>
      <c r="D904" s="286">
        <v>3349.87</v>
      </c>
      <c r="E904" s="286">
        <v>3211.4</v>
      </c>
      <c r="F904" s="286">
        <v>3210.65</v>
      </c>
      <c r="G904" s="286">
        <v>3387.43</v>
      </c>
      <c r="H904" s="286">
        <v>3434.76</v>
      </c>
      <c r="I904" s="286">
        <v>3393.59</v>
      </c>
      <c r="J904" s="286">
        <v>3427.25</v>
      </c>
      <c r="K904" s="286">
        <v>3409.56</v>
      </c>
      <c r="L904" s="286">
        <v>3456.79</v>
      </c>
      <c r="M904" s="286">
        <v>3417.08</v>
      </c>
      <c r="N904" s="286">
        <v>3413.01</v>
      </c>
      <c r="O904" s="286">
        <v>3418.16</v>
      </c>
      <c r="P904" s="286">
        <v>3394.4</v>
      </c>
      <c r="Q904" s="286">
        <v>3417.64</v>
      </c>
      <c r="R904" s="286">
        <v>3427.63</v>
      </c>
      <c r="S904" s="286">
        <v>3456.13</v>
      </c>
      <c r="T904" s="286">
        <v>3518.46</v>
      </c>
      <c r="U904" s="286">
        <v>3496.28</v>
      </c>
      <c r="V904" s="286">
        <v>3432.75</v>
      </c>
      <c r="W904" s="286">
        <v>3404.46</v>
      </c>
      <c r="X904" s="286">
        <v>3321.96</v>
      </c>
      <c r="Y904" s="286">
        <v>3225.85</v>
      </c>
    </row>
    <row r="905" spans="1:25">
      <c r="A905" s="261">
        <v>4</v>
      </c>
      <c r="B905" s="286">
        <v>3163.67</v>
      </c>
      <c r="C905" s="286">
        <v>3198.3</v>
      </c>
      <c r="D905" s="286">
        <v>3400.41</v>
      </c>
      <c r="E905" s="286">
        <v>3198.45</v>
      </c>
      <c r="F905" s="286">
        <v>3225.75</v>
      </c>
      <c r="G905" s="286">
        <v>3359.17</v>
      </c>
      <c r="H905" s="286">
        <v>3415.31</v>
      </c>
      <c r="I905" s="286">
        <v>3500.63</v>
      </c>
      <c r="J905" s="286">
        <v>3592.06</v>
      </c>
      <c r="K905" s="286">
        <v>3509.13</v>
      </c>
      <c r="L905" s="286">
        <v>3504.27</v>
      </c>
      <c r="M905" s="286">
        <v>3469.8</v>
      </c>
      <c r="N905" s="286">
        <v>3554.27</v>
      </c>
      <c r="O905" s="286">
        <v>3540.62</v>
      </c>
      <c r="P905" s="286">
        <v>3568.07</v>
      </c>
      <c r="Q905" s="286">
        <v>3597.88</v>
      </c>
      <c r="R905" s="286">
        <v>3596.08</v>
      </c>
      <c r="S905" s="286">
        <v>3604.33</v>
      </c>
      <c r="T905" s="286">
        <v>3644.89</v>
      </c>
      <c r="U905" s="286">
        <v>3667.48</v>
      </c>
      <c r="V905" s="286">
        <v>3584.12</v>
      </c>
      <c r="W905" s="286">
        <v>3463.71</v>
      </c>
      <c r="X905" s="286">
        <v>3362.98</v>
      </c>
      <c r="Y905" s="286">
        <v>3268.83</v>
      </c>
    </row>
    <row r="906" spans="1:25">
      <c r="A906" s="261">
        <v>5</v>
      </c>
      <c r="B906" s="286">
        <v>3231.7</v>
      </c>
      <c r="C906" s="286">
        <v>3209.95</v>
      </c>
      <c r="D906" s="286">
        <v>3452.67</v>
      </c>
      <c r="E906" s="286">
        <v>3315.12</v>
      </c>
      <c r="F906" s="286">
        <v>3297.69</v>
      </c>
      <c r="G906" s="286">
        <v>3433.02</v>
      </c>
      <c r="H906" s="286">
        <v>3466.24</v>
      </c>
      <c r="I906" s="286">
        <v>3450.71</v>
      </c>
      <c r="J906" s="286">
        <v>3480.36</v>
      </c>
      <c r="K906" s="286">
        <v>3480.46</v>
      </c>
      <c r="L906" s="286">
        <v>3467.33</v>
      </c>
      <c r="M906" s="286">
        <v>3516.74</v>
      </c>
      <c r="N906" s="286">
        <v>3390.81</v>
      </c>
      <c r="O906" s="286">
        <v>3354.94</v>
      </c>
      <c r="P906" s="286">
        <v>3521.55</v>
      </c>
      <c r="Q906" s="286">
        <v>3334.37</v>
      </c>
      <c r="R906" s="286">
        <v>3388.76</v>
      </c>
      <c r="S906" s="286">
        <v>3438.03</v>
      </c>
      <c r="T906" s="286">
        <v>3591.74</v>
      </c>
      <c r="U906" s="286">
        <v>3579.92</v>
      </c>
      <c r="V906" s="286">
        <v>3494.41</v>
      </c>
      <c r="W906" s="286">
        <v>3459.7</v>
      </c>
      <c r="X906" s="286">
        <v>3412.31</v>
      </c>
      <c r="Y906" s="286">
        <v>3331.63</v>
      </c>
    </row>
    <row r="907" spans="1:25">
      <c r="A907" s="261">
        <v>6</v>
      </c>
      <c r="B907" s="286">
        <v>3304.69</v>
      </c>
      <c r="C907" s="286">
        <v>3304.28</v>
      </c>
      <c r="D907" s="286">
        <v>3321.15</v>
      </c>
      <c r="E907" s="286">
        <v>3290.78</v>
      </c>
      <c r="F907" s="286">
        <v>3280.11</v>
      </c>
      <c r="G907" s="286">
        <v>3326.54</v>
      </c>
      <c r="H907" s="286">
        <v>3410.38</v>
      </c>
      <c r="I907" s="286">
        <v>3405.21</v>
      </c>
      <c r="J907" s="286">
        <v>3428.45</v>
      </c>
      <c r="K907" s="286">
        <v>3422.22</v>
      </c>
      <c r="L907" s="286">
        <v>3415.23</v>
      </c>
      <c r="M907" s="286">
        <v>3414.83</v>
      </c>
      <c r="N907" s="286">
        <v>3383.87</v>
      </c>
      <c r="O907" s="286">
        <v>3387.05</v>
      </c>
      <c r="P907" s="286">
        <v>3400.03</v>
      </c>
      <c r="Q907" s="286">
        <v>3425.44</v>
      </c>
      <c r="R907" s="286">
        <v>3406.33</v>
      </c>
      <c r="S907" s="286">
        <v>3421.93</v>
      </c>
      <c r="T907" s="286">
        <v>3466.57</v>
      </c>
      <c r="U907" s="286">
        <v>3515.9</v>
      </c>
      <c r="V907" s="286">
        <v>3431.12</v>
      </c>
      <c r="W907" s="286">
        <v>3374.47</v>
      </c>
      <c r="X907" s="286">
        <v>3307.95</v>
      </c>
      <c r="Y907" s="286">
        <v>3303.2</v>
      </c>
    </row>
    <row r="908" spans="1:25">
      <c r="A908" s="261">
        <v>7</v>
      </c>
      <c r="B908" s="286">
        <v>3172.23</v>
      </c>
      <c r="C908" s="286">
        <v>3194.13</v>
      </c>
      <c r="D908" s="286">
        <v>3263.46</v>
      </c>
      <c r="E908" s="286">
        <v>3306.6</v>
      </c>
      <c r="F908" s="286">
        <v>3298.89</v>
      </c>
      <c r="G908" s="286">
        <v>3463.83</v>
      </c>
      <c r="H908" s="286">
        <v>3516.96</v>
      </c>
      <c r="I908" s="286">
        <v>3533.28</v>
      </c>
      <c r="J908" s="286">
        <v>3539.38</v>
      </c>
      <c r="K908" s="286">
        <v>3533.09</v>
      </c>
      <c r="L908" s="286">
        <v>3517.34</v>
      </c>
      <c r="M908" s="286">
        <v>3516.25</v>
      </c>
      <c r="N908" s="286">
        <v>3494.78</v>
      </c>
      <c r="O908" s="286">
        <v>3494.62</v>
      </c>
      <c r="P908" s="286">
        <v>3493.39</v>
      </c>
      <c r="Q908" s="286">
        <v>3492.66</v>
      </c>
      <c r="R908" s="286">
        <v>3491.95</v>
      </c>
      <c r="S908" s="286">
        <v>3499.89</v>
      </c>
      <c r="T908" s="286">
        <v>3595.07</v>
      </c>
      <c r="U908" s="286">
        <v>3522.29</v>
      </c>
      <c r="V908" s="286">
        <v>3464.1</v>
      </c>
      <c r="W908" s="286">
        <v>3423.17</v>
      </c>
      <c r="X908" s="286">
        <v>3102.84</v>
      </c>
      <c r="Y908" s="286">
        <v>3099.52</v>
      </c>
    </row>
    <row r="909" spans="1:25">
      <c r="A909" s="261">
        <v>8</v>
      </c>
      <c r="B909" s="286">
        <v>3116.51</v>
      </c>
      <c r="C909" s="286">
        <v>3121.41</v>
      </c>
      <c r="D909" s="286">
        <v>3168.71</v>
      </c>
      <c r="E909" s="286">
        <v>3228.82</v>
      </c>
      <c r="F909" s="286">
        <v>3264.6</v>
      </c>
      <c r="G909" s="286">
        <v>3358.88</v>
      </c>
      <c r="H909" s="286">
        <v>3400.58</v>
      </c>
      <c r="I909" s="286">
        <v>3459.36</v>
      </c>
      <c r="J909" s="286">
        <v>3467.24</v>
      </c>
      <c r="K909" s="286">
        <v>3461</v>
      </c>
      <c r="L909" s="286">
        <v>3450.32</v>
      </c>
      <c r="M909" s="286">
        <v>3442.79</v>
      </c>
      <c r="N909" s="286">
        <v>3437.59</v>
      </c>
      <c r="O909" s="286">
        <v>3428.22</v>
      </c>
      <c r="P909" s="286">
        <v>3458.69</v>
      </c>
      <c r="Q909" s="286">
        <v>3426.52</v>
      </c>
      <c r="R909" s="286">
        <v>3471.66</v>
      </c>
      <c r="S909" s="286">
        <v>3435.8</v>
      </c>
      <c r="T909" s="286">
        <v>3512.4</v>
      </c>
      <c r="U909" s="286">
        <v>3471.36</v>
      </c>
      <c r="V909" s="286">
        <v>3426.23</v>
      </c>
      <c r="W909" s="286">
        <v>3352.39</v>
      </c>
      <c r="X909" s="286">
        <v>3102.73</v>
      </c>
      <c r="Y909" s="286">
        <v>3073.23</v>
      </c>
    </row>
    <row r="910" spans="1:25">
      <c r="A910" s="261">
        <v>9</v>
      </c>
      <c r="B910" s="286">
        <v>3111.85</v>
      </c>
      <c r="C910" s="286">
        <v>3104.82</v>
      </c>
      <c r="D910" s="286">
        <v>3129.18</v>
      </c>
      <c r="E910" s="286">
        <v>3195.35</v>
      </c>
      <c r="F910" s="286">
        <v>3270.1</v>
      </c>
      <c r="G910" s="286">
        <v>3355.12</v>
      </c>
      <c r="H910" s="286">
        <v>3317.78</v>
      </c>
      <c r="I910" s="286">
        <v>3359.09</v>
      </c>
      <c r="J910" s="286">
        <v>3358.52</v>
      </c>
      <c r="K910" s="286">
        <v>3357.59</v>
      </c>
      <c r="L910" s="286">
        <v>3356.82</v>
      </c>
      <c r="M910" s="286">
        <v>3356.37</v>
      </c>
      <c r="N910" s="286">
        <v>3356.78</v>
      </c>
      <c r="O910" s="286">
        <v>3357.37</v>
      </c>
      <c r="P910" s="286">
        <v>3358.25</v>
      </c>
      <c r="Q910" s="286">
        <v>3358.53</v>
      </c>
      <c r="R910" s="286">
        <v>3480.84</v>
      </c>
      <c r="S910" s="286">
        <v>3586.23</v>
      </c>
      <c r="T910" s="286">
        <v>3571.31</v>
      </c>
      <c r="U910" s="286">
        <v>3503.94</v>
      </c>
      <c r="V910" s="286">
        <v>3440.93</v>
      </c>
      <c r="W910" s="286">
        <v>3361.81</v>
      </c>
      <c r="X910" s="286">
        <v>3197.32</v>
      </c>
      <c r="Y910" s="286">
        <v>3102.35</v>
      </c>
    </row>
    <row r="911" spans="1:25">
      <c r="A911" s="261">
        <v>10</v>
      </c>
      <c r="B911" s="286">
        <v>3248.99</v>
      </c>
      <c r="C911" s="286">
        <v>3038.31</v>
      </c>
      <c r="D911" s="286">
        <v>3094.06</v>
      </c>
      <c r="E911" s="286">
        <v>3248.66</v>
      </c>
      <c r="F911" s="286">
        <v>3245.42</v>
      </c>
      <c r="G911" s="286">
        <v>3378.92</v>
      </c>
      <c r="H911" s="286">
        <v>3260.21</v>
      </c>
      <c r="I911" s="286">
        <v>3265.36</v>
      </c>
      <c r="J911" s="286">
        <v>3277.42</v>
      </c>
      <c r="K911" s="286">
        <v>3262.55</v>
      </c>
      <c r="L911" s="286">
        <v>3259.38</v>
      </c>
      <c r="M911" s="286">
        <v>3259.4</v>
      </c>
      <c r="N911" s="286">
        <v>3258</v>
      </c>
      <c r="O911" s="286">
        <v>3258.25</v>
      </c>
      <c r="P911" s="286">
        <v>3259.08</v>
      </c>
      <c r="Q911" s="286">
        <v>3266.71</v>
      </c>
      <c r="R911" s="286">
        <v>3519.73</v>
      </c>
      <c r="S911" s="286">
        <v>3645.14</v>
      </c>
      <c r="T911" s="286">
        <v>3539.31</v>
      </c>
      <c r="U911" s="286">
        <v>3473.77</v>
      </c>
      <c r="V911" s="286">
        <v>3187.26</v>
      </c>
      <c r="W911" s="286">
        <v>3018.19</v>
      </c>
      <c r="X911" s="286">
        <v>2870.45</v>
      </c>
      <c r="Y911" s="286">
        <v>2959.36</v>
      </c>
    </row>
    <row r="912" spans="1:25">
      <c r="A912" s="261">
        <v>11</v>
      </c>
      <c r="B912" s="286">
        <v>3006.17</v>
      </c>
      <c r="C912" s="286">
        <v>2986.87</v>
      </c>
      <c r="D912" s="286">
        <v>3084.85</v>
      </c>
      <c r="E912" s="286">
        <v>3227.39</v>
      </c>
      <c r="F912" s="286">
        <v>3230.19</v>
      </c>
      <c r="G912" s="286">
        <v>3266.04</v>
      </c>
      <c r="H912" s="286">
        <v>3235.85</v>
      </c>
      <c r="I912" s="286">
        <v>3233.36</v>
      </c>
      <c r="J912" s="286">
        <v>3243.15</v>
      </c>
      <c r="K912" s="286">
        <v>3247.93</v>
      </c>
      <c r="L912" s="286">
        <v>3245.23</v>
      </c>
      <c r="M912" s="286">
        <v>3236.56</v>
      </c>
      <c r="N912" s="286">
        <v>3233.99</v>
      </c>
      <c r="O912" s="286">
        <v>3234.55</v>
      </c>
      <c r="P912" s="286">
        <v>3232.33</v>
      </c>
      <c r="Q912" s="286">
        <v>3263.98</v>
      </c>
      <c r="R912" s="286">
        <v>3385.45</v>
      </c>
      <c r="S912" s="286">
        <v>3508.47</v>
      </c>
      <c r="T912" s="286">
        <v>3439.57</v>
      </c>
      <c r="U912" s="286">
        <v>3329.25</v>
      </c>
      <c r="V912" s="286">
        <v>3259.06</v>
      </c>
      <c r="W912" s="286">
        <v>3058.88</v>
      </c>
      <c r="X912" s="286">
        <v>3037.69</v>
      </c>
      <c r="Y912" s="286">
        <v>3028.61</v>
      </c>
    </row>
    <row r="913" spans="1:25">
      <c r="A913" s="261">
        <v>12</v>
      </c>
      <c r="B913" s="286">
        <v>3263.14</v>
      </c>
      <c r="C913" s="286">
        <v>3319.26</v>
      </c>
      <c r="D913" s="286">
        <v>3291.7</v>
      </c>
      <c r="E913" s="286">
        <v>3238.98</v>
      </c>
      <c r="F913" s="286">
        <v>3231.87</v>
      </c>
      <c r="G913" s="286">
        <v>3235.08</v>
      </c>
      <c r="H913" s="286">
        <v>3235.63</v>
      </c>
      <c r="I913" s="286">
        <v>3269.35</v>
      </c>
      <c r="J913" s="286">
        <v>3271.53</v>
      </c>
      <c r="K913" s="286">
        <v>3338.64</v>
      </c>
      <c r="L913" s="286">
        <v>3326.14</v>
      </c>
      <c r="M913" s="286">
        <v>3317.36</v>
      </c>
      <c r="N913" s="286">
        <v>3289.82</v>
      </c>
      <c r="O913" s="286">
        <v>3271.8</v>
      </c>
      <c r="P913" s="286">
        <v>3262.45</v>
      </c>
      <c r="Q913" s="286">
        <v>3311.83</v>
      </c>
      <c r="R913" s="286">
        <v>3297.5</v>
      </c>
      <c r="S913" s="286">
        <v>3403.18</v>
      </c>
      <c r="T913" s="286">
        <v>3463.67</v>
      </c>
      <c r="U913" s="286">
        <v>3512.67</v>
      </c>
      <c r="V913" s="286">
        <v>3419.07</v>
      </c>
      <c r="W913" s="286">
        <v>3342.36</v>
      </c>
      <c r="X913" s="286">
        <v>3320.23</v>
      </c>
      <c r="Y913" s="286">
        <v>3311.15</v>
      </c>
    </row>
    <row r="914" spans="1:25">
      <c r="A914" s="261">
        <v>13</v>
      </c>
      <c r="B914" s="286">
        <v>3320.03</v>
      </c>
      <c r="C914" s="286">
        <v>3312.8</v>
      </c>
      <c r="D914" s="286">
        <v>3265.07</v>
      </c>
      <c r="E914" s="286">
        <v>3203.91</v>
      </c>
      <c r="F914" s="286">
        <v>3181.2</v>
      </c>
      <c r="G914" s="286">
        <v>3255.53</v>
      </c>
      <c r="H914" s="286">
        <v>3286.67</v>
      </c>
      <c r="I914" s="286">
        <v>3277.4</v>
      </c>
      <c r="J914" s="286">
        <v>3286.48</v>
      </c>
      <c r="K914" s="286">
        <v>3279.1</v>
      </c>
      <c r="L914" s="286">
        <v>3262.94</v>
      </c>
      <c r="M914" s="286">
        <v>3243.73</v>
      </c>
      <c r="N914" s="286">
        <v>3224.9</v>
      </c>
      <c r="O914" s="286">
        <v>3225.91</v>
      </c>
      <c r="P914" s="286">
        <v>3231.31</v>
      </c>
      <c r="Q914" s="286">
        <v>3255.31</v>
      </c>
      <c r="R914" s="286">
        <v>3252.15</v>
      </c>
      <c r="S914" s="286">
        <v>3354.87</v>
      </c>
      <c r="T914" s="286">
        <v>3411.65</v>
      </c>
      <c r="U914" s="286">
        <v>3452.9</v>
      </c>
      <c r="V914" s="286">
        <v>3402.41</v>
      </c>
      <c r="W914" s="286">
        <v>3371.6</v>
      </c>
      <c r="X914" s="286">
        <v>3293.35</v>
      </c>
      <c r="Y914" s="286">
        <v>3276.49</v>
      </c>
    </row>
    <row r="915" spans="1:25">
      <c r="A915" s="261">
        <v>14</v>
      </c>
      <c r="B915" s="286">
        <v>3356.89</v>
      </c>
      <c r="C915" s="286">
        <v>3325.91</v>
      </c>
      <c r="D915" s="286">
        <v>3189.8</v>
      </c>
      <c r="E915" s="286">
        <v>3095.3</v>
      </c>
      <c r="F915" s="286">
        <v>3097.32</v>
      </c>
      <c r="G915" s="286">
        <v>3221.74</v>
      </c>
      <c r="H915" s="286">
        <v>3241.36</v>
      </c>
      <c r="I915" s="286">
        <v>3291.41</v>
      </c>
      <c r="J915" s="286">
        <v>3274.4</v>
      </c>
      <c r="K915" s="286">
        <v>3270.92</v>
      </c>
      <c r="L915" s="286">
        <v>3260.47</v>
      </c>
      <c r="M915" s="286">
        <v>3247.78</v>
      </c>
      <c r="N915" s="286">
        <v>3283.85</v>
      </c>
      <c r="O915" s="286">
        <v>3254.32</v>
      </c>
      <c r="P915" s="286">
        <v>3255.46</v>
      </c>
      <c r="Q915" s="286">
        <v>3253.91</v>
      </c>
      <c r="R915" s="286">
        <v>3290.84</v>
      </c>
      <c r="S915" s="286">
        <v>3366.6</v>
      </c>
      <c r="T915" s="286">
        <v>3426.78</v>
      </c>
      <c r="U915" s="286">
        <v>3433.13</v>
      </c>
      <c r="V915" s="286">
        <v>3409.03</v>
      </c>
      <c r="W915" s="286">
        <v>3397.17</v>
      </c>
      <c r="X915" s="286">
        <v>3360.6</v>
      </c>
      <c r="Y915" s="286">
        <v>3338.8</v>
      </c>
    </row>
    <row r="916" spans="1:25">
      <c r="A916" s="261">
        <v>15</v>
      </c>
      <c r="B916" s="286">
        <v>3438.37</v>
      </c>
      <c r="C916" s="286">
        <v>3315.3</v>
      </c>
      <c r="D916" s="286">
        <v>3161.11</v>
      </c>
      <c r="E916" s="286">
        <v>3048.39</v>
      </c>
      <c r="F916" s="286">
        <v>3041.61</v>
      </c>
      <c r="G916" s="286">
        <v>3071.57</v>
      </c>
      <c r="H916" s="286">
        <v>3174.95</v>
      </c>
      <c r="I916" s="286">
        <v>3355.72</v>
      </c>
      <c r="J916" s="286">
        <v>3381.82</v>
      </c>
      <c r="K916" s="286">
        <v>3382.38</v>
      </c>
      <c r="L916" s="286">
        <v>3384.8</v>
      </c>
      <c r="M916" s="286">
        <v>3376.95</v>
      </c>
      <c r="N916" s="286">
        <v>3390.01</v>
      </c>
      <c r="O916" s="286">
        <v>3405.4</v>
      </c>
      <c r="P916" s="286">
        <v>3419.98</v>
      </c>
      <c r="Q916" s="286">
        <v>3451.62</v>
      </c>
      <c r="R916" s="286">
        <v>3479.8</v>
      </c>
      <c r="S916" s="286">
        <v>3560.06</v>
      </c>
      <c r="T916" s="286">
        <v>3626.25</v>
      </c>
      <c r="U916" s="286">
        <v>3687.65</v>
      </c>
      <c r="V916" s="286">
        <v>3607.19</v>
      </c>
      <c r="W916" s="286">
        <v>3541.67</v>
      </c>
      <c r="X916" s="286">
        <v>3525.68</v>
      </c>
      <c r="Y916" s="286">
        <v>3480.68</v>
      </c>
    </row>
    <row r="917" spans="1:25">
      <c r="A917" s="261">
        <v>16</v>
      </c>
      <c r="B917" s="286">
        <v>3376.59</v>
      </c>
      <c r="C917" s="286">
        <v>3363.89</v>
      </c>
      <c r="D917" s="286">
        <v>3268.09</v>
      </c>
      <c r="E917" s="286">
        <v>3184.24</v>
      </c>
      <c r="F917" s="286">
        <v>3129.87</v>
      </c>
      <c r="G917" s="286">
        <v>3271.1</v>
      </c>
      <c r="H917" s="286">
        <v>3322.84</v>
      </c>
      <c r="I917" s="286">
        <v>3322.43</v>
      </c>
      <c r="J917" s="286">
        <v>3338.86</v>
      </c>
      <c r="K917" s="286">
        <v>3327.28</v>
      </c>
      <c r="L917" s="286">
        <v>3323.6</v>
      </c>
      <c r="M917" s="286">
        <v>3308.98</v>
      </c>
      <c r="N917" s="286">
        <v>3266.77</v>
      </c>
      <c r="O917" s="286">
        <v>3268.04</v>
      </c>
      <c r="P917" s="286">
        <v>3274.15</v>
      </c>
      <c r="Q917" s="286">
        <v>3294.96</v>
      </c>
      <c r="R917" s="286">
        <v>3255.72</v>
      </c>
      <c r="S917" s="286">
        <v>3386.75</v>
      </c>
      <c r="T917" s="286">
        <v>3431.16</v>
      </c>
      <c r="U917" s="286">
        <v>3474.61</v>
      </c>
      <c r="V917" s="286">
        <v>3425.85</v>
      </c>
      <c r="W917" s="286">
        <v>3376.78</v>
      </c>
      <c r="X917" s="286">
        <v>3319.73</v>
      </c>
      <c r="Y917" s="286">
        <v>3303.38</v>
      </c>
    </row>
    <row r="918" spans="1:25">
      <c r="A918" s="261">
        <v>17</v>
      </c>
      <c r="B918" s="286">
        <v>3392.12</v>
      </c>
      <c r="C918" s="286">
        <v>3389.4</v>
      </c>
      <c r="D918" s="286">
        <v>3363.37</v>
      </c>
      <c r="E918" s="286">
        <v>3289.34</v>
      </c>
      <c r="F918" s="286">
        <v>3226.73</v>
      </c>
      <c r="G918" s="286">
        <v>3371.95</v>
      </c>
      <c r="H918" s="286">
        <v>3385.99</v>
      </c>
      <c r="I918" s="286">
        <v>3399.93</v>
      </c>
      <c r="J918" s="286">
        <v>3419.91</v>
      </c>
      <c r="K918" s="286">
        <v>3425.12</v>
      </c>
      <c r="L918" s="286">
        <v>3407.92</v>
      </c>
      <c r="M918" s="286">
        <v>3387.41</v>
      </c>
      <c r="N918" s="286">
        <v>3391.2</v>
      </c>
      <c r="O918" s="286">
        <v>3388.97</v>
      </c>
      <c r="P918" s="286">
        <v>3391.86</v>
      </c>
      <c r="Q918" s="286">
        <v>3411.74</v>
      </c>
      <c r="R918" s="286">
        <v>3441.49</v>
      </c>
      <c r="S918" s="286">
        <v>3531.16</v>
      </c>
      <c r="T918" s="286">
        <v>3598.49</v>
      </c>
      <c r="U918" s="286">
        <v>3673.36</v>
      </c>
      <c r="V918" s="286">
        <v>3496.1</v>
      </c>
      <c r="W918" s="286">
        <v>3494.64</v>
      </c>
      <c r="X918" s="286">
        <v>3486.91</v>
      </c>
      <c r="Y918" s="286">
        <v>3450.38</v>
      </c>
    </row>
    <row r="919" spans="1:25">
      <c r="A919" s="261">
        <v>18</v>
      </c>
      <c r="B919" s="286">
        <v>3428.54</v>
      </c>
      <c r="C919" s="286">
        <v>3413.63</v>
      </c>
      <c r="D919" s="286">
        <v>3356.64</v>
      </c>
      <c r="E919" s="286">
        <v>3332.52</v>
      </c>
      <c r="F919" s="286">
        <v>3336.59</v>
      </c>
      <c r="G919" s="286">
        <v>3385.49</v>
      </c>
      <c r="H919" s="286">
        <v>3398.21</v>
      </c>
      <c r="I919" s="286">
        <v>3410.9</v>
      </c>
      <c r="J919" s="286">
        <v>3439.99</v>
      </c>
      <c r="K919" s="286">
        <v>3438.61</v>
      </c>
      <c r="L919" s="286">
        <v>3426.56</v>
      </c>
      <c r="M919" s="286">
        <v>3420.3</v>
      </c>
      <c r="N919" s="286">
        <v>3396.04</v>
      </c>
      <c r="O919" s="286">
        <v>3398.89</v>
      </c>
      <c r="P919" s="286">
        <v>3398.41</v>
      </c>
      <c r="Q919" s="286">
        <v>3429.27</v>
      </c>
      <c r="R919" s="286">
        <v>3438.72</v>
      </c>
      <c r="S919" s="286">
        <v>3549.41</v>
      </c>
      <c r="T919" s="286">
        <v>3592.39</v>
      </c>
      <c r="U919" s="286">
        <v>3519.66</v>
      </c>
      <c r="V919" s="286">
        <v>3532.41</v>
      </c>
      <c r="W919" s="286">
        <v>3503.64</v>
      </c>
      <c r="X919" s="286">
        <v>3427.33</v>
      </c>
      <c r="Y919" s="286">
        <v>3393.33</v>
      </c>
    </row>
    <row r="920" spans="1:25">
      <c r="A920" s="261">
        <v>19</v>
      </c>
      <c r="B920" s="286">
        <v>3367.81</v>
      </c>
      <c r="C920" s="286">
        <v>3355.79</v>
      </c>
      <c r="D920" s="286">
        <v>3319.62</v>
      </c>
      <c r="E920" s="286">
        <v>3277.02</v>
      </c>
      <c r="F920" s="286">
        <v>3255.31</v>
      </c>
      <c r="G920" s="286">
        <v>3311.23</v>
      </c>
      <c r="H920" s="286">
        <v>3365.41</v>
      </c>
      <c r="I920" s="286">
        <v>3350.89</v>
      </c>
      <c r="J920" s="286">
        <v>3370.09</v>
      </c>
      <c r="K920" s="286">
        <v>3367.22</v>
      </c>
      <c r="L920" s="286">
        <v>3374.55</v>
      </c>
      <c r="M920" s="286">
        <v>3368.64</v>
      </c>
      <c r="N920" s="286">
        <v>3320.24</v>
      </c>
      <c r="O920" s="286">
        <v>3318.6</v>
      </c>
      <c r="P920" s="286">
        <v>3330.63</v>
      </c>
      <c r="Q920" s="286">
        <v>3367.83</v>
      </c>
      <c r="R920" s="286">
        <v>3381.56</v>
      </c>
      <c r="S920" s="286">
        <v>3489.02</v>
      </c>
      <c r="T920" s="286">
        <v>3538.57</v>
      </c>
      <c r="U920" s="286">
        <v>3483.22</v>
      </c>
      <c r="V920" s="286">
        <v>3504.2</v>
      </c>
      <c r="W920" s="286">
        <v>3413.71</v>
      </c>
      <c r="X920" s="286">
        <v>3298.07</v>
      </c>
      <c r="Y920" s="286">
        <v>3297.36</v>
      </c>
    </row>
    <row r="921" spans="1:25">
      <c r="A921" s="261">
        <v>20</v>
      </c>
      <c r="B921" s="286">
        <v>3303.39</v>
      </c>
      <c r="C921" s="286">
        <v>3306.03</v>
      </c>
      <c r="D921" s="286">
        <v>3270.54</v>
      </c>
      <c r="E921" s="286">
        <v>3227.38</v>
      </c>
      <c r="F921" s="286">
        <v>3169.56</v>
      </c>
      <c r="G921" s="286">
        <v>3245.17</v>
      </c>
      <c r="H921" s="286">
        <v>3322.95</v>
      </c>
      <c r="I921" s="286">
        <v>3309.01</v>
      </c>
      <c r="J921" s="286">
        <v>3321.34</v>
      </c>
      <c r="K921" s="286">
        <v>3320.83</v>
      </c>
      <c r="L921" s="286">
        <v>3308.76</v>
      </c>
      <c r="M921" s="286">
        <v>3303.11</v>
      </c>
      <c r="N921" s="286">
        <v>3277.94</v>
      </c>
      <c r="O921" s="286">
        <v>3271.08</v>
      </c>
      <c r="P921" s="286">
        <v>3279.76</v>
      </c>
      <c r="Q921" s="286">
        <v>3302.22</v>
      </c>
      <c r="R921" s="286">
        <v>3314.98</v>
      </c>
      <c r="S921" s="286">
        <v>3401.12</v>
      </c>
      <c r="T921" s="286">
        <v>3467.1</v>
      </c>
      <c r="U921" s="286">
        <v>3418.21</v>
      </c>
      <c r="V921" s="286">
        <v>3437.35</v>
      </c>
      <c r="W921" s="286">
        <v>3399.89</v>
      </c>
      <c r="X921" s="286">
        <v>3322.83</v>
      </c>
      <c r="Y921" s="286">
        <v>3324.06</v>
      </c>
    </row>
    <row r="922" spans="1:25">
      <c r="A922" s="261">
        <v>21</v>
      </c>
      <c r="B922" s="286">
        <v>3482.44</v>
      </c>
      <c r="C922" s="286">
        <v>3481.36</v>
      </c>
      <c r="D922" s="286">
        <v>3377.91</v>
      </c>
      <c r="E922" s="286">
        <v>3295.18</v>
      </c>
      <c r="F922" s="286">
        <v>3272.78</v>
      </c>
      <c r="G922" s="286">
        <v>3374.53</v>
      </c>
      <c r="H922" s="286">
        <v>3415.97</v>
      </c>
      <c r="I922" s="286">
        <v>3446.5</v>
      </c>
      <c r="J922" s="286">
        <v>3445.07</v>
      </c>
      <c r="K922" s="286">
        <v>3493.55</v>
      </c>
      <c r="L922" s="286">
        <v>3541.48</v>
      </c>
      <c r="M922" s="286">
        <v>3557.49</v>
      </c>
      <c r="N922" s="286">
        <v>3547.68</v>
      </c>
      <c r="O922" s="286">
        <v>3532.27</v>
      </c>
      <c r="P922" s="286">
        <v>3536.8</v>
      </c>
      <c r="Q922" s="286">
        <v>3537.02</v>
      </c>
      <c r="R922" s="286">
        <v>3547.91</v>
      </c>
      <c r="S922" s="286">
        <v>3534.52</v>
      </c>
      <c r="T922" s="286">
        <v>3603.25</v>
      </c>
      <c r="U922" s="286">
        <v>3661.26</v>
      </c>
      <c r="V922" s="286">
        <v>3687.49</v>
      </c>
      <c r="W922" s="286">
        <v>3643.96</v>
      </c>
      <c r="X922" s="286">
        <v>3555.98</v>
      </c>
      <c r="Y922" s="286">
        <v>3495.78</v>
      </c>
    </row>
    <row r="923" spans="1:25">
      <c r="A923" s="261">
        <v>22</v>
      </c>
      <c r="B923" s="286">
        <v>3534.93</v>
      </c>
      <c r="C923" s="286">
        <v>3518.35</v>
      </c>
      <c r="D923" s="286">
        <v>3366.22</v>
      </c>
      <c r="E923" s="286">
        <v>3229.38</v>
      </c>
      <c r="F923" s="286">
        <v>3195.16</v>
      </c>
      <c r="G923" s="286">
        <v>3330.22</v>
      </c>
      <c r="H923" s="286">
        <v>3434.65</v>
      </c>
      <c r="I923" s="286">
        <v>3526.18</v>
      </c>
      <c r="J923" s="286">
        <v>3526.35</v>
      </c>
      <c r="K923" s="286">
        <v>3524.73</v>
      </c>
      <c r="L923" s="286">
        <v>3522.95</v>
      </c>
      <c r="M923" s="286">
        <v>3524.1</v>
      </c>
      <c r="N923" s="286">
        <v>3525.35</v>
      </c>
      <c r="O923" s="286">
        <v>3527.66</v>
      </c>
      <c r="P923" s="286">
        <v>3544.51</v>
      </c>
      <c r="Q923" s="286">
        <v>3570.68</v>
      </c>
      <c r="R923" s="286">
        <v>3613.08</v>
      </c>
      <c r="S923" s="286">
        <v>3567.71</v>
      </c>
      <c r="T923" s="286">
        <v>3637.07</v>
      </c>
      <c r="U923" s="286">
        <v>3630.75</v>
      </c>
      <c r="V923" s="286">
        <v>3674.02</v>
      </c>
      <c r="W923" s="286">
        <v>3650.84</v>
      </c>
      <c r="X923" s="286">
        <v>3573.68</v>
      </c>
      <c r="Y923" s="286">
        <v>3524.18</v>
      </c>
    </row>
    <row r="924" spans="1:25">
      <c r="A924" s="261">
        <v>23</v>
      </c>
      <c r="B924" s="286">
        <v>3363.49</v>
      </c>
      <c r="C924" s="286">
        <v>3389.99</v>
      </c>
      <c r="D924" s="286">
        <v>3342.15</v>
      </c>
      <c r="E924" s="286">
        <v>3295.46</v>
      </c>
      <c r="F924" s="286">
        <v>3263.97</v>
      </c>
      <c r="G924" s="286">
        <v>3324.94</v>
      </c>
      <c r="H924" s="286">
        <v>3382.17</v>
      </c>
      <c r="I924" s="286">
        <v>3363.8</v>
      </c>
      <c r="J924" s="286">
        <v>3369.92</v>
      </c>
      <c r="K924" s="286">
        <v>3368.79</v>
      </c>
      <c r="L924" s="286">
        <v>3376.14</v>
      </c>
      <c r="M924" s="286">
        <v>3377.79</v>
      </c>
      <c r="N924" s="286">
        <v>3324.81</v>
      </c>
      <c r="O924" s="286">
        <v>3300.79</v>
      </c>
      <c r="P924" s="286">
        <v>3270.83</v>
      </c>
      <c r="Q924" s="286">
        <v>3370.88</v>
      </c>
      <c r="R924" s="286">
        <v>3365.63</v>
      </c>
      <c r="S924" s="286">
        <v>3369</v>
      </c>
      <c r="T924" s="286">
        <v>3450.97</v>
      </c>
      <c r="U924" s="286">
        <v>3471.56</v>
      </c>
      <c r="V924" s="286">
        <v>3449</v>
      </c>
      <c r="W924" s="286">
        <v>3443.41</v>
      </c>
      <c r="X924" s="286">
        <v>3379.36</v>
      </c>
      <c r="Y924" s="286">
        <v>3348.88</v>
      </c>
    </row>
    <row r="925" spans="1:25">
      <c r="A925" s="261">
        <v>24</v>
      </c>
      <c r="B925" s="286">
        <v>3246.26</v>
      </c>
      <c r="C925" s="286">
        <v>3252.44</v>
      </c>
      <c r="D925" s="286">
        <v>3225.11</v>
      </c>
      <c r="E925" s="286">
        <v>3159.22</v>
      </c>
      <c r="F925" s="286">
        <v>3146.21</v>
      </c>
      <c r="G925" s="286">
        <v>3184.28</v>
      </c>
      <c r="H925" s="286">
        <v>3188.53</v>
      </c>
      <c r="I925" s="286">
        <v>3184.69</v>
      </c>
      <c r="J925" s="286">
        <v>3187</v>
      </c>
      <c r="K925" s="286">
        <v>3237.6</v>
      </c>
      <c r="L925" s="286">
        <v>3224.5</v>
      </c>
      <c r="M925" s="286">
        <v>3219.9</v>
      </c>
      <c r="N925" s="286">
        <v>3184.43</v>
      </c>
      <c r="O925" s="286">
        <v>3184.79</v>
      </c>
      <c r="P925" s="286">
        <v>3183.88</v>
      </c>
      <c r="Q925" s="286">
        <v>3201.35</v>
      </c>
      <c r="R925" s="286">
        <v>3213.39</v>
      </c>
      <c r="S925" s="286">
        <v>3231.48</v>
      </c>
      <c r="T925" s="286">
        <v>3283.15</v>
      </c>
      <c r="U925" s="286">
        <v>3322.09</v>
      </c>
      <c r="V925" s="286">
        <v>3374.22</v>
      </c>
      <c r="W925" s="286">
        <v>3367.08</v>
      </c>
      <c r="X925" s="286">
        <v>3258.58</v>
      </c>
      <c r="Y925" s="286">
        <v>3238.03</v>
      </c>
    </row>
    <row r="926" spans="1:25">
      <c r="A926" s="261">
        <v>25</v>
      </c>
      <c r="B926" s="286">
        <v>3273.47</v>
      </c>
      <c r="C926" s="286">
        <v>3281.59</v>
      </c>
      <c r="D926" s="286">
        <v>3336.43</v>
      </c>
      <c r="E926" s="286">
        <v>3287.05</v>
      </c>
      <c r="F926" s="286">
        <v>3261.4</v>
      </c>
      <c r="G926" s="286">
        <v>3316.67</v>
      </c>
      <c r="H926" s="286">
        <v>3385.75</v>
      </c>
      <c r="I926" s="286">
        <v>3389.11</v>
      </c>
      <c r="J926" s="286">
        <v>3409.49</v>
      </c>
      <c r="K926" s="286">
        <v>3412.34</v>
      </c>
      <c r="L926" s="286">
        <v>3400.89</v>
      </c>
      <c r="M926" s="286">
        <v>3400.11</v>
      </c>
      <c r="N926" s="286">
        <v>3362.45</v>
      </c>
      <c r="O926" s="286">
        <v>3362.79</v>
      </c>
      <c r="P926" s="286">
        <v>3373</v>
      </c>
      <c r="Q926" s="286">
        <v>3374.69</v>
      </c>
      <c r="R926" s="286">
        <v>3394.52</v>
      </c>
      <c r="S926" s="286">
        <v>3406.32</v>
      </c>
      <c r="T926" s="286">
        <v>3365.96</v>
      </c>
      <c r="U926" s="286">
        <v>3396.54</v>
      </c>
      <c r="V926" s="286">
        <v>3419.52</v>
      </c>
      <c r="W926" s="286">
        <v>3398.66</v>
      </c>
      <c r="X926" s="286">
        <v>3316.18</v>
      </c>
      <c r="Y926" s="286">
        <v>3298.23</v>
      </c>
    </row>
    <row r="927" spans="1:25">
      <c r="A927" s="261">
        <v>26</v>
      </c>
      <c r="B927" s="286">
        <v>3485.65</v>
      </c>
      <c r="C927" s="286">
        <v>3487.66</v>
      </c>
      <c r="D927" s="286">
        <v>3545.09</v>
      </c>
      <c r="E927" s="286">
        <v>3559.27</v>
      </c>
      <c r="F927" s="286">
        <v>3535.59</v>
      </c>
      <c r="G927" s="286">
        <v>3583.13</v>
      </c>
      <c r="H927" s="286">
        <v>3651.38</v>
      </c>
      <c r="I927" s="286">
        <v>3642.05</v>
      </c>
      <c r="J927" s="286">
        <v>3661.69</v>
      </c>
      <c r="K927" s="286">
        <v>3668.26</v>
      </c>
      <c r="L927" s="286">
        <v>3658.2</v>
      </c>
      <c r="M927" s="286">
        <v>3661.67</v>
      </c>
      <c r="N927" s="286">
        <v>3551.72</v>
      </c>
      <c r="O927" s="286">
        <v>3641.63</v>
      </c>
      <c r="P927" s="286">
        <v>3640.52</v>
      </c>
      <c r="Q927" s="286">
        <v>3654.21</v>
      </c>
      <c r="R927" s="286">
        <v>3666.26</v>
      </c>
      <c r="S927" s="286">
        <v>3680.85</v>
      </c>
      <c r="T927" s="286">
        <v>3607.55</v>
      </c>
      <c r="U927" s="286">
        <v>3624.19</v>
      </c>
      <c r="V927" s="286">
        <v>3668.49</v>
      </c>
      <c r="W927" s="286">
        <v>3654.1</v>
      </c>
      <c r="X927" s="286">
        <v>3527.93</v>
      </c>
      <c r="Y927" s="286">
        <v>3499.06</v>
      </c>
    </row>
    <row r="928" spans="1:25">
      <c r="A928" s="261">
        <v>27</v>
      </c>
      <c r="B928" s="286">
        <v>3469.3</v>
      </c>
      <c r="C928" s="286">
        <v>3481.66</v>
      </c>
      <c r="D928" s="286">
        <v>3584.16</v>
      </c>
      <c r="E928" s="286">
        <v>3581.2</v>
      </c>
      <c r="F928" s="286">
        <v>3492.58</v>
      </c>
      <c r="G928" s="286">
        <v>3590.33</v>
      </c>
      <c r="H928" s="286">
        <v>3656.81</v>
      </c>
      <c r="I928" s="286">
        <v>3684.78</v>
      </c>
      <c r="J928" s="286">
        <v>3639.18</v>
      </c>
      <c r="K928" s="286">
        <v>3711.53</v>
      </c>
      <c r="L928" s="286">
        <v>3657.69</v>
      </c>
      <c r="M928" s="286">
        <v>3675.76</v>
      </c>
      <c r="N928" s="286">
        <v>3561.92</v>
      </c>
      <c r="O928" s="286">
        <v>3558.64</v>
      </c>
      <c r="P928" s="286">
        <v>3571.98</v>
      </c>
      <c r="Q928" s="286">
        <v>3570.14</v>
      </c>
      <c r="R928" s="286">
        <v>3611.98</v>
      </c>
      <c r="S928" s="286">
        <v>3628.47</v>
      </c>
      <c r="T928" s="286">
        <v>3660.3</v>
      </c>
      <c r="U928" s="286">
        <v>3621.43</v>
      </c>
      <c r="V928" s="286">
        <v>3732.46</v>
      </c>
      <c r="W928" s="286">
        <v>3709.89</v>
      </c>
      <c r="X928" s="286">
        <v>3539.9</v>
      </c>
      <c r="Y928" s="286">
        <v>3519.55</v>
      </c>
    </row>
    <row r="929" spans="1:25">
      <c r="A929" s="261">
        <v>28</v>
      </c>
      <c r="B929" s="286">
        <v>3450.02</v>
      </c>
      <c r="C929" s="286">
        <v>3437.59</v>
      </c>
      <c r="D929" s="286">
        <v>3458.95</v>
      </c>
      <c r="E929" s="286">
        <v>3413.67</v>
      </c>
      <c r="F929" s="286">
        <v>3405.19</v>
      </c>
      <c r="G929" s="286">
        <v>3503.98</v>
      </c>
      <c r="H929" s="286">
        <v>3556.49</v>
      </c>
      <c r="I929" s="286">
        <v>3620.87</v>
      </c>
      <c r="J929" s="286">
        <v>3656.47</v>
      </c>
      <c r="K929" s="286">
        <v>3656.09</v>
      </c>
      <c r="L929" s="286">
        <v>3610.34</v>
      </c>
      <c r="M929" s="286">
        <v>3612.61</v>
      </c>
      <c r="N929" s="286">
        <v>3593.68</v>
      </c>
      <c r="O929" s="286">
        <v>3604.84</v>
      </c>
      <c r="P929" s="286">
        <v>3605.6</v>
      </c>
      <c r="Q929" s="286">
        <v>3625.83</v>
      </c>
      <c r="R929" s="286">
        <v>3651.67</v>
      </c>
      <c r="S929" s="286">
        <v>3647.11</v>
      </c>
      <c r="T929" s="286">
        <v>3608.17</v>
      </c>
      <c r="U929" s="286">
        <v>3642.82</v>
      </c>
      <c r="V929" s="286">
        <v>3648.72</v>
      </c>
      <c r="W929" s="286">
        <v>3622.05</v>
      </c>
      <c r="X929" s="286">
        <v>3506.89</v>
      </c>
      <c r="Y929" s="286">
        <v>3469.84</v>
      </c>
    </row>
    <row r="930" spans="1:25">
      <c r="A930" s="261">
        <v>29</v>
      </c>
      <c r="B930" s="286">
        <v>3345.84</v>
      </c>
      <c r="C930" s="286">
        <v>3311.03</v>
      </c>
      <c r="D930" s="286">
        <v>3326.51</v>
      </c>
      <c r="E930" s="286">
        <v>3257.71</v>
      </c>
      <c r="F930" s="286">
        <v>3237.97</v>
      </c>
      <c r="G930" s="286">
        <v>3308.52</v>
      </c>
      <c r="H930" s="286">
        <v>3364.18</v>
      </c>
      <c r="I930" s="286">
        <v>3397.09</v>
      </c>
      <c r="J930" s="286">
        <v>3481.11</v>
      </c>
      <c r="K930" s="286">
        <v>3475.42</v>
      </c>
      <c r="L930" s="286">
        <v>3470.78</v>
      </c>
      <c r="M930" s="286">
        <v>3468.52</v>
      </c>
      <c r="N930" s="286">
        <v>3425.95</v>
      </c>
      <c r="O930" s="286">
        <v>3430.69</v>
      </c>
      <c r="P930" s="286">
        <v>3463.59</v>
      </c>
      <c r="Q930" s="286">
        <v>3476.63</v>
      </c>
      <c r="R930" s="286">
        <v>3455.22</v>
      </c>
      <c r="S930" s="286">
        <v>3503.02</v>
      </c>
      <c r="T930" s="286">
        <v>3464.34</v>
      </c>
      <c r="U930" s="286">
        <v>3483.26</v>
      </c>
      <c r="V930" s="286">
        <v>3502.21</v>
      </c>
      <c r="W930" s="286">
        <v>3450.65</v>
      </c>
      <c r="X930" s="286">
        <v>3351.68</v>
      </c>
      <c r="Y930" s="286">
        <v>3323.08</v>
      </c>
    </row>
    <row r="931" spans="1:25">
      <c r="A931" s="261">
        <v>30</v>
      </c>
      <c r="B931" s="286">
        <v>3276.24</v>
      </c>
      <c r="C931" s="286">
        <v>3261.98</v>
      </c>
      <c r="D931" s="286">
        <v>3292.02</v>
      </c>
      <c r="E931" s="286">
        <v>3273.22</v>
      </c>
      <c r="F931" s="286">
        <v>3245.2</v>
      </c>
      <c r="G931" s="286">
        <v>3338.55</v>
      </c>
      <c r="H931" s="286">
        <v>3455.84</v>
      </c>
      <c r="I931" s="286">
        <v>3468.92</v>
      </c>
      <c r="J931" s="286">
        <v>3486.74</v>
      </c>
      <c r="K931" s="286">
        <v>3492.37</v>
      </c>
      <c r="L931" s="286">
        <v>3481.08</v>
      </c>
      <c r="M931" s="286">
        <v>3431.47</v>
      </c>
      <c r="N931" s="286">
        <v>3399.52</v>
      </c>
      <c r="O931" s="286">
        <v>3402.59</v>
      </c>
      <c r="P931" s="286">
        <v>3431.66</v>
      </c>
      <c r="Q931" s="286">
        <v>3450.47</v>
      </c>
      <c r="R931" s="286">
        <v>3499.31</v>
      </c>
      <c r="S931" s="286">
        <v>3524.28</v>
      </c>
      <c r="T931" s="286">
        <v>3474.51</v>
      </c>
      <c r="U931" s="286">
        <v>3474.84</v>
      </c>
      <c r="V931" s="286">
        <v>3501.47</v>
      </c>
      <c r="W931" s="286">
        <v>3452.34</v>
      </c>
      <c r="X931" s="286">
        <v>3345.01</v>
      </c>
      <c r="Y931" s="286">
        <v>3294.48</v>
      </c>
    </row>
    <row r="932" spans="1:25">
      <c r="A932" s="261">
        <v>31</v>
      </c>
      <c r="B932" s="286">
        <v>3167.01</v>
      </c>
      <c r="C932" s="286">
        <v>3166.74</v>
      </c>
      <c r="D932" s="286">
        <v>3179.23</v>
      </c>
      <c r="E932" s="286">
        <v>3171.73</v>
      </c>
      <c r="F932" s="286">
        <v>3227.38</v>
      </c>
      <c r="G932" s="286">
        <v>3294.15</v>
      </c>
      <c r="H932" s="286">
        <v>3354.61</v>
      </c>
      <c r="I932" s="286">
        <v>3358.32</v>
      </c>
      <c r="J932" s="286">
        <v>3391.68</v>
      </c>
      <c r="K932" s="286">
        <v>3400.31</v>
      </c>
      <c r="L932" s="286">
        <v>3387.42</v>
      </c>
      <c r="M932" s="286">
        <v>3384.97</v>
      </c>
      <c r="N932" s="286">
        <v>3336.27</v>
      </c>
      <c r="O932" s="286">
        <v>3338.91</v>
      </c>
      <c r="P932" s="286">
        <v>3360.02</v>
      </c>
      <c r="Q932" s="286">
        <v>3426.69</v>
      </c>
      <c r="R932" s="286">
        <v>3446.81</v>
      </c>
      <c r="S932" s="286">
        <v>3465.36</v>
      </c>
      <c r="T932" s="286">
        <v>3425.42</v>
      </c>
      <c r="U932" s="286">
        <v>3389.57</v>
      </c>
      <c r="V932" s="286">
        <v>3356.36</v>
      </c>
      <c r="W932" s="286">
        <v>3353.39</v>
      </c>
      <c r="X932" s="286">
        <v>3221.53</v>
      </c>
      <c r="Y932" s="286">
        <v>3204.05</v>
      </c>
    </row>
    <row r="934" spans="1:25" ht="32.25" customHeight="1">
      <c r="A934" s="431" t="s">
        <v>218</v>
      </c>
      <c r="B934" s="507" t="s">
        <v>343</v>
      </c>
      <c r="C934" s="507"/>
      <c r="D934" s="507"/>
      <c r="E934" s="507"/>
      <c r="F934" s="507"/>
      <c r="G934" s="507"/>
      <c r="H934" s="507"/>
      <c r="I934" s="507"/>
      <c r="J934" s="507"/>
      <c r="K934" s="507"/>
      <c r="L934" s="507"/>
      <c r="M934" s="507"/>
      <c r="N934" s="507"/>
      <c r="O934" s="507"/>
      <c r="P934" s="507"/>
      <c r="Q934" s="507"/>
      <c r="R934" s="507"/>
      <c r="S934" s="507"/>
      <c r="T934" s="507"/>
      <c r="U934" s="507"/>
      <c r="V934" s="507"/>
      <c r="W934" s="507"/>
      <c r="X934" s="507"/>
      <c r="Y934" s="507"/>
    </row>
    <row r="935" spans="1:25" ht="30">
      <c r="A935" s="431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2366.91</v>
      </c>
      <c r="C936" s="286">
        <v>2378.98</v>
      </c>
      <c r="D936" s="286">
        <v>2389.9899999999998</v>
      </c>
      <c r="E936" s="286">
        <v>2222.75</v>
      </c>
      <c r="F936" s="286">
        <v>2211.17</v>
      </c>
      <c r="G936" s="286">
        <v>2337.8200000000002</v>
      </c>
      <c r="H936" s="286">
        <v>2411.75</v>
      </c>
      <c r="I936" s="286">
        <v>2437.6999999999998</v>
      </c>
      <c r="J936" s="286">
        <v>2481.21</v>
      </c>
      <c r="K936" s="286">
        <v>2480.6</v>
      </c>
      <c r="L936" s="286">
        <v>2476.19</v>
      </c>
      <c r="M936" s="286">
        <v>2471.88</v>
      </c>
      <c r="N936" s="286">
        <v>2471.37</v>
      </c>
      <c r="O936" s="286">
        <v>2479.9899999999998</v>
      </c>
      <c r="P936" s="286">
        <v>2489.89</v>
      </c>
      <c r="Q936" s="286">
        <v>2476.88</v>
      </c>
      <c r="R936" s="286">
        <v>2504.91</v>
      </c>
      <c r="S936" s="286">
        <v>2487.31</v>
      </c>
      <c r="T936" s="286">
        <v>2535.23</v>
      </c>
      <c r="U936" s="286">
        <v>2580.1</v>
      </c>
      <c r="V936" s="286">
        <v>2502.67</v>
      </c>
      <c r="W936" s="286">
        <v>2483.86</v>
      </c>
      <c r="X936" s="286">
        <v>2408.12</v>
      </c>
      <c r="Y936" s="286">
        <v>2371.73</v>
      </c>
    </row>
    <row r="937" spans="1:25">
      <c r="A937" s="261">
        <v>2</v>
      </c>
      <c r="B937" s="286">
        <v>2391.0500000000002</v>
      </c>
      <c r="C937" s="286">
        <v>2433.98</v>
      </c>
      <c r="D937" s="286">
        <v>2438.9299999999998</v>
      </c>
      <c r="E937" s="286">
        <v>2372.33</v>
      </c>
      <c r="F937" s="286">
        <v>2379.84</v>
      </c>
      <c r="G937" s="286">
        <v>2507.89</v>
      </c>
      <c r="H937" s="286">
        <v>2550.19</v>
      </c>
      <c r="I937" s="286">
        <v>2559.2600000000002</v>
      </c>
      <c r="J937" s="286">
        <v>2573.7399999999998</v>
      </c>
      <c r="K937" s="286">
        <v>2573.75</v>
      </c>
      <c r="L937" s="286">
        <v>2572.06</v>
      </c>
      <c r="M937" s="286">
        <v>2559.5300000000002</v>
      </c>
      <c r="N937" s="286">
        <v>2501</v>
      </c>
      <c r="O937" s="286">
        <v>2484.9899999999998</v>
      </c>
      <c r="P937" s="286">
        <v>2474.66</v>
      </c>
      <c r="Q937" s="286">
        <v>2497.37</v>
      </c>
      <c r="R937" s="286">
        <v>2497.25</v>
      </c>
      <c r="S937" s="286">
        <v>2515.36</v>
      </c>
      <c r="T937" s="286">
        <v>2634.5</v>
      </c>
      <c r="U937" s="286">
        <v>2654.19</v>
      </c>
      <c r="V937" s="286">
        <v>2536.38</v>
      </c>
      <c r="W937" s="286">
        <v>2551.88</v>
      </c>
      <c r="X937" s="286">
        <v>2495.7399999999998</v>
      </c>
      <c r="Y937" s="286">
        <v>2357.13</v>
      </c>
    </row>
    <row r="938" spans="1:25">
      <c r="A938" s="261">
        <v>3</v>
      </c>
      <c r="B938" s="286">
        <v>2226.36</v>
      </c>
      <c r="C938" s="286">
        <v>2261.9699999999998</v>
      </c>
      <c r="D938" s="286">
        <v>2408.7600000000002</v>
      </c>
      <c r="E938" s="286">
        <v>2270.29</v>
      </c>
      <c r="F938" s="286">
        <v>2269.54</v>
      </c>
      <c r="G938" s="286">
        <v>2446.3200000000002</v>
      </c>
      <c r="H938" s="286">
        <v>2493.65</v>
      </c>
      <c r="I938" s="286">
        <v>2452.48</v>
      </c>
      <c r="J938" s="286">
        <v>2486.14</v>
      </c>
      <c r="K938" s="286">
        <v>2468.4499999999998</v>
      </c>
      <c r="L938" s="286">
        <v>2515.6799999999998</v>
      </c>
      <c r="M938" s="286">
        <v>2475.9699999999998</v>
      </c>
      <c r="N938" s="286">
        <v>2471.9</v>
      </c>
      <c r="O938" s="286">
        <v>2477.0500000000002</v>
      </c>
      <c r="P938" s="286">
        <v>2453.29</v>
      </c>
      <c r="Q938" s="286">
        <v>2476.5300000000002</v>
      </c>
      <c r="R938" s="286">
        <v>2486.52</v>
      </c>
      <c r="S938" s="286">
        <v>2515.02</v>
      </c>
      <c r="T938" s="286">
        <v>2577.35</v>
      </c>
      <c r="U938" s="286">
        <v>2555.17</v>
      </c>
      <c r="V938" s="286">
        <v>2491.64</v>
      </c>
      <c r="W938" s="286">
        <v>2463.35</v>
      </c>
      <c r="X938" s="286">
        <v>2380.85</v>
      </c>
      <c r="Y938" s="286">
        <v>2284.7399999999998</v>
      </c>
    </row>
    <row r="939" spans="1:25">
      <c r="A939" s="261">
        <v>4</v>
      </c>
      <c r="B939" s="286">
        <v>2222.56</v>
      </c>
      <c r="C939" s="286">
        <v>2257.19</v>
      </c>
      <c r="D939" s="286">
        <v>2459.3000000000002</v>
      </c>
      <c r="E939" s="286">
        <v>2257.34</v>
      </c>
      <c r="F939" s="286">
        <v>2284.64</v>
      </c>
      <c r="G939" s="286">
        <v>2418.06</v>
      </c>
      <c r="H939" s="286">
        <v>2474.1999999999998</v>
      </c>
      <c r="I939" s="286">
        <v>2559.52</v>
      </c>
      <c r="J939" s="286">
        <v>2650.95</v>
      </c>
      <c r="K939" s="286">
        <v>2568.02</v>
      </c>
      <c r="L939" s="286">
        <v>2563.16</v>
      </c>
      <c r="M939" s="286">
        <v>2528.69</v>
      </c>
      <c r="N939" s="286">
        <v>2613.16</v>
      </c>
      <c r="O939" s="286">
        <v>2599.5100000000002</v>
      </c>
      <c r="P939" s="286">
        <v>2626.96</v>
      </c>
      <c r="Q939" s="286">
        <v>2656.77</v>
      </c>
      <c r="R939" s="286">
        <v>2654.97</v>
      </c>
      <c r="S939" s="286">
        <v>2663.22</v>
      </c>
      <c r="T939" s="286">
        <v>2703.78</v>
      </c>
      <c r="U939" s="286">
        <v>2726.37</v>
      </c>
      <c r="V939" s="286">
        <v>2643.01</v>
      </c>
      <c r="W939" s="286">
        <v>2522.6</v>
      </c>
      <c r="X939" s="286">
        <v>2421.87</v>
      </c>
      <c r="Y939" s="286">
        <v>2327.7199999999998</v>
      </c>
    </row>
    <row r="940" spans="1:25">
      <c r="A940" s="261">
        <v>5</v>
      </c>
      <c r="B940" s="286">
        <v>2290.59</v>
      </c>
      <c r="C940" s="286">
        <v>2268.84</v>
      </c>
      <c r="D940" s="286">
        <v>2511.56</v>
      </c>
      <c r="E940" s="286">
        <v>2374.0100000000002</v>
      </c>
      <c r="F940" s="286">
        <v>2356.58</v>
      </c>
      <c r="G940" s="286">
        <v>2491.91</v>
      </c>
      <c r="H940" s="286">
        <v>2525.13</v>
      </c>
      <c r="I940" s="286">
        <v>2509.6</v>
      </c>
      <c r="J940" s="286">
        <v>2539.25</v>
      </c>
      <c r="K940" s="286">
        <v>2539.35</v>
      </c>
      <c r="L940" s="286">
        <v>2526.2199999999998</v>
      </c>
      <c r="M940" s="286">
        <v>2575.63</v>
      </c>
      <c r="N940" s="286">
        <v>2449.6999999999998</v>
      </c>
      <c r="O940" s="286">
        <v>2413.83</v>
      </c>
      <c r="P940" s="286">
        <v>2580.44</v>
      </c>
      <c r="Q940" s="286">
        <v>2393.2600000000002</v>
      </c>
      <c r="R940" s="286">
        <v>2447.65</v>
      </c>
      <c r="S940" s="286">
        <v>2496.92</v>
      </c>
      <c r="T940" s="286">
        <v>2650.63</v>
      </c>
      <c r="U940" s="286">
        <v>2638.81</v>
      </c>
      <c r="V940" s="286">
        <v>2553.3000000000002</v>
      </c>
      <c r="W940" s="286">
        <v>2518.59</v>
      </c>
      <c r="X940" s="286">
        <v>2471.1999999999998</v>
      </c>
      <c r="Y940" s="286">
        <v>2390.52</v>
      </c>
    </row>
    <row r="941" spans="1:25">
      <c r="A941" s="261">
        <v>6</v>
      </c>
      <c r="B941" s="286">
        <v>2363.58</v>
      </c>
      <c r="C941" s="286">
        <v>2363.17</v>
      </c>
      <c r="D941" s="286">
        <v>2380.04</v>
      </c>
      <c r="E941" s="286">
        <v>2349.67</v>
      </c>
      <c r="F941" s="286">
        <v>2339</v>
      </c>
      <c r="G941" s="286">
        <v>2385.4299999999998</v>
      </c>
      <c r="H941" s="286">
        <v>2469.27</v>
      </c>
      <c r="I941" s="286">
        <v>2464.1</v>
      </c>
      <c r="J941" s="286">
        <v>2487.34</v>
      </c>
      <c r="K941" s="286">
        <v>2481.11</v>
      </c>
      <c r="L941" s="286">
        <v>2474.12</v>
      </c>
      <c r="M941" s="286">
        <v>2473.7199999999998</v>
      </c>
      <c r="N941" s="286">
        <v>2442.7600000000002</v>
      </c>
      <c r="O941" s="286">
        <v>2445.94</v>
      </c>
      <c r="P941" s="286">
        <v>2458.92</v>
      </c>
      <c r="Q941" s="286">
        <v>2484.33</v>
      </c>
      <c r="R941" s="286">
        <v>2465.2199999999998</v>
      </c>
      <c r="S941" s="286">
        <v>2480.8200000000002</v>
      </c>
      <c r="T941" s="286">
        <v>2525.46</v>
      </c>
      <c r="U941" s="286">
        <v>2574.79</v>
      </c>
      <c r="V941" s="286">
        <v>2490.0100000000002</v>
      </c>
      <c r="W941" s="286">
        <v>2433.36</v>
      </c>
      <c r="X941" s="286">
        <v>2366.84</v>
      </c>
      <c r="Y941" s="286">
        <v>2362.09</v>
      </c>
    </row>
    <row r="942" spans="1:25">
      <c r="A942" s="261">
        <v>7</v>
      </c>
      <c r="B942" s="286">
        <v>2231.12</v>
      </c>
      <c r="C942" s="286">
        <v>2253.02</v>
      </c>
      <c r="D942" s="286">
        <v>2322.35</v>
      </c>
      <c r="E942" s="286">
        <v>2365.4899999999998</v>
      </c>
      <c r="F942" s="286">
        <v>2357.7800000000002</v>
      </c>
      <c r="G942" s="286">
        <v>2522.7199999999998</v>
      </c>
      <c r="H942" s="286">
        <v>2575.85</v>
      </c>
      <c r="I942" s="286">
        <v>2592.17</v>
      </c>
      <c r="J942" s="286">
        <v>2598.27</v>
      </c>
      <c r="K942" s="286">
        <v>2591.98</v>
      </c>
      <c r="L942" s="286">
        <v>2576.23</v>
      </c>
      <c r="M942" s="286">
        <v>2575.14</v>
      </c>
      <c r="N942" s="286">
        <v>2553.67</v>
      </c>
      <c r="O942" s="286">
        <v>2553.5100000000002</v>
      </c>
      <c r="P942" s="286">
        <v>2552.2800000000002</v>
      </c>
      <c r="Q942" s="286">
        <v>2551.5500000000002</v>
      </c>
      <c r="R942" s="286">
        <v>2550.84</v>
      </c>
      <c r="S942" s="286">
        <v>2558.7800000000002</v>
      </c>
      <c r="T942" s="286">
        <v>2653.96</v>
      </c>
      <c r="U942" s="286">
        <v>2581.1799999999998</v>
      </c>
      <c r="V942" s="286">
        <v>2522.9899999999998</v>
      </c>
      <c r="W942" s="286">
        <v>2482.06</v>
      </c>
      <c r="X942" s="286">
        <v>2161.73</v>
      </c>
      <c r="Y942" s="286">
        <v>2158.41</v>
      </c>
    </row>
    <row r="943" spans="1:25">
      <c r="A943" s="261">
        <v>8</v>
      </c>
      <c r="B943" s="286">
        <v>2175.4</v>
      </c>
      <c r="C943" s="286">
        <v>2180.3000000000002</v>
      </c>
      <c r="D943" s="286">
        <v>2227.6</v>
      </c>
      <c r="E943" s="286">
        <v>2287.71</v>
      </c>
      <c r="F943" s="286">
        <v>2323.4899999999998</v>
      </c>
      <c r="G943" s="286">
        <v>2417.77</v>
      </c>
      <c r="H943" s="286">
        <v>2459.4699999999998</v>
      </c>
      <c r="I943" s="286">
        <v>2518.25</v>
      </c>
      <c r="J943" s="286">
        <v>2526.13</v>
      </c>
      <c r="K943" s="286">
        <v>2519.89</v>
      </c>
      <c r="L943" s="286">
        <v>2509.21</v>
      </c>
      <c r="M943" s="286">
        <v>2501.6799999999998</v>
      </c>
      <c r="N943" s="286">
        <v>2496.48</v>
      </c>
      <c r="O943" s="286">
        <v>2487.11</v>
      </c>
      <c r="P943" s="286">
        <v>2517.58</v>
      </c>
      <c r="Q943" s="286">
        <v>2485.41</v>
      </c>
      <c r="R943" s="286">
        <v>2530.5500000000002</v>
      </c>
      <c r="S943" s="286">
        <v>2494.69</v>
      </c>
      <c r="T943" s="286">
        <v>2571.29</v>
      </c>
      <c r="U943" s="286">
        <v>2530.25</v>
      </c>
      <c r="V943" s="286">
        <v>2485.12</v>
      </c>
      <c r="W943" s="286">
        <v>2411.2800000000002</v>
      </c>
      <c r="X943" s="286">
        <v>2161.62</v>
      </c>
      <c r="Y943" s="286">
        <v>2132.12</v>
      </c>
    </row>
    <row r="944" spans="1:25">
      <c r="A944" s="261">
        <v>9</v>
      </c>
      <c r="B944" s="286">
        <v>2170.7399999999998</v>
      </c>
      <c r="C944" s="286">
        <v>2163.71</v>
      </c>
      <c r="D944" s="286">
        <v>2188.0700000000002</v>
      </c>
      <c r="E944" s="286">
        <v>2254.2399999999998</v>
      </c>
      <c r="F944" s="286">
        <v>2328.9899999999998</v>
      </c>
      <c r="G944" s="286">
        <v>2414.0100000000002</v>
      </c>
      <c r="H944" s="286">
        <v>2376.67</v>
      </c>
      <c r="I944" s="286">
        <v>2417.98</v>
      </c>
      <c r="J944" s="286">
        <v>2417.41</v>
      </c>
      <c r="K944" s="286">
        <v>2416.48</v>
      </c>
      <c r="L944" s="286">
        <v>2415.71</v>
      </c>
      <c r="M944" s="286">
        <v>2415.2600000000002</v>
      </c>
      <c r="N944" s="286">
        <v>2415.67</v>
      </c>
      <c r="O944" s="286">
        <v>2416.2600000000002</v>
      </c>
      <c r="P944" s="286">
        <v>2417.14</v>
      </c>
      <c r="Q944" s="286">
        <v>2417.42</v>
      </c>
      <c r="R944" s="286">
        <v>2539.73</v>
      </c>
      <c r="S944" s="286">
        <v>2645.12</v>
      </c>
      <c r="T944" s="286">
        <v>2630.2</v>
      </c>
      <c r="U944" s="286">
        <v>2562.83</v>
      </c>
      <c r="V944" s="286">
        <v>2499.8200000000002</v>
      </c>
      <c r="W944" s="286">
        <v>2420.6999999999998</v>
      </c>
      <c r="X944" s="286">
        <v>2256.21</v>
      </c>
      <c r="Y944" s="286">
        <v>2161.2399999999998</v>
      </c>
    </row>
    <row r="945" spans="1:25">
      <c r="A945" s="261">
        <v>10</v>
      </c>
      <c r="B945" s="286">
        <v>2307.88</v>
      </c>
      <c r="C945" s="286">
        <v>2097.1999999999998</v>
      </c>
      <c r="D945" s="286">
        <v>2152.9499999999998</v>
      </c>
      <c r="E945" s="286">
        <v>2307.5500000000002</v>
      </c>
      <c r="F945" s="286">
        <v>2304.31</v>
      </c>
      <c r="G945" s="286">
        <v>2437.81</v>
      </c>
      <c r="H945" s="286">
        <v>2319.1</v>
      </c>
      <c r="I945" s="286">
        <v>2324.25</v>
      </c>
      <c r="J945" s="286">
        <v>2336.31</v>
      </c>
      <c r="K945" s="286">
        <v>2321.44</v>
      </c>
      <c r="L945" s="286">
        <v>2318.27</v>
      </c>
      <c r="M945" s="286">
        <v>2318.29</v>
      </c>
      <c r="N945" s="286">
        <v>2316.89</v>
      </c>
      <c r="O945" s="286">
        <v>2317.14</v>
      </c>
      <c r="P945" s="286">
        <v>2317.9699999999998</v>
      </c>
      <c r="Q945" s="286">
        <v>2325.6</v>
      </c>
      <c r="R945" s="286">
        <v>2578.62</v>
      </c>
      <c r="S945" s="286">
        <v>2704.03</v>
      </c>
      <c r="T945" s="286">
        <v>2598.1999999999998</v>
      </c>
      <c r="U945" s="286">
        <v>2532.66</v>
      </c>
      <c r="V945" s="286">
        <v>2246.15</v>
      </c>
      <c r="W945" s="286">
        <v>2077.08</v>
      </c>
      <c r="X945" s="286">
        <v>1929.34</v>
      </c>
      <c r="Y945" s="286">
        <v>2018.25</v>
      </c>
    </row>
    <row r="946" spans="1:25">
      <c r="A946" s="261">
        <v>11</v>
      </c>
      <c r="B946" s="286">
        <v>2065.06</v>
      </c>
      <c r="C946" s="286">
        <v>2045.76</v>
      </c>
      <c r="D946" s="286">
        <v>2143.7399999999998</v>
      </c>
      <c r="E946" s="286">
        <v>2286.2800000000002</v>
      </c>
      <c r="F946" s="286">
        <v>2289.08</v>
      </c>
      <c r="G946" s="286">
        <v>2324.9299999999998</v>
      </c>
      <c r="H946" s="286">
        <v>2294.7399999999998</v>
      </c>
      <c r="I946" s="286">
        <v>2292.25</v>
      </c>
      <c r="J946" s="286">
        <v>2302.04</v>
      </c>
      <c r="K946" s="286">
        <v>2306.8200000000002</v>
      </c>
      <c r="L946" s="286">
        <v>2304.12</v>
      </c>
      <c r="M946" s="286">
        <v>2295.4499999999998</v>
      </c>
      <c r="N946" s="286">
        <v>2292.88</v>
      </c>
      <c r="O946" s="286">
        <v>2293.44</v>
      </c>
      <c r="P946" s="286">
        <v>2291.2199999999998</v>
      </c>
      <c r="Q946" s="286">
        <v>2322.87</v>
      </c>
      <c r="R946" s="286">
        <v>2444.34</v>
      </c>
      <c r="S946" s="286">
        <v>2567.36</v>
      </c>
      <c r="T946" s="286">
        <v>2498.46</v>
      </c>
      <c r="U946" s="286">
        <v>2388.14</v>
      </c>
      <c r="V946" s="286">
        <v>2317.9499999999998</v>
      </c>
      <c r="W946" s="286">
        <v>2117.77</v>
      </c>
      <c r="X946" s="286">
        <v>2096.58</v>
      </c>
      <c r="Y946" s="286">
        <v>2087.5</v>
      </c>
    </row>
    <row r="947" spans="1:25">
      <c r="A947" s="261">
        <v>12</v>
      </c>
      <c r="B947" s="286">
        <v>2322.0300000000002</v>
      </c>
      <c r="C947" s="286">
        <v>2378.15</v>
      </c>
      <c r="D947" s="286">
        <v>2350.59</v>
      </c>
      <c r="E947" s="286">
        <v>2297.87</v>
      </c>
      <c r="F947" s="286">
        <v>2290.7600000000002</v>
      </c>
      <c r="G947" s="286">
        <v>2293.9699999999998</v>
      </c>
      <c r="H947" s="286">
        <v>2294.52</v>
      </c>
      <c r="I947" s="286">
        <v>2328.2399999999998</v>
      </c>
      <c r="J947" s="286">
        <v>2330.42</v>
      </c>
      <c r="K947" s="286">
        <v>2397.5300000000002</v>
      </c>
      <c r="L947" s="286">
        <v>2385.0300000000002</v>
      </c>
      <c r="M947" s="286">
        <v>2376.25</v>
      </c>
      <c r="N947" s="286">
        <v>2348.71</v>
      </c>
      <c r="O947" s="286">
        <v>2330.69</v>
      </c>
      <c r="P947" s="286">
        <v>2321.34</v>
      </c>
      <c r="Q947" s="286">
        <v>2370.7199999999998</v>
      </c>
      <c r="R947" s="286">
        <v>2356.39</v>
      </c>
      <c r="S947" s="286">
        <v>2462.0700000000002</v>
      </c>
      <c r="T947" s="286">
        <v>2522.56</v>
      </c>
      <c r="U947" s="286">
        <v>2571.56</v>
      </c>
      <c r="V947" s="286">
        <v>2477.96</v>
      </c>
      <c r="W947" s="286">
        <v>2401.25</v>
      </c>
      <c r="X947" s="286">
        <v>2379.12</v>
      </c>
      <c r="Y947" s="286">
        <v>2370.04</v>
      </c>
    </row>
    <row r="948" spans="1:25">
      <c r="A948" s="261">
        <v>13</v>
      </c>
      <c r="B948" s="286">
        <v>2378.92</v>
      </c>
      <c r="C948" s="286">
        <v>2371.69</v>
      </c>
      <c r="D948" s="286">
        <v>2323.96</v>
      </c>
      <c r="E948" s="286">
        <v>2262.8000000000002</v>
      </c>
      <c r="F948" s="286">
        <v>2240.09</v>
      </c>
      <c r="G948" s="286">
        <v>2314.42</v>
      </c>
      <c r="H948" s="286">
        <v>2345.56</v>
      </c>
      <c r="I948" s="286">
        <v>2336.29</v>
      </c>
      <c r="J948" s="286">
        <v>2345.37</v>
      </c>
      <c r="K948" s="286">
        <v>2337.9899999999998</v>
      </c>
      <c r="L948" s="286">
        <v>2321.83</v>
      </c>
      <c r="M948" s="286">
        <v>2302.62</v>
      </c>
      <c r="N948" s="286">
        <v>2283.79</v>
      </c>
      <c r="O948" s="286">
        <v>2284.8000000000002</v>
      </c>
      <c r="P948" s="286">
        <v>2290.1999999999998</v>
      </c>
      <c r="Q948" s="286">
        <v>2314.1999999999998</v>
      </c>
      <c r="R948" s="286">
        <v>2311.04</v>
      </c>
      <c r="S948" s="286">
        <v>2413.7600000000002</v>
      </c>
      <c r="T948" s="286">
        <v>2470.54</v>
      </c>
      <c r="U948" s="286">
        <v>2511.79</v>
      </c>
      <c r="V948" s="286">
        <v>2461.3000000000002</v>
      </c>
      <c r="W948" s="286">
        <v>2430.4899999999998</v>
      </c>
      <c r="X948" s="286">
        <v>2352.2399999999998</v>
      </c>
      <c r="Y948" s="286">
        <v>2335.38</v>
      </c>
    </row>
    <row r="949" spans="1:25">
      <c r="A949" s="261">
        <v>14</v>
      </c>
      <c r="B949" s="286">
        <v>2415.7800000000002</v>
      </c>
      <c r="C949" s="286">
        <v>2384.8000000000002</v>
      </c>
      <c r="D949" s="286">
        <v>2248.69</v>
      </c>
      <c r="E949" s="286">
        <v>2154.19</v>
      </c>
      <c r="F949" s="286">
        <v>2156.21</v>
      </c>
      <c r="G949" s="286">
        <v>2280.63</v>
      </c>
      <c r="H949" s="286">
        <v>2300.25</v>
      </c>
      <c r="I949" s="286">
        <v>2350.3000000000002</v>
      </c>
      <c r="J949" s="286">
        <v>2333.29</v>
      </c>
      <c r="K949" s="286">
        <v>2329.81</v>
      </c>
      <c r="L949" s="286">
        <v>2319.36</v>
      </c>
      <c r="M949" s="286">
        <v>2306.67</v>
      </c>
      <c r="N949" s="286">
        <v>2342.7399999999998</v>
      </c>
      <c r="O949" s="286">
        <v>2313.21</v>
      </c>
      <c r="P949" s="286">
        <v>2314.35</v>
      </c>
      <c r="Q949" s="286">
        <v>2312.8000000000002</v>
      </c>
      <c r="R949" s="286">
        <v>2349.73</v>
      </c>
      <c r="S949" s="286">
        <v>2425.4899999999998</v>
      </c>
      <c r="T949" s="286">
        <v>2485.67</v>
      </c>
      <c r="U949" s="286">
        <v>2492.02</v>
      </c>
      <c r="V949" s="286">
        <v>2467.92</v>
      </c>
      <c r="W949" s="286">
        <v>2456.06</v>
      </c>
      <c r="X949" s="286">
        <v>2419.4899999999998</v>
      </c>
      <c r="Y949" s="286">
        <v>2397.69</v>
      </c>
    </row>
    <row r="950" spans="1:25">
      <c r="A950" s="261">
        <v>15</v>
      </c>
      <c r="B950" s="286">
        <v>2497.2600000000002</v>
      </c>
      <c r="C950" s="286">
        <v>2374.19</v>
      </c>
      <c r="D950" s="286">
        <v>2220</v>
      </c>
      <c r="E950" s="286">
        <v>2107.2800000000002</v>
      </c>
      <c r="F950" s="286">
        <v>2100.5</v>
      </c>
      <c r="G950" s="286">
        <v>2130.46</v>
      </c>
      <c r="H950" s="286">
        <v>2233.84</v>
      </c>
      <c r="I950" s="286">
        <v>2414.61</v>
      </c>
      <c r="J950" s="286">
        <v>2440.71</v>
      </c>
      <c r="K950" s="286">
        <v>2441.27</v>
      </c>
      <c r="L950" s="286">
        <v>2443.69</v>
      </c>
      <c r="M950" s="286">
        <v>2435.84</v>
      </c>
      <c r="N950" s="286">
        <v>2448.9</v>
      </c>
      <c r="O950" s="286">
        <v>2464.29</v>
      </c>
      <c r="P950" s="286">
        <v>2478.87</v>
      </c>
      <c r="Q950" s="286">
        <v>2510.5100000000002</v>
      </c>
      <c r="R950" s="286">
        <v>2538.69</v>
      </c>
      <c r="S950" s="286">
        <v>2618.9499999999998</v>
      </c>
      <c r="T950" s="286">
        <v>2685.14</v>
      </c>
      <c r="U950" s="286">
        <v>2746.54</v>
      </c>
      <c r="V950" s="286">
        <v>2666.08</v>
      </c>
      <c r="W950" s="286">
        <v>2600.56</v>
      </c>
      <c r="X950" s="286">
        <v>2584.5700000000002</v>
      </c>
      <c r="Y950" s="286">
        <v>2539.5700000000002</v>
      </c>
    </row>
    <row r="951" spans="1:25">
      <c r="A951" s="261">
        <v>16</v>
      </c>
      <c r="B951" s="286">
        <v>2435.48</v>
      </c>
      <c r="C951" s="286">
        <v>2422.7800000000002</v>
      </c>
      <c r="D951" s="286">
        <v>2326.98</v>
      </c>
      <c r="E951" s="286">
        <v>2243.13</v>
      </c>
      <c r="F951" s="286">
        <v>2188.7600000000002</v>
      </c>
      <c r="G951" s="286">
        <v>2329.9899999999998</v>
      </c>
      <c r="H951" s="286">
        <v>2381.73</v>
      </c>
      <c r="I951" s="286">
        <v>2381.3200000000002</v>
      </c>
      <c r="J951" s="286">
        <v>2397.75</v>
      </c>
      <c r="K951" s="286">
        <v>2386.17</v>
      </c>
      <c r="L951" s="286">
        <v>2382.4899999999998</v>
      </c>
      <c r="M951" s="286">
        <v>2367.87</v>
      </c>
      <c r="N951" s="286">
        <v>2325.66</v>
      </c>
      <c r="O951" s="286">
        <v>2326.9299999999998</v>
      </c>
      <c r="P951" s="286">
        <v>2333.04</v>
      </c>
      <c r="Q951" s="286">
        <v>2353.85</v>
      </c>
      <c r="R951" s="286">
        <v>2314.61</v>
      </c>
      <c r="S951" s="286">
        <v>2445.64</v>
      </c>
      <c r="T951" s="286">
        <v>2490.0500000000002</v>
      </c>
      <c r="U951" s="286">
        <v>2533.5</v>
      </c>
      <c r="V951" s="286">
        <v>2484.7399999999998</v>
      </c>
      <c r="W951" s="286">
        <v>2435.67</v>
      </c>
      <c r="X951" s="286">
        <v>2378.62</v>
      </c>
      <c r="Y951" s="286">
        <v>2362.27</v>
      </c>
    </row>
    <row r="952" spans="1:25">
      <c r="A952" s="261">
        <v>17</v>
      </c>
      <c r="B952" s="286">
        <v>2451.0100000000002</v>
      </c>
      <c r="C952" s="286">
        <v>2448.29</v>
      </c>
      <c r="D952" s="286">
        <v>2422.2600000000002</v>
      </c>
      <c r="E952" s="286">
        <v>2348.23</v>
      </c>
      <c r="F952" s="286">
        <v>2285.62</v>
      </c>
      <c r="G952" s="286">
        <v>2430.84</v>
      </c>
      <c r="H952" s="286">
        <v>2444.88</v>
      </c>
      <c r="I952" s="286">
        <v>2458.8200000000002</v>
      </c>
      <c r="J952" s="286">
        <v>2478.8000000000002</v>
      </c>
      <c r="K952" s="286">
        <v>2484.0100000000002</v>
      </c>
      <c r="L952" s="286">
        <v>2466.81</v>
      </c>
      <c r="M952" s="286">
        <v>2446.3000000000002</v>
      </c>
      <c r="N952" s="286">
        <v>2450.09</v>
      </c>
      <c r="O952" s="286">
        <v>2447.86</v>
      </c>
      <c r="P952" s="286">
        <v>2450.75</v>
      </c>
      <c r="Q952" s="286">
        <v>2470.63</v>
      </c>
      <c r="R952" s="286">
        <v>2500.38</v>
      </c>
      <c r="S952" s="286">
        <v>2590.0500000000002</v>
      </c>
      <c r="T952" s="286">
        <v>2657.38</v>
      </c>
      <c r="U952" s="286">
        <v>2732.25</v>
      </c>
      <c r="V952" s="286">
        <v>2554.9899999999998</v>
      </c>
      <c r="W952" s="286">
        <v>2553.5300000000002</v>
      </c>
      <c r="X952" s="286">
        <v>2545.8000000000002</v>
      </c>
      <c r="Y952" s="286">
        <v>2509.27</v>
      </c>
    </row>
    <row r="953" spans="1:25">
      <c r="A953" s="261">
        <v>18</v>
      </c>
      <c r="B953" s="286">
        <v>2487.4299999999998</v>
      </c>
      <c r="C953" s="286">
        <v>2472.52</v>
      </c>
      <c r="D953" s="286">
        <v>2415.5300000000002</v>
      </c>
      <c r="E953" s="286">
        <v>2391.41</v>
      </c>
      <c r="F953" s="286">
        <v>2395.48</v>
      </c>
      <c r="G953" s="286">
        <v>2444.38</v>
      </c>
      <c r="H953" s="286">
        <v>2457.1</v>
      </c>
      <c r="I953" s="286">
        <v>2469.79</v>
      </c>
      <c r="J953" s="286">
        <v>2498.88</v>
      </c>
      <c r="K953" s="286">
        <v>2497.5</v>
      </c>
      <c r="L953" s="286">
        <v>2485.4499999999998</v>
      </c>
      <c r="M953" s="286">
        <v>2479.19</v>
      </c>
      <c r="N953" s="286">
        <v>2454.9299999999998</v>
      </c>
      <c r="O953" s="286">
        <v>2457.7800000000002</v>
      </c>
      <c r="P953" s="286">
        <v>2457.3000000000002</v>
      </c>
      <c r="Q953" s="286">
        <v>2488.16</v>
      </c>
      <c r="R953" s="286">
        <v>2497.61</v>
      </c>
      <c r="S953" s="286">
        <v>2608.3000000000002</v>
      </c>
      <c r="T953" s="286">
        <v>2651.28</v>
      </c>
      <c r="U953" s="286">
        <v>2578.5500000000002</v>
      </c>
      <c r="V953" s="286">
        <v>2591.3000000000002</v>
      </c>
      <c r="W953" s="286">
        <v>2562.5300000000002</v>
      </c>
      <c r="X953" s="286">
        <v>2486.2199999999998</v>
      </c>
      <c r="Y953" s="286">
        <v>2452.2199999999998</v>
      </c>
    </row>
    <row r="954" spans="1:25">
      <c r="A954" s="261">
        <v>19</v>
      </c>
      <c r="B954" s="286">
        <v>2426.6999999999998</v>
      </c>
      <c r="C954" s="286">
        <v>2414.6799999999998</v>
      </c>
      <c r="D954" s="286">
        <v>2378.5100000000002</v>
      </c>
      <c r="E954" s="286">
        <v>2335.91</v>
      </c>
      <c r="F954" s="286">
        <v>2314.1999999999998</v>
      </c>
      <c r="G954" s="286">
        <v>2370.12</v>
      </c>
      <c r="H954" s="286">
        <v>2424.3000000000002</v>
      </c>
      <c r="I954" s="286">
        <v>2409.7800000000002</v>
      </c>
      <c r="J954" s="286">
        <v>2428.98</v>
      </c>
      <c r="K954" s="286">
        <v>2426.11</v>
      </c>
      <c r="L954" s="286">
        <v>2433.44</v>
      </c>
      <c r="M954" s="286">
        <v>2427.5300000000002</v>
      </c>
      <c r="N954" s="286">
        <v>2379.13</v>
      </c>
      <c r="O954" s="286">
        <v>2377.4899999999998</v>
      </c>
      <c r="P954" s="286">
        <v>2389.52</v>
      </c>
      <c r="Q954" s="286">
        <v>2426.7199999999998</v>
      </c>
      <c r="R954" s="286">
        <v>2440.4499999999998</v>
      </c>
      <c r="S954" s="286">
        <v>2547.91</v>
      </c>
      <c r="T954" s="286">
        <v>2597.46</v>
      </c>
      <c r="U954" s="286">
        <v>2542.11</v>
      </c>
      <c r="V954" s="286">
        <v>2563.09</v>
      </c>
      <c r="W954" s="286">
        <v>2472.6</v>
      </c>
      <c r="X954" s="286">
        <v>2356.96</v>
      </c>
      <c r="Y954" s="286">
        <v>2356.25</v>
      </c>
    </row>
    <row r="955" spans="1:25">
      <c r="A955" s="261">
        <v>20</v>
      </c>
      <c r="B955" s="286">
        <v>2362.2800000000002</v>
      </c>
      <c r="C955" s="286">
        <v>2364.92</v>
      </c>
      <c r="D955" s="286">
        <v>2329.4299999999998</v>
      </c>
      <c r="E955" s="286">
        <v>2286.27</v>
      </c>
      <c r="F955" s="286">
        <v>2228.4499999999998</v>
      </c>
      <c r="G955" s="286">
        <v>2304.06</v>
      </c>
      <c r="H955" s="286">
        <v>2381.84</v>
      </c>
      <c r="I955" s="286">
        <v>2367.9</v>
      </c>
      <c r="J955" s="286">
        <v>2380.23</v>
      </c>
      <c r="K955" s="286">
        <v>2379.7199999999998</v>
      </c>
      <c r="L955" s="286">
        <v>2367.65</v>
      </c>
      <c r="M955" s="286">
        <v>2362</v>
      </c>
      <c r="N955" s="286">
        <v>2336.83</v>
      </c>
      <c r="O955" s="286">
        <v>2329.9699999999998</v>
      </c>
      <c r="P955" s="286">
        <v>2338.65</v>
      </c>
      <c r="Q955" s="286">
        <v>2361.11</v>
      </c>
      <c r="R955" s="286">
        <v>2373.87</v>
      </c>
      <c r="S955" s="286">
        <v>2460.0100000000002</v>
      </c>
      <c r="T955" s="286">
        <v>2525.9899999999998</v>
      </c>
      <c r="U955" s="286">
        <v>2477.1</v>
      </c>
      <c r="V955" s="286">
        <v>2496.2399999999998</v>
      </c>
      <c r="W955" s="286">
        <v>2458.7800000000002</v>
      </c>
      <c r="X955" s="286">
        <v>2381.7199999999998</v>
      </c>
      <c r="Y955" s="286">
        <v>2382.9499999999998</v>
      </c>
    </row>
    <row r="956" spans="1:25">
      <c r="A956" s="261">
        <v>21</v>
      </c>
      <c r="B956" s="286">
        <v>2541.33</v>
      </c>
      <c r="C956" s="286">
        <v>2540.25</v>
      </c>
      <c r="D956" s="286">
        <v>2436.8000000000002</v>
      </c>
      <c r="E956" s="286">
        <v>2354.0700000000002</v>
      </c>
      <c r="F956" s="286">
        <v>2331.67</v>
      </c>
      <c r="G956" s="286">
        <v>2433.42</v>
      </c>
      <c r="H956" s="286">
        <v>2474.86</v>
      </c>
      <c r="I956" s="286">
        <v>2505.39</v>
      </c>
      <c r="J956" s="286">
        <v>2503.96</v>
      </c>
      <c r="K956" s="286">
        <v>2552.44</v>
      </c>
      <c r="L956" s="286">
        <v>2600.37</v>
      </c>
      <c r="M956" s="286">
        <v>2616.38</v>
      </c>
      <c r="N956" s="286">
        <v>2606.5700000000002</v>
      </c>
      <c r="O956" s="286">
        <v>2591.16</v>
      </c>
      <c r="P956" s="286">
        <v>2595.69</v>
      </c>
      <c r="Q956" s="286">
        <v>2595.91</v>
      </c>
      <c r="R956" s="286">
        <v>2606.8000000000002</v>
      </c>
      <c r="S956" s="286">
        <v>2593.41</v>
      </c>
      <c r="T956" s="286">
        <v>2662.14</v>
      </c>
      <c r="U956" s="286">
        <v>2720.15</v>
      </c>
      <c r="V956" s="286">
        <v>2746.38</v>
      </c>
      <c r="W956" s="286">
        <v>2702.85</v>
      </c>
      <c r="X956" s="286">
        <v>2614.87</v>
      </c>
      <c r="Y956" s="286">
        <v>2554.67</v>
      </c>
    </row>
    <row r="957" spans="1:25">
      <c r="A957" s="261">
        <v>22</v>
      </c>
      <c r="B957" s="286">
        <v>2593.8200000000002</v>
      </c>
      <c r="C957" s="286">
        <v>2577.2399999999998</v>
      </c>
      <c r="D957" s="286">
        <v>2425.11</v>
      </c>
      <c r="E957" s="286">
        <v>2288.27</v>
      </c>
      <c r="F957" s="286">
        <v>2254.0500000000002</v>
      </c>
      <c r="G957" s="286">
        <v>2389.11</v>
      </c>
      <c r="H957" s="286">
        <v>2493.54</v>
      </c>
      <c r="I957" s="286">
        <v>2585.0700000000002</v>
      </c>
      <c r="J957" s="286">
        <v>2585.2399999999998</v>
      </c>
      <c r="K957" s="286">
        <v>2583.62</v>
      </c>
      <c r="L957" s="286">
        <v>2581.84</v>
      </c>
      <c r="M957" s="286">
        <v>2582.9899999999998</v>
      </c>
      <c r="N957" s="286">
        <v>2584.2399999999998</v>
      </c>
      <c r="O957" s="286">
        <v>2586.5500000000002</v>
      </c>
      <c r="P957" s="286">
        <v>2603.4</v>
      </c>
      <c r="Q957" s="286">
        <v>2629.57</v>
      </c>
      <c r="R957" s="286">
        <v>2671.97</v>
      </c>
      <c r="S957" s="286">
        <v>2626.6</v>
      </c>
      <c r="T957" s="286">
        <v>2695.96</v>
      </c>
      <c r="U957" s="286">
        <v>2689.64</v>
      </c>
      <c r="V957" s="286">
        <v>2732.91</v>
      </c>
      <c r="W957" s="286">
        <v>2709.73</v>
      </c>
      <c r="X957" s="286">
        <v>2632.57</v>
      </c>
      <c r="Y957" s="286">
        <v>2583.0700000000002</v>
      </c>
    </row>
    <row r="958" spans="1:25">
      <c r="A958" s="261">
        <v>23</v>
      </c>
      <c r="B958" s="286">
        <v>2422.38</v>
      </c>
      <c r="C958" s="286">
        <v>2448.88</v>
      </c>
      <c r="D958" s="286">
        <v>2401.04</v>
      </c>
      <c r="E958" s="286">
        <v>2354.35</v>
      </c>
      <c r="F958" s="286">
        <v>2322.86</v>
      </c>
      <c r="G958" s="286">
        <v>2383.83</v>
      </c>
      <c r="H958" s="286">
        <v>2441.06</v>
      </c>
      <c r="I958" s="286">
        <v>2422.69</v>
      </c>
      <c r="J958" s="286">
        <v>2428.81</v>
      </c>
      <c r="K958" s="286">
        <v>2427.6799999999998</v>
      </c>
      <c r="L958" s="286">
        <v>2435.0300000000002</v>
      </c>
      <c r="M958" s="286">
        <v>2436.6799999999998</v>
      </c>
      <c r="N958" s="286">
        <v>2383.6999999999998</v>
      </c>
      <c r="O958" s="286">
        <v>2359.6799999999998</v>
      </c>
      <c r="P958" s="286">
        <v>2329.7199999999998</v>
      </c>
      <c r="Q958" s="286">
        <v>2429.77</v>
      </c>
      <c r="R958" s="286">
        <v>2424.52</v>
      </c>
      <c r="S958" s="286">
        <v>2427.89</v>
      </c>
      <c r="T958" s="286">
        <v>2509.86</v>
      </c>
      <c r="U958" s="286">
        <v>2530.4499999999998</v>
      </c>
      <c r="V958" s="286">
        <v>2507.89</v>
      </c>
      <c r="W958" s="286">
        <v>2502.3000000000002</v>
      </c>
      <c r="X958" s="286">
        <v>2438.25</v>
      </c>
      <c r="Y958" s="286">
        <v>2407.77</v>
      </c>
    </row>
    <row r="959" spans="1:25">
      <c r="A959" s="261">
        <v>24</v>
      </c>
      <c r="B959" s="286">
        <v>2305.15</v>
      </c>
      <c r="C959" s="286">
        <v>2311.33</v>
      </c>
      <c r="D959" s="286">
        <v>2284</v>
      </c>
      <c r="E959" s="286">
        <v>2218.11</v>
      </c>
      <c r="F959" s="286">
        <v>2205.1</v>
      </c>
      <c r="G959" s="286">
        <v>2243.17</v>
      </c>
      <c r="H959" s="286">
        <v>2247.42</v>
      </c>
      <c r="I959" s="286">
        <v>2243.58</v>
      </c>
      <c r="J959" s="286">
        <v>2245.89</v>
      </c>
      <c r="K959" s="286">
        <v>2296.4899999999998</v>
      </c>
      <c r="L959" s="286">
        <v>2283.39</v>
      </c>
      <c r="M959" s="286">
        <v>2278.79</v>
      </c>
      <c r="N959" s="286">
        <v>2243.3200000000002</v>
      </c>
      <c r="O959" s="286">
        <v>2243.6799999999998</v>
      </c>
      <c r="P959" s="286">
        <v>2242.77</v>
      </c>
      <c r="Q959" s="286">
        <v>2260.2399999999998</v>
      </c>
      <c r="R959" s="286">
        <v>2272.2800000000002</v>
      </c>
      <c r="S959" s="286">
        <v>2290.37</v>
      </c>
      <c r="T959" s="286">
        <v>2342.04</v>
      </c>
      <c r="U959" s="286">
        <v>2380.98</v>
      </c>
      <c r="V959" s="286">
        <v>2433.11</v>
      </c>
      <c r="W959" s="286">
        <v>2425.9699999999998</v>
      </c>
      <c r="X959" s="286">
        <v>2317.4699999999998</v>
      </c>
      <c r="Y959" s="286">
        <v>2296.92</v>
      </c>
    </row>
    <row r="960" spans="1:25">
      <c r="A960" s="261">
        <v>25</v>
      </c>
      <c r="B960" s="286">
        <v>2332.36</v>
      </c>
      <c r="C960" s="286">
        <v>2340.48</v>
      </c>
      <c r="D960" s="286">
        <v>2395.3200000000002</v>
      </c>
      <c r="E960" s="286">
        <v>2345.94</v>
      </c>
      <c r="F960" s="286">
        <v>2320.29</v>
      </c>
      <c r="G960" s="286">
        <v>2375.56</v>
      </c>
      <c r="H960" s="286">
        <v>2444.64</v>
      </c>
      <c r="I960" s="286">
        <v>2448</v>
      </c>
      <c r="J960" s="286">
        <v>2468.38</v>
      </c>
      <c r="K960" s="286">
        <v>2471.23</v>
      </c>
      <c r="L960" s="286">
        <v>2459.7800000000002</v>
      </c>
      <c r="M960" s="286">
        <v>2459</v>
      </c>
      <c r="N960" s="286">
        <v>2421.34</v>
      </c>
      <c r="O960" s="286">
        <v>2421.6799999999998</v>
      </c>
      <c r="P960" s="286">
        <v>2431.89</v>
      </c>
      <c r="Q960" s="286">
        <v>2433.58</v>
      </c>
      <c r="R960" s="286">
        <v>2453.41</v>
      </c>
      <c r="S960" s="286">
        <v>2465.21</v>
      </c>
      <c r="T960" s="286">
        <v>2424.85</v>
      </c>
      <c r="U960" s="286">
        <v>2455.4299999999998</v>
      </c>
      <c r="V960" s="286">
        <v>2478.41</v>
      </c>
      <c r="W960" s="286">
        <v>2457.5500000000002</v>
      </c>
      <c r="X960" s="286">
        <v>2375.0700000000002</v>
      </c>
      <c r="Y960" s="286">
        <v>2357.12</v>
      </c>
    </row>
    <row r="961" spans="1:25">
      <c r="A961" s="261">
        <v>26</v>
      </c>
      <c r="B961" s="286">
        <v>2544.54</v>
      </c>
      <c r="C961" s="286">
        <v>2546.5500000000002</v>
      </c>
      <c r="D961" s="286">
        <v>2603.98</v>
      </c>
      <c r="E961" s="286">
        <v>2618.16</v>
      </c>
      <c r="F961" s="286">
        <v>2594.48</v>
      </c>
      <c r="G961" s="286">
        <v>2642.02</v>
      </c>
      <c r="H961" s="286">
        <v>2710.27</v>
      </c>
      <c r="I961" s="286">
        <v>2700.94</v>
      </c>
      <c r="J961" s="286">
        <v>2720.58</v>
      </c>
      <c r="K961" s="286">
        <v>2727.15</v>
      </c>
      <c r="L961" s="286">
        <v>2717.09</v>
      </c>
      <c r="M961" s="286">
        <v>2720.56</v>
      </c>
      <c r="N961" s="286">
        <v>2610.61</v>
      </c>
      <c r="O961" s="286">
        <v>2700.52</v>
      </c>
      <c r="P961" s="286">
        <v>2699.41</v>
      </c>
      <c r="Q961" s="286">
        <v>2713.1</v>
      </c>
      <c r="R961" s="286">
        <v>2725.15</v>
      </c>
      <c r="S961" s="286">
        <v>2739.74</v>
      </c>
      <c r="T961" s="286">
        <v>2666.44</v>
      </c>
      <c r="U961" s="286">
        <v>2683.08</v>
      </c>
      <c r="V961" s="286">
        <v>2727.38</v>
      </c>
      <c r="W961" s="286">
        <v>2712.99</v>
      </c>
      <c r="X961" s="286">
        <v>2586.8200000000002</v>
      </c>
      <c r="Y961" s="286">
        <v>2557.9499999999998</v>
      </c>
    </row>
    <row r="962" spans="1:25">
      <c r="A962" s="261">
        <v>27</v>
      </c>
      <c r="B962" s="286">
        <v>2528.19</v>
      </c>
      <c r="C962" s="286">
        <v>2540.5500000000002</v>
      </c>
      <c r="D962" s="286">
        <v>2643.05</v>
      </c>
      <c r="E962" s="286">
        <v>2640.09</v>
      </c>
      <c r="F962" s="286">
        <v>2551.4699999999998</v>
      </c>
      <c r="G962" s="286">
        <v>2649.22</v>
      </c>
      <c r="H962" s="286">
        <v>2715.7</v>
      </c>
      <c r="I962" s="286">
        <v>2743.67</v>
      </c>
      <c r="J962" s="286">
        <v>2698.07</v>
      </c>
      <c r="K962" s="286">
        <v>2770.42</v>
      </c>
      <c r="L962" s="286">
        <v>2716.58</v>
      </c>
      <c r="M962" s="286">
        <v>2734.65</v>
      </c>
      <c r="N962" s="286">
        <v>2620.81</v>
      </c>
      <c r="O962" s="286">
        <v>2617.5300000000002</v>
      </c>
      <c r="P962" s="286">
        <v>2630.87</v>
      </c>
      <c r="Q962" s="286">
        <v>2629.03</v>
      </c>
      <c r="R962" s="286">
        <v>2670.87</v>
      </c>
      <c r="S962" s="286">
        <v>2687.36</v>
      </c>
      <c r="T962" s="286">
        <v>2719.19</v>
      </c>
      <c r="U962" s="286">
        <v>2680.32</v>
      </c>
      <c r="V962" s="286">
        <v>2791.35</v>
      </c>
      <c r="W962" s="286">
        <v>2768.78</v>
      </c>
      <c r="X962" s="286">
        <v>2598.79</v>
      </c>
      <c r="Y962" s="286">
        <v>2578.44</v>
      </c>
    </row>
    <row r="963" spans="1:25">
      <c r="A963" s="261">
        <v>28</v>
      </c>
      <c r="B963" s="286">
        <v>2508.91</v>
      </c>
      <c r="C963" s="286">
        <v>2496.48</v>
      </c>
      <c r="D963" s="286">
        <v>2517.84</v>
      </c>
      <c r="E963" s="286">
        <v>2472.56</v>
      </c>
      <c r="F963" s="286">
        <v>2464.08</v>
      </c>
      <c r="G963" s="286">
        <v>2562.87</v>
      </c>
      <c r="H963" s="286">
        <v>2615.38</v>
      </c>
      <c r="I963" s="286">
        <v>2679.76</v>
      </c>
      <c r="J963" s="286">
        <v>2715.36</v>
      </c>
      <c r="K963" s="286">
        <v>2714.98</v>
      </c>
      <c r="L963" s="286">
        <v>2669.23</v>
      </c>
      <c r="M963" s="286">
        <v>2671.5</v>
      </c>
      <c r="N963" s="286">
        <v>2652.57</v>
      </c>
      <c r="O963" s="286">
        <v>2663.73</v>
      </c>
      <c r="P963" s="286">
        <v>2664.49</v>
      </c>
      <c r="Q963" s="286">
        <v>2684.72</v>
      </c>
      <c r="R963" s="286">
        <v>2710.56</v>
      </c>
      <c r="S963" s="286">
        <v>2706</v>
      </c>
      <c r="T963" s="286">
        <v>2667.06</v>
      </c>
      <c r="U963" s="286">
        <v>2701.71</v>
      </c>
      <c r="V963" s="286">
        <v>2707.61</v>
      </c>
      <c r="W963" s="286">
        <v>2680.94</v>
      </c>
      <c r="X963" s="286">
        <v>2565.7800000000002</v>
      </c>
      <c r="Y963" s="286">
        <v>2528.73</v>
      </c>
    </row>
    <row r="964" spans="1:25">
      <c r="A964" s="261">
        <v>29</v>
      </c>
      <c r="B964" s="286">
        <v>2404.73</v>
      </c>
      <c r="C964" s="286">
        <v>2369.92</v>
      </c>
      <c r="D964" s="286">
        <v>2385.4</v>
      </c>
      <c r="E964" s="286">
        <v>2316.6</v>
      </c>
      <c r="F964" s="286">
        <v>2296.86</v>
      </c>
      <c r="G964" s="286">
        <v>2367.41</v>
      </c>
      <c r="H964" s="286">
        <v>2423.0700000000002</v>
      </c>
      <c r="I964" s="286">
        <v>2455.98</v>
      </c>
      <c r="J964" s="286">
        <v>2540</v>
      </c>
      <c r="K964" s="286">
        <v>2534.31</v>
      </c>
      <c r="L964" s="286">
        <v>2529.67</v>
      </c>
      <c r="M964" s="286">
        <v>2527.41</v>
      </c>
      <c r="N964" s="286">
        <v>2484.84</v>
      </c>
      <c r="O964" s="286">
        <v>2489.58</v>
      </c>
      <c r="P964" s="286">
        <v>2522.48</v>
      </c>
      <c r="Q964" s="286">
        <v>2535.52</v>
      </c>
      <c r="R964" s="286">
        <v>2514.11</v>
      </c>
      <c r="S964" s="286">
        <v>2561.91</v>
      </c>
      <c r="T964" s="286">
        <v>2523.23</v>
      </c>
      <c r="U964" s="286">
        <v>2542.15</v>
      </c>
      <c r="V964" s="286">
        <v>2561.1</v>
      </c>
      <c r="W964" s="286">
        <v>2509.54</v>
      </c>
      <c r="X964" s="286">
        <v>2410.5700000000002</v>
      </c>
      <c r="Y964" s="286">
        <v>2381.9699999999998</v>
      </c>
    </row>
    <row r="965" spans="1:25">
      <c r="A965" s="261">
        <v>30</v>
      </c>
      <c r="B965" s="286">
        <v>2335.13</v>
      </c>
      <c r="C965" s="286">
        <v>2320.87</v>
      </c>
      <c r="D965" s="286">
        <v>2350.91</v>
      </c>
      <c r="E965" s="286">
        <v>2332.11</v>
      </c>
      <c r="F965" s="286">
        <v>2304.09</v>
      </c>
      <c r="G965" s="286">
        <v>2397.44</v>
      </c>
      <c r="H965" s="286">
        <v>2514.73</v>
      </c>
      <c r="I965" s="286">
        <v>2527.81</v>
      </c>
      <c r="J965" s="286">
        <v>2545.63</v>
      </c>
      <c r="K965" s="286">
        <v>2551.2600000000002</v>
      </c>
      <c r="L965" s="286">
        <v>2539.9699999999998</v>
      </c>
      <c r="M965" s="286">
        <v>2490.36</v>
      </c>
      <c r="N965" s="286">
        <v>2458.41</v>
      </c>
      <c r="O965" s="286">
        <v>2461.48</v>
      </c>
      <c r="P965" s="286">
        <v>2490.5500000000002</v>
      </c>
      <c r="Q965" s="286">
        <v>2509.36</v>
      </c>
      <c r="R965" s="286">
        <v>2558.1999999999998</v>
      </c>
      <c r="S965" s="286">
        <v>2583.17</v>
      </c>
      <c r="T965" s="286">
        <v>2533.4</v>
      </c>
      <c r="U965" s="286">
        <v>2533.73</v>
      </c>
      <c r="V965" s="286">
        <v>2560.36</v>
      </c>
      <c r="W965" s="286">
        <v>2511.23</v>
      </c>
      <c r="X965" s="286">
        <v>2403.9</v>
      </c>
      <c r="Y965" s="286">
        <v>2353.37</v>
      </c>
    </row>
    <row r="966" spans="1:25">
      <c r="A966" s="261">
        <v>31</v>
      </c>
      <c r="B966" s="286">
        <v>2225.9</v>
      </c>
      <c r="C966" s="286">
        <v>2225.63</v>
      </c>
      <c r="D966" s="286">
        <v>2238.12</v>
      </c>
      <c r="E966" s="286">
        <v>2230.62</v>
      </c>
      <c r="F966" s="286">
        <v>2286.27</v>
      </c>
      <c r="G966" s="286">
        <v>2353.04</v>
      </c>
      <c r="H966" s="286">
        <v>2413.5</v>
      </c>
      <c r="I966" s="286">
        <v>2417.21</v>
      </c>
      <c r="J966" s="286">
        <v>2450.5700000000002</v>
      </c>
      <c r="K966" s="286">
        <v>2459.1999999999998</v>
      </c>
      <c r="L966" s="286">
        <v>2446.31</v>
      </c>
      <c r="M966" s="286">
        <v>2443.86</v>
      </c>
      <c r="N966" s="286">
        <v>2395.16</v>
      </c>
      <c r="O966" s="286">
        <v>2397.8000000000002</v>
      </c>
      <c r="P966" s="286">
        <v>2418.91</v>
      </c>
      <c r="Q966" s="286">
        <v>2485.58</v>
      </c>
      <c r="R966" s="286">
        <v>2505.6999999999998</v>
      </c>
      <c r="S966" s="286">
        <v>2524.25</v>
      </c>
      <c r="T966" s="286">
        <v>2484.31</v>
      </c>
      <c r="U966" s="286">
        <v>2448.46</v>
      </c>
      <c r="V966" s="286">
        <v>2415.25</v>
      </c>
      <c r="W966" s="286">
        <v>2412.2800000000002</v>
      </c>
      <c r="X966" s="286">
        <v>2280.42</v>
      </c>
      <c r="Y966" s="286">
        <v>2262.94</v>
      </c>
    </row>
    <row r="968" spans="1:25" ht="30" customHeight="1">
      <c r="A968" s="431" t="s">
        <v>218</v>
      </c>
      <c r="B968" s="492" t="s">
        <v>344</v>
      </c>
      <c r="C968" s="492"/>
      <c r="D968" s="492"/>
      <c r="E968" s="492"/>
      <c r="F968" s="492"/>
      <c r="G968" s="492"/>
      <c r="H968" s="492"/>
      <c r="I968" s="492"/>
      <c r="J968" s="492"/>
      <c r="K968" s="492"/>
      <c r="L968" s="492"/>
      <c r="M968" s="492"/>
      <c r="N968" s="492"/>
      <c r="O968" s="492"/>
      <c r="P968" s="492"/>
      <c r="Q968" s="492"/>
      <c r="R968" s="492"/>
      <c r="S968" s="492"/>
      <c r="T968" s="492"/>
      <c r="U968" s="492"/>
      <c r="V968" s="492"/>
      <c r="W968" s="492"/>
      <c r="X968" s="492"/>
      <c r="Y968" s="492"/>
    </row>
    <row r="969" spans="1:25" ht="30">
      <c r="A969" s="431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2373.1</v>
      </c>
      <c r="C970" s="286">
        <v>2385.17</v>
      </c>
      <c r="D970" s="286">
        <v>2396.1799999999998</v>
      </c>
      <c r="E970" s="286">
        <v>2228.94</v>
      </c>
      <c r="F970" s="286">
        <v>2217.36</v>
      </c>
      <c r="G970" s="286">
        <v>2344.0100000000002</v>
      </c>
      <c r="H970" s="286">
        <v>2417.94</v>
      </c>
      <c r="I970" s="286">
        <v>2443.89</v>
      </c>
      <c r="J970" s="286">
        <v>2487.4</v>
      </c>
      <c r="K970" s="286">
        <v>2486.79</v>
      </c>
      <c r="L970" s="286">
        <v>2482.38</v>
      </c>
      <c r="M970" s="286">
        <v>2478.0700000000002</v>
      </c>
      <c r="N970" s="286">
        <v>2477.56</v>
      </c>
      <c r="O970" s="286">
        <v>2486.1799999999998</v>
      </c>
      <c r="P970" s="286">
        <v>2496.08</v>
      </c>
      <c r="Q970" s="286">
        <v>2483.0700000000002</v>
      </c>
      <c r="R970" s="286">
        <v>2511.1</v>
      </c>
      <c r="S970" s="286">
        <v>2493.5</v>
      </c>
      <c r="T970" s="286">
        <v>2541.42</v>
      </c>
      <c r="U970" s="286">
        <v>2586.29</v>
      </c>
      <c r="V970" s="286">
        <v>2508.86</v>
      </c>
      <c r="W970" s="286">
        <v>2490.0500000000002</v>
      </c>
      <c r="X970" s="286">
        <v>2414.31</v>
      </c>
      <c r="Y970" s="286">
        <v>2377.92</v>
      </c>
    </row>
    <row r="971" spans="1:25">
      <c r="A971" s="261">
        <v>2</v>
      </c>
      <c r="B971" s="286">
        <v>2397.2399999999998</v>
      </c>
      <c r="C971" s="286">
        <v>2440.17</v>
      </c>
      <c r="D971" s="286">
        <v>2445.12</v>
      </c>
      <c r="E971" s="286">
        <v>2378.52</v>
      </c>
      <c r="F971" s="286">
        <v>2386.0300000000002</v>
      </c>
      <c r="G971" s="286">
        <v>2514.08</v>
      </c>
      <c r="H971" s="286">
        <v>2556.38</v>
      </c>
      <c r="I971" s="286">
        <v>2565.4499999999998</v>
      </c>
      <c r="J971" s="286">
        <v>2579.9299999999998</v>
      </c>
      <c r="K971" s="286">
        <v>2579.94</v>
      </c>
      <c r="L971" s="286">
        <v>2578.25</v>
      </c>
      <c r="M971" s="286">
        <v>2565.7199999999998</v>
      </c>
      <c r="N971" s="286">
        <v>2507.19</v>
      </c>
      <c r="O971" s="286">
        <v>2491.1799999999998</v>
      </c>
      <c r="P971" s="286">
        <v>2480.85</v>
      </c>
      <c r="Q971" s="286">
        <v>2503.56</v>
      </c>
      <c r="R971" s="286">
        <v>2503.44</v>
      </c>
      <c r="S971" s="286">
        <v>2521.5500000000002</v>
      </c>
      <c r="T971" s="286">
        <v>2640.69</v>
      </c>
      <c r="U971" s="286">
        <v>2660.38</v>
      </c>
      <c r="V971" s="286">
        <v>2542.5700000000002</v>
      </c>
      <c r="W971" s="286">
        <v>2558.0700000000002</v>
      </c>
      <c r="X971" s="286">
        <v>2501.9299999999998</v>
      </c>
      <c r="Y971" s="286">
        <v>2363.3200000000002</v>
      </c>
    </row>
    <row r="972" spans="1:25">
      <c r="A972" s="261">
        <v>3</v>
      </c>
      <c r="B972" s="286">
        <v>2232.5500000000002</v>
      </c>
      <c r="C972" s="286">
        <v>2268.16</v>
      </c>
      <c r="D972" s="286">
        <v>2414.9499999999998</v>
      </c>
      <c r="E972" s="286">
        <v>2276.48</v>
      </c>
      <c r="F972" s="286">
        <v>2275.73</v>
      </c>
      <c r="G972" s="286">
        <v>2452.5100000000002</v>
      </c>
      <c r="H972" s="286">
        <v>2499.84</v>
      </c>
      <c r="I972" s="286">
        <v>2458.67</v>
      </c>
      <c r="J972" s="286">
        <v>2492.33</v>
      </c>
      <c r="K972" s="286">
        <v>2474.64</v>
      </c>
      <c r="L972" s="286">
        <v>2521.87</v>
      </c>
      <c r="M972" s="286">
        <v>2482.16</v>
      </c>
      <c r="N972" s="286">
        <v>2478.09</v>
      </c>
      <c r="O972" s="286">
        <v>2483.2399999999998</v>
      </c>
      <c r="P972" s="286">
        <v>2459.48</v>
      </c>
      <c r="Q972" s="286">
        <v>2482.7199999999998</v>
      </c>
      <c r="R972" s="286">
        <v>2492.71</v>
      </c>
      <c r="S972" s="286">
        <v>2521.21</v>
      </c>
      <c r="T972" s="286">
        <v>2583.54</v>
      </c>
      <c r="U972" s="286">
        <v>2561.36</v>
      </c>
      <c r="V972" s="286">
        <v>2497.83</v>
      </c>
      <c r="W972" s="286">
        <v>2469.54</v>
      </c>
      <c r="X972" s="286">
        <v>2387.04</v>
      </c>
      <c r="Y972" s="286">
        <v>2290.9299999999998</v>
      </c>
    </row>
    <row r="973" spans="1:25">
      <c r="A973" s="261">
        <v>4</v>
      </c>
      <c r="B973" s="286">
        <v>2228.75</v>
      </c>
      <c r="C973" s="286">
        <v>2263.38</v>
      </c>
      <c r="D973" s="286">
        <v>2465.4899999999998</v>
      </c>
      <c r="E973" s="286">
        <v>2263.5300000000002</v>
      </c>
      <c r="F973" s="286">
        <v>2290.83</v>
      </c>
      <c r="G973" s="286">
        <v>2424.25</v>
      </c>
      <c r="H973" s="286">
        <v>2480.39</v>
      </c>
      <c r="I973" s="286">
        <v>2565.71</v>
      </c>
      <c r="J973" s="286">
        <v>2657.14</v>
      </c>
      <c r="K973" s="286">
        <v>2574.21</v>
      </c>
      <c r="L973" s="286">
        <v>2569.35</v>
      </c>
      <c r="M973" s="286">
        <v>2534.88</v>
      </c>
      <c r="N973" s="286">
        <v>2619.35</v>
      </c>
      <c r="O973" s="286">
        <v>2605.6999999999998</v>
      </c>
      <c r="P973" s="286">
        <v>2633.15</v>
      </c>
      <c r="Q973" s="286">
        <v>2662.96</v>
      </c>
      <c r="R973" s="286">
        <v>2661.16</v>
      </c>
      <c r="S973" s="286">
        <v>2669.41</v>
      </c>
      <c r="T973" s="286">
        <v>2709.97</v>
      </c>
      <c r="U973" s="286">
        <v>2732.56</v>
      </c>
      <c r="V973" s="286">
        <v>2649.2</v>
      </c>
      <c r="W973" s="286">
        <v>2528.79</v>
      </c>
      <c r="X973" s="286">
        <v>2428.06</v>
      </c>
      <c r="Y973" s="286">
        <v>2333.91</v>
      </c>
    </row>
    <row r="974" spans="1:25">
      <c r="A974" s="261">
        <v>5</v>
      </c>
      <c r="B974" s="286">
        <v>2296.7800000000002</v>
      </c>
      <c r="C974" s="286">
        <v>2275.0300000000002</v>
      </c>
      <c r="D974" s="286">
        <v>2517.75</v>
      </c>
      <c r="E974" s="286">
        <v>2380.1999999999998</v>
      </c>
      <c r="F974" s="286">
        <v>2362.77</v>
      </c>
      <c r="G974" s="286">
        <v>2498.1</v>
      </c>
      <c r="H974" s="286">
        <v>2531.3200000000002</v>
      </c>
      <c r="I974" s="286">
        <v>2515.79</v>
      </c>
      <c r="J974" s="286">
        <v>2545.44</v>
      </c>
      <c r="K974" s="286">
        <v>2545.54</v>
      </c>
      <c r="L974" s="286">
        <v>2532.41</v>
      </c>
      <c r="M974" s="286">
        <v>2581.8200000000002</v>
      </c>
      <c r="N974" s="286">
        <v>2455.89</v>
      </c>
      <c r="O974" s="286">
        <v>2420.02</v>
      </c>
      <c r="P974" s="286">
        <v>2586.63</v>
      </c>
      <c r="Q974" s="286">
        <v>2399.4499999999998</v>
      </c>
      <c r="R974" s="286">
        <v>2453.84</v>
      </c>
      <c r="S974" s="286">
        <v>2503.11</v>
      </c>
      <c r="T974" s="286">
        <v>2656.82</v>
      </c>
      <c r="U974" s="286">
        <v>2645</v>
      </c>
      <c r="V974" s="286">
        <v>2559.4899999999998</v>
      </c>
      <c r="W974" s="286">
        <v>2524.7800000000002</v>
      </c>
      <c r="X974" s="286">
        <v>2477.39</v>
      </c>
      <c r="Y974" s="286">
        <v>2396.71</v>
      </c>
    </row>
    <row r="975" spans="1:25">
      <c r="A975" s="261">
        <v>6</v>
      </c>
      <c r="B975" s="286">
        <v>2369.77</v>
      </c>
      <c r="C975" s="286">
        <v>2369.36</v>
      </c>
      <c r="D975" s="286">
        <v>2386.23</v>
      </c>
      <c r="E975" s="286">
        <v>2355.86</v>
      </c>
      <c r="F975" s="286">
        <v>2345.19</v>
      </c>
      <c r="G975" s="286">
        <v>2391.62</v>
      </c>
      <c r="H975" s="286">
        <v>2475.46</v>
      </c>
      <c r="I975" s="286">
        <v>2470.29</v>
      </c>
      <c r="J975" s="286">
        <v>2493.5300000000002</v>
      </c>
      <c r="K975" s="286">
        <v>2487.3000000000002</v>
      </c>
      <c r="L975" s="286">
        <v>2480.31</v>
      </c>
      <c r="M975" s="286">
        <v>2479.91</v>
      </c>
      <c r="N975" s="286">
        <v>2448.9499999999998</v>
      </c>
      <c r="O975" s="286">
        <v>2452.13</v>
      </c>
      <c r="P975" s="286">
        <v>2465.11</v>
      </c>
      <c r="Q975" s="286">
        <v>2490.52</v>
      </c>
      <c r="R975" s="286">
        <v>2471.41</v>
      </c>
      <c r="S975" s="286">
        <v>2487.0100000000002</v>
      </c>
      <c r="T975" s="286">
        <v>2531.65</v>
      </c>
      <c r="U975" s="286">
        <v>2580.98</v>
      </c>
      <c r="V975" s="286">
        <v>2496.1999999999998</v>
      </c>
      <c r="W975" s="286">
        <v>2439.5500000000002</v>
      </c>
      <c r="X975" s="286">
        <v>2373.0300000000002</v>
      </c>
      <c r="Y975" s="286">
        <v>2368.2800000000002</v>
      </c>
    </row>
    <row r="976" spans="1:25">
      <c r="A976" s="261">
        <v>7</v>
      </c>
      <c r="B976" s="286">
        <v>2237.31</v>
      </c>
      <c r="C976" s="286">
        <v>2259.21</v>
      </c>
      <c r="D976" s="286">
        <v>2328.54</v>
      </c>
      <c r="E976" s="286">
        <v>2371.6799999999998</v>
      </c>
      <c r="F976" s="286">
        <v>2363.9699999999998</v>
      </c>
      <c r="G976" s="286">
        <v>2528.91</v>
      </c>
      <c r="H976" s="286">
        <v>2582.04</v>
      </c>
      <c r="I976" s="286">
        <v>2598.36</v>
      </c>
      <c r="J976" s="286">
        <v>2604.46</v>
      </c>
      <c r="K976" s="286">
        <v>2598.17</v>
      </c>
      <c r="L976" s="286">
        <v>2582.42</v>
      </c>
      <c r="M976" s="286">
        <v>2581.33</v>
      </c>
      <c r="N976" s="286">
        <v>2559.86</v>
      </c>
      <c r="O976" s="286">
        <v>2559.6999999999998</v>
      </c>
      <c r="P976" s="286">
        <v>2558.4699999999998</v>
      </c>
      <c r="Q976" s="286">
        <v>2557.7399999999998</v>
      </c>
      <c r="R976" s="286">
        <v>2557.0300000000002</v>
      </c>
      <c r="S976" s="286">
        <v>2564.9699999999998</v>
      </c>
      <c r="T976" s="286">
        <v>2660.15</v>
      </c>
      <c r="U976" s="286">
        <v>2587.37</v>
      </c>
      <c r="V976" s="286">
        <v>2529.1799999999998</v>
      </c>
      <c r="W976" s="286">
        <v>2488.25</v>
      </c>
      <c r="X976" s="286">
        <v>2167.92</v>
      </c>
      <c r="Y976" s="286">
        <v>2164.6</v>
      </c>
    </row>
    <row r="977" spans="1:25">
      <c r="A977" s="261">
        <v>8</v>
      </c>
      <c r="B977" s="286">
        <v>2181.59</v>
      </c>
      <c r="C977" s="286">
        <v>2186.4899999999998</v>
      </c>
      <c r="D977" s="286">
        <v>2233.79</v>
      </c>
      <c r="E977" s="286">
        <v>2293.9</v>
      </c>
      <c r="F977" s="286">
        <v>2329.6799999999998</v>
      </c>
      <c r="G977" s="286">
        <v>2423.96</v>
      </c>
      <c r="H977" s="286">
        <v>2465.66</v>
      </c>
      <c r="I977" s="286">
        <v>2524.44</v>
      </c>
      <c r="J977" s="286">
        <v>2532.3200000000002</v>
      </c>
      <c r="K977" s="286">
        <v>2526.08</v>
      </c>
      <c r="L977" s="286">
        <v>2515.4</v>
      </c>
      <c r="M977" s="286">
        <v>2507.87</v>
      </c>
      <c r="N977" s="286">
        <v>2502.67</v>
      </c>
      <c r="O977" s="286">
        <v>2493.3000000000002</v>
      </c>
      <c r="P977" s="286">
        <v>2523.77</v>
      </c>
      <c r="Q977" s="286">
        <v>2491.6</v>
      </c>
      <c r="R977" s="286">
        <v>2536.7399999999998</v>
      </c>
      <c r="S977" s="286">
        <v>2500.88</v>
      </c>
      <c r="T977" s="286">
        <v>2577.48</v>
      </c>
      <c r="U977" s="286">
        <v>2536.44</v>
      </c>
      <c r="V977" s="286">
        <v>2491.31</v>
      </c>
      <c r="W977" s="286">
        <v>2417.4699999999998</v>
      </c>
      <c r="X977" s="286">
        <v>2167.81</v>
      </c>
      <c r="Y977" s="286">
        <v>2138.31</v>
      </c>
    </row>
    <row r="978" spans="1:25">
      <c r="A978" s="261">
        <v>9</v>
      </c>
      <c r="B978" s="286">
        <v>2176.9299999999998</v>
      </c>
      <c r="C978" s="286">
        <v>2169.9</v>
      </c>
      <c r="D978" s="286">
        <v>2194.2600000000002</v>
      </c>
      <c r="E978" s="286">
        <v>2260.4299999999998</v>
      </c>
      <c r="F978" s="286">
        <v>2335.1799999999998</v>
      </c>
      <c r="G978" s="286">
        <v>2420.1999999999998</v>
      </c>
      <c r="H978" s="286">
        <v>2382.86</v>
      </c>
      <c r="I978" s="286">
        <v>2424.17</v>
      </c>
      <c r="J978" s="286">
        <v>2423.6</v>
      </c>
      <c r="K978" s="286">
        <v>2422.67</v>
      </c>
      <c r="L978" s="286">
        <v>2421.9</v>
      </c>
      <c r="M978" s="286">
        <v>2421.4499999999998</v>
      </c>
      <c r="N978" s="286">
        <v>2421.86</v>
      </c>
      <c r="O978" s="286">
        <v>2422.4499999999998</v>
      </c>
      <c r="P978" s="286">
        <v>2423.33</v>
      </c>
      <c r="Q978" s="286">
        <v>2423.61</v>
      </c>
      <c r="R978" s="286">
        <v>2545.92</v>
      </c>
      <c r="S978" s="286">
        <v>2651.31</v>
      </c>
      <c r="T978" s="286">
        <v>2636.39</v>
      </c>
      <c r="U978" s="286">
        <v>2569.02</v>
      </c>
      <c r="V978" s="286">
        <v>2506.0100000000002</v>
      </c>
      <c r="W978" s="286">
        <v>2426.89</v>
      </c>
      <c r="X978" s="286">
        <v>2262.4</v>
      </c>
      <c r="Y978" s="286">
        <v>2167.4299999999998</v>
      </c>
    </row>
    <row r="979" spans="1:25">
      <c r="A979" s="261">
        <v>10</v>
      </c>
      <c r="B979" s="286">
        <v>2314.0700000000002</v>
      </c>
      <c r="C979" s="286">
        <v>2103.39</v>
      </c>
      <c r="D979" s="286">
        <v>2159.14</v>
      </c>
      <c r="E979" s="286">
        <v>2313.7399999999998</v>
      </c>
      <c r="F979" s="286">
        <v>2310.5</v>
      </c>
      <c r="G979" s="286">
        <v>2444</v>
      </c>
      <c r="H979" s="286">
        <v>2325.29</v>
      </c>
      <c r="I979" s="286">
        <v>2330.44</v>
      </c>
      <c r="J979" s="286">
        <v>2342.5</v>
      </c>
      <c r="K979" s="286">
        <v>2327.63</v>
      </c>
      <c r="L979" s="286">
        <v>2324.46</v>
      </c>
      <c r="M979" s="286">
        <v>2324.48</v>
      </c>
      <c r="N979" s="286">
        <v>2323.08</v>
      </c>
      <c r="O979" s="286">
        <v>2323.33</v>
      </c>
      <c r="P979" s="286">
        <v>2324.16</v>
      </c>
      <c r="Q979" s="286">
        <v>2331.79</v>
      </c>
      <c r="R979" s="286">
        <v>2584.81</v>
      </c>
      <c r="S979" s="286">
        <v>2710.22</v>
      </c>
      <c r="T979" s="286">
        <v>2604.39</v>
      </c>
      <c r="U979" s="286">
        <v>2538.85</v>
      </c>
      <c r="V979" s="286">
        <v>2252.34</v>
      </c>
      <c r="W979" s="286">
        <v>2083.27</v>
      </c>
      <c r="X979" s="286">
        <v>1935.53</v>
      </c>
      <c r="Y979" s="286">
        <v>2024.44</v>
      </c>
    </row>
    <row r="980" spans="1:25">
      <c r="A980" s="261">
        <v>11</v>
      </c>
      <c r="B980" s="286">
        <v>2071.25</v>
      </c>
      <c r="C980" s="286">
        <v>2051.9499999999998</v>
      </c>
      <c r="D980" s="286">
        <v>2149.9299999999998</v>
      </c>
      <c r="E980" s="286">
        <v>2292.4699999999998</v>
      </c>
      <c r="F980" s="286">
        <v>2295.27</v>
      </c>
      <c r="G980" s="286">
        <v>2331.12</v>
      </c>
      <c r="H980" s="286">
        <v>2300.9299999999998</v>
      </c>
      <c r="I980" s="286">
        <v>2298.44</v>
      </c>
      <c r="J980" s="286">
        <v>2308.23</v>
      </c>
      <c r="K980" s="286">
        <v>2313.0100000000002</v>
      </c>
      <c r="L980" s="286">
        <v>2310.31</v>
      </c>
      <c r="M980" s="286">
        <v>2301.64</v>
      </c>
      <c r="N980" s="286">
        <v>2299.0700000000002</v>
      </c>
      <c r="O980" s="286">
        <v>2299.63</v>
      </c>
      <c r="P980" s="286">
        <v>2297.41</v>
      </c>
      <c r="Q980" s="286">
        <v>2329.06</v>
      </c>
      <c r="R980" s="286">
        <v>2450.5300000000002</v>
      </c>
      <c r="S980" s="286">
        <v>2573.5500000000002</v>
      </c>
      <c r="T980" s="286">
        <v>2504.65</v>
      </c>
      <c r="U980" s="286">
        <v>2394.33</v>
      </c>
      <c r="V980" s="286">
        <v>2324.14</v>
      </c>
      <c r="W980" s="286">
        <v>2123.96</v>
      </c>
      <c r="X980" s="286">
        <v>2102.77</v>
      </c>
      <c r="Y980" s="286">
        <v>2093.69</v>
      </c>
    </row>
    <row r="981" spans="1:25">
      <c r="A981" s="261">
        <v>12</v>
      </c>
      <c r="B981" s="286">
        <v>2328.2199999999998</v>
      </c>
      <c r="C981" s="286">
        <v>2384.34</v>
      </c>
      <c r="D981" s="286">
        <v>2356.7800000000002</v>
      </c>
      <c r="E981" s="286">
        <v>2304.06</v>
      </c>
      <c r="F981" s="286">
        <v>2296.9499999999998</v>
      </c>
      <c r="G981" s="286">
        <v>2300.16</v>
      </c>
      <c r="H981" s="286">
        <v>2300.71</v>
      </c>
      <c r="I981" s="286">
        <v>2334.4299999999998</v>
      </c>
      <c r="J981" s="286">
        <v>2336.61</v>
      </c>
      <c r="K981" s="286">
        <v>2403.7199999999998</v>
      </c>
      <c r="L981" s="286">
        <v>2391.2199999999998</v>
      </c>
      <c r="M981" s="286">
        <v>2382.44</v>
      </c>
      <c r="N981" s="286">
        <v>2354.9</v>
      </c>
      <c r="O981" s="286">
        <v>2336.88</v>
      </c>
      <c r="P981" s="286">
        <v>2327.5300000000002</v>
      </c>
      <c r="Q981" s="286">
        <v>2376.91</v>
      </c>
      <c r="R981" s="286">
        <v>2362.58</v>
      </c>
      <c r="S981" s="286">
        <v>2468.2600000000002</v>
      </c>
      <c r="T981" s="286">
        <v>2528.75</v>
      </c>
      <c r="U981" s="286">
        <v>2577.75</v>
      </c>
      <c r="V981" s="286">
        <v>2484.15</v>
      </c>
      <c r="W981" s="286">
        <v>2407.44</v>
      </c>
      <c r="X981" s="286">
        <v>2385.31</v>
      </c>
      <c r="Y981" s="286">
        <v>2376.23</v>
      </c>
    </row>
    <row r="982" spans="1:25">
      <c r="A982" s="261">
        <v>13</v>
      </c>
      <c r="B982" s="286">
        <v>2385.11</v>
      </c>
      <c r="C982" s="286">
        <v>2377.88</v>
      </c>
      <c r="D982" s="286">
        <v>2330.15</v>
      </c>
      <c r="E982" s="286">
        <v>2268.9899999999998</v>
      </c>
      <c r="F982" s="286">
        <v>2246.2800000000002</v>
      </c>
      <c r="G982" s="286">
        <v>2320.61</v>
      </c>
      <c r="H982" s="286">
        <v>2351.75</v>
      </c>
      <c r="I982" s="286">
        <v>2342.48</v>
      </c>
      <c r="J982" s="286">
        <v>2351.56</v>
      </c>
      <c r="K982" s="286">
        <v>2344.1799999999998</v>
      </c>
      <c r="L982" s="286">
        <v>2328.02</v>
      </c>
      <c r="M982" s="286">
        <v>2308.81</v>
      </c>
      <c r="N982" s="286">
        <v>2289.98</v>
      </c>
      <c r="O982" s="286">
        <v>2290.9899999999998</v>
      </c>
      <c r="P982" s="286">
        <v>2296.39</v>
      </c>
      <c r="Q982" s="286">
        <v>2320.39</v>
      </c>
      <c r="R982" s="286">
        <v>2317.23</v>
      </c>
      <c r="S982" s="286">
        <v>2419.9499999999998</v>
      </c>
      <c r="T982" s="286">
        <v>2476.73</v>
      </c>
      <c r="U982" s="286">
        <v>2517.98</v>
      </c>
      <c r="V982" s="286">
        <v>2467.4899999999998</v>
      </c>
      <c r="W982" s="286">
        <v>2436.6799999999998</v>
      </c>
      <c r="X982" s="286">
        <v>2358.4299999999998</v>
      </c>
      <c r="Y982" s="286">
        <v>2341.5700000000002</v>
      </c>
    </row>
    <row r="983" spans="1:25">
      <c r="A983" s="261">
        <v>14</v>
      </c>
      <c r="B983" s="286">
        <v>2421.9699999999998</v>
      </c>
      <c r="C983" s="286">
        <v>2390.9899999999998</v>
      </c>
      <c r="D983" s="286">
        <v>2254.88</v>
      </c>
      <c r="E983" s="286">
        <v>2160.38</v>
      </c>
      <c r="F983" s="286">
        <v>2162.4</v>
      </c>
      <c r="G983" s="286">
        <v>2286.8200000000002</v>
      </c>
      <c r="H983" s="286">
        <v>2306.44</v>
      </c>
      <c r="I983" s="286">
        <v>2356.4899999999998</v>
      </c>
      <c r="J983" s="286">
        <v>2339.48</v>
      </c>
      <c r="K983" s="286">
        <v>2336</v>
      </c>
      <c r="L983" s="286">
        <v>2325.5500000000002</v>
      </c>
      <c r="M983" s="286">
        <v>2312.86</v>
      </c>
      <c r="N983" s="286">
        <v>2348.9299999999998</v>
      </c>
      <c r="O983" s="286">
        <v>2319.4</v>
      </c>
      <c r="P983" s="286">
        <v>2320.54</v>
      </c>
      <c r="Q983" s="286">
        <v>2318.9899999999998</v>
      </c>
      <c r="R983" s="286">
        <v>2355.92</v>
      </c>
      <c r="S983" s="286">
        <v>2431.6799999999998</v>
      </c>
      <c r="T983" s="286">
        <v>2491.86</v>
      </c>
      <c r="U983" s="286">
        <v>2498.21</v>
      </c>
      <c r="V983" s="286">
        <v>2474.11</v>
      </c>
      <c r="W983" s="286">
        <v>2462.25</v>
      </c>
      <c r="X983" s="286">
        <v>2425.6799999999998</v>
      </c>
      <c r="Y983" s="286">
        <v>2403.88</v>
      </c>
    </row>
    <row r="984" spans="1:25">
      <c r="A984" s="261">
        <v>15</v>
      </c>
      <c r="B984" s="286">
        <v>2503.4499999999998</v>
      </c>
      <c r="C984" s="286">
        <v>2380.38</v>
      </c>
      <c r="D984" s="286">
        <v>2226.19</v>
      </c>
      <c r="E984" s="286">
        <v>2113.4699999999998</v>
      </c>
      <c r="F984" s="286">
        <v>2106.69</v>
      </c>
      <c r="G984" s="286">
        <v>2136.65</v>
      </c>
      <c r="H984" s="286">
        <v>2240.0300000000002</v>
      </c>
      <c r="I984" s="286">
        <v>2420.8000000000002</v>
      </c>
      <c r="J984" s="286">
        <v>2446.9</v>
      </c>
      <c r="K984" s="286">
        <v>2447.46</v>
      </c>
      <c r="L984" s="286">
        <v>2449.88</v>
      </c>
      <c r="M984" s="286">
        <v>2442.0300000000002</v>
      </c>
      <c r="N984" s="286">
        <v>2455.09</v>
      </c>
      <c r="O984" s="286">
        <v>2470.48</v>
      </c>
      <c r="P984" s="286">
        <v>2485.06</v>
      </c>
      <c r="Q984" s="286">
        <v>2516.6999999999998</v>
      </c>
      <c r="R984" s="286">
        <v>2544.88</v>
      </c>
      <c r="S984" s="286">
        <v>2625.14</v>
      </c>
      <c r="T984" s="286">
        <v>2691.33</v>
      </c>
      <c r="U984" s="286">
        <v>2752.73</v>
      </c>
      <c r="V984" s="286">
        <v>2672.27</v>
      </c>
      <c r="W984" s="286">
        <v>2606.75</v>
      </c>
      <c r="X984" s="286">
        <v>2590.7600000000002</v>
      </c>
      <c r="Y984" s="286">
        <v>2545.7600000000002</v>
      </c>
    </row>
    <row r="985" spans="1:25">
      <c r="A985" s="261">
        <v>16</v>
      </c>
      <c r="B985" s="286">
        <v>2441.67</v>
      </c>
      <c r="C985" s="286">
        <v>2428.9699999999998</v>
      </c>
      <c r="D985" s="286">
        <v>2333.17</v>
      </c>
      <c r="E985" s="286">
        <v>2249.3200000000002</v>
      </c>
      <c r="F985" s="286">
        <v>2194.9499999999998</v>
      </c>
      <c r="G985" s="286">
        <v>2336.1799999999998</v>
      </c>
      <c r="H985" s="286">
        <v>2387.92</v>
      </c>
      <c r="I985" s="286">
        <v>2387.5100000000002</v>
      </c>
      <c r="J985" s="286">
        <v>2403.94</v>
      </c>
      <c r="K985" s="286">
        <v>2392.36</v>
      </c>
      <c r="L985" s="286">
        <v>2388.6799999999998</v>
      </c>
      <c r="M985" s="286">
        <v>2374.06</v>
      </c>
      <c r="N985" s="286">
        <v>2331.85</v>
      </c>
      <c r="O985" s="286">
        <v>2333.12</v>
      </c>
      <c r="P985" s="286">
        <v>2339.23</v>
      </c>
      <c r="Q985" s="286">
        <v>2360.04</v>
      </c>
      <c r="R985" s="286">
        <v>2320.8000000000002</v>
      </c>
      <c r="S985" s="286">
        <v>2451.83</v>
      </c>
      <c r="T985" s="286">
        <v>2496.2399999999998</v>
      </c>
      <c r="U985" s="286">
        <v>2539.69</v>
      </c>
      <c r="V985" s="286">
        <v>2490.9299999999998</v>
      </c>
      <c r="W985" s="286">
        <v>2441.86</v>
      </c>
      <c r="X985" s="286">
        <v>2384.81</v>
      </c>
      <c r="Y985" s="286">
        <v>2368.46</v>
      </c>
    </row>
    <row r="986" spans="1:25">
      <c r="A986" s="261">
        <v>17</v>
      </c>
      <c r="B986" s="286">
        <v>2457.1999999999998</v>
      </c>
      <c r="C986" s="286">
        <v>2454.48</v>
      </c>
      <c r="D986" s="286">
        <v>2428.4499999999998</v>
      </c>
      <c r="E986" s="286">
        <v>2354.42</v>
      </c>
      <c r="F986" s="286">
        <v>2291.81</v>
      </c>
      <c r="G986" s="286">
        <v>2437.0300000000002</v>
      </c>
      <c r="H986" s="286">
        <v>2451.0700000000002</v>
      </c>
      <c r="I986" s="286">
        <v>2465.0100000000002</v>
      </c>
      <c r="J986" s="286">
        <v>2484.9899999999998</v>
      </c>
      <c r="K986" s="286">
        <v>2490.1999999999998</v>
      </c>
      <c r="L986" s="286">
        <v>2473</v>
      </c>
      <c r="M986" s="286">
        <v>2452.4899999999998</v>
      </c>
      <c r="N986" s="286">
        <v>2456.2800000000002</v>
      </c>
      <c r="O986" s="286">
        <v>2454.0500000000002</v>
      </c>
      <c r="P986" s="286">
        <v>2456.94</v>
      </c>
      <c r="Q986" s="286">
        <v>2476.8200000000002</v>
      </c>
      <c r="R986" s="286">
        <v>2506.5700000000002</v>
      </c>
      <c r="S986" s="286">
        <v>2596.2399999999998</v>
      </c>
      <c r="T986" s="286">
        <v>2663.57</v>
      </c>
      <c r="U986" s="286">
        <v>2738.44</v>
      </c>
      <c r="V986" s="286">
        <v>2561.1799999999998</v>
      </c>
      <c r="W986" s="286">
        <v>2559.7199999999998</v>
      </c>
      <c r="X986" s="286">
        <v>2551.9899999999998</v>
      </c>
      <c r="Y986" s="286">
        <v>2515.46</v>
      </c>
    </row>
    <row r="987" spans="1:25">
      <c r="A987" s="261">
        <v>18</v>
      </c>
      <c r="B987" s="286">
        <v>2493.62</v>
      </c>
      <c r="C987" s="286">
        <v>2478.71</v>
      </c>
      <c r="D987" s="286">
        <v>2421.7199999999998</v>
      </c>
      <c r="E987" s="286">
        <v>2397.6</v>
      </c>
      <c r="F987" s="286">
        <v>2401.67</v>
      </c>
      <c r="G987" s="286">
        <v>2450.5700000000002</v>
      </c>
      <c r="H987" s="286">
        <v>2463.29</v>
      </c>
      <c r="I987" s="286">
        <v>2475.98</v>
      </c>
      <c r="J987" s="286">
        <v>2505.0700000000002</v>
      </c>
      <c r="K987" s="286">
        <v>2503.69</v>
      </c>
      <c r="L987" s="286">
        <v>2491.64</v>
      </c>
      <c r="M987" s="286">
        <v>2485.38</v>
      </c>
      <c r="N987" s="286">
        <v>2461.12</v>
      </c>
      <c r="O987" s="286">
        <v>2463.9699999999998</v>
      </c>
      <c r="P987" s="286">
        <v>2463.4899999999998</v>
      </c>
      <c r="Q987" s="286">
        <v>2494.35</v>
      </c>
      <c r="R987" s="286">
        <v>2503.8000000000002</v>
      </c>
      <c r="S987" s="286">
        <v>2614.4899999999998</v>
      </c>
      <c r="T987" s="286">
        <v>2657.47</v>
      </c>
      <c r="U987" s="286">
        <v>2584.7399999999998</v>
      </c>
      <c r="V987" s="286">
        <v>2597.4899999999998</v>
      </c>
      <c r="W987" s="286">
        <v>2568.7199999999998</v>
      </c>
      <c r="X987" s="286">
        <v>2492.41</v>
      </c>
      <c r="Y987" s="286">
        <v>2458.41</v>
      </c>
    </row>
    <row r="988" spans="1:25">
      <c r="A988" s="261">
        <v>19</v>
      </c>
      <c r="B988" s="286">
        <v>2432.89</v>
      </c>
      <c r="C988" s="286">
        <v>2420.87</v>
      </c>
      <c r="D988" s="286">
        <v>2384.6999999999998</v>
      </c>
      <c r="E988" s="286">
        <v>2342.1</v>
      </c>
      <c r="F988" s="286">
        <v>2320.39</v>
      </c>
      <c r="G988" s="286">
        <v>2376.31</v>
      </c>
      <c r="H988" s="286">
        <v>2430.4899999999998</v>
      </c>
      <c r="I988" s="286">
        <v>2415.9699999999998</v>
      </c>
      <c r="J988" s="286">
        <v>2435.17</v>
      </c>
      <c r="K988" s="286">
        <v>2432.3000000000002</v>
      </c>
      <c r="L988" s="286">
        <v>2439.63</v>
      </c>
      <c r="M988" s="286">
        <v>2433.7199999999998</v>
      </c>
      <c r="N988" s="286">
        <v>2385.3200000000002</v>
      </c>
      <c r="O988" s="286">
        <v>2383.6799999999998</v>
      </c>
      <c r="P988" s="286">
        <v>2395.71</v>
      </c>
      <c r="Q988" s="286">
        <v>2432.91</v>
      </c>
      <c r="R988" s="286">
        <v>2446.64</v>
      </c>
      <c r="S988" s="286">
        <v>2554.1</v>
      </c>
      <c r="T988" s="286">
        <v>2603.65</v>
      </c>
      <c r="U988" s="286">
        <v>2548.3000000000002</v>
      </c>
      <c r="V988" s="286">
        <v>2569.2800000000002</v>
      </c>
      <c r="W988" s="286">
        <v>2478.79</v>
      </c>
      <c r="X988" s="286">
        <v>2363.15</v>
      </c>
      <c r="Y988" s="286">
        <v>2362.44</v>
      </c>
    </row>
    <row r="989" spans="1:25">
      <c r="A989" s="261">
        <v>20</v>
      </c>
      <c r="B989" s="286">
        <v>2368.4699999999998</v>
      </c>
      <c r="C989" s="286">
        <v>2371.11</v>
      </c>
      <c r="D989" s="286">
        <v>2335.62</v>
      </c>
      <c r="E989" s="286">
        <v>2292.46</v>
      </c>
      <c r="F989" s="286">
        <v>2234.64</v>
      </c>
      <c r="G989" s="286">
        <v>2310.25</v>
      </c>
      <c r="H989" s="286">
        <v>2388.0300000000002</v>
      </c>
      <c r="I989" s="286">
        <v>2374.09</v>
      </c>
      <c r="J989" s="286">
        <v>2386.42</v>
      </c>
      <c r="K989" s="286">
        <v>2385.91</v>
      </c>
      <c r="L989" s="286">
        <v>2373.84</v>
      </c>
      <c r="M989" s="286">
        <v>2368.19</v>
      </c>
      <c r="N989" s="286">
        <v>2343.02</v>
      </c>
      <c r="O989" s="286">
        <v>2336.16</v>
      </c>
      <c r="P989" s="286">
        <v>2344.84</v>
      </c>
      <c r="Q989" s="286">
        <v>2367.3000000000002</v>
      </c>
      <c r="R989" s="286">
        <v>2380.06</v>
      </c>
      <c r="S989" s="286">
        <v>2466.1999999999998</v>
      </c>
      <c r="T989" s="286">
        <v>2532.1799999999998</v>
      </c>
      <c r="U989" s="286">
        <v>2483.29</v>
      </c>
      <c r="V989" s="286">
        <v>2502.4299999999998</v>
      </c>
      <c r="W989" s="286">
        <v>2464.9699999999998</v>
      </c>
      <c r="X989" s="286">
        <v>2387.91</v>
      </c>
      <c r="Y989" s="286">
        <v>2389.14</v>
      </c>
    </row>
    <row r="990" spans="1:25">
      <c r="A990" s="261">
        <v>21</v>
      </c>
      <c r="B990" s="286">
        <v>2547.52</v>
      </c>
      <c r="C990" s="286">
        <v>2546.44</v>
      </c>
      <c r="D990" s="286">
        <v>2442.9899999999998</v>
      </c>
      <c r="E990" s="286">
        <v>2360.2600000000002</v>
      </c>
      <c r="F990" s="286">
        <v>2337.86</v>
      </c>
      <c r="G990" s="286">
        <v>2439.61</v>
      </c>
      <c r="H990" s="286">
        <v>2481.0500000000002</v>
      </c>
      <c r="I990" s="286">
        <v>2511.58</v>
      </c>
      <c r="J990" s="286">
        <v>2510.15</v>
      </c>
      <c r="K990" s="286">
        <v>2558.63</v>
      </c>
      <c r="L990" s="286">
        <v>2606.56</v>
      </c>
      <c r="M990" s="286">
        <v>2622.57</v>
      </c>
      <c r="N990" s="286">
        <v>2612.7600000000002</v>
      </c>
      <c r="O990" s="286">
        <v>2597.35</v>
      </c>
      <c r="P990" s="286">
        <v>2601.88</v>
      </c>
      <c r="Q990" s="286">
        <v>2602.1</v>
      </c>
      <c r="R990" s="286">
        <v>2612.9899999999998</v>
      </c>
      <c r="S990" s="286">
        <v>2599.6</v>
      </c>
      <c r="T990" s="286">
        <v>2668.33</v>
      </c>
      <c r="U990" s="286">
        <v>2726.34</v>
      </c>
      <c r="V990" s="286">
        <v>2752.57</v>
      </c>
      <c r="W990" s="286">
        <v>2709.04</v>
      </c>
      <c r="X990" s="286">
        <v>2621.06</v>
      </c>
      <c r="Y990" s="286">
        <v>2560.86</v>
      </c>
    </row>
    <row r="991" spans="1:25">
      <c r="A991" s="261">
        <v>22</v>
      </c>
      <c r="B991" s="286">
        <v>2600.0100000000002</v>
      </c>
      <c r="C991" s="286">
        <v>2583.4299999999998</v>
      </c>
      <c r="D991" s="286">
        <v>2431.3000000000002</v>
      </c>
      <c r="E991" s="286">
        <v>2294.46</v>
      </c>
      <c r="F991" s="286">
        <v>2260.2399999999998</v>
      </c>
      <c r="G991" s="286">
        <v>2395.3000000000002</v>
      </c>
      <c r="H991" s="286">
        <v>2499.73</v>
      </c>
      <c r="I991" s="286">
        <v>2591.2600000000002</v>
      </c>
      <c r="J991" s="286">
        <v>2591.4299999999998</v>
      </c>
      <c r="K991" s="286">
        <v>2589.81</v>
      </c>
      <c r="L991" s="286">
        <v>2588.0300000000002</v>
      </c>
      <c r="M991" s="286">
        <v>2589.1799999999998</v>
      </c>
      <c r="N991" s="286">
        <v>2590.4299999999998</v>
      </c>
      <c r="O991" s="286">
        <v>2592.7399999999998</v>
      </c>
      <c r="P991" s="286">
        <v>2609.59</v>
      </c>
      <c r="Q991" s="286">
        <v>2635.76</v>
      </c>
      <c r="R991" s="286">
        <v>2678.16</v>
      </c>
      <c r="S991" s="286">
        <v>2632.79</v>
      </c>
      <c r="T991" s="286">
        <v>2702.15</v>
      </c>
      <c r="U991" s="286">
        <v>2695.83</v>
      </c>
      <c r="V991" s="286">
        <v>2739.1</v>
      </c>
      <c r="W991" s="286">
        <v>2715.92</v>
      </c>
      <c r="X991" s="286">
        <v>2638.76</v>
      </c>
      <c r="Y991" s="286">
        <v>2589.2600000000002</v>
      </c>
    </row>
    <row r="992" spans="1:25">
      <c r="A992" s="261">
        <v>23</v>
      </c>
      <c r="B992" s="286">
        <v>2428.5700000000002</v>
      </c>
      <c r="C992" s="286">
        <v>2455.0700000000002</v>
      </c>
      <c r="D992" s="286">
        <v>2407.23</v>
      </c>
      <c r="E992" s="286">
        <v>2360.54</v>
      </c>
      <c r="F992" s="286">
        <v>2329.0500000000002</v>
      </c>
      <c r="G992" s="286">
        <v>2390.02</v>
      </c>
      <c r="H992" s="286">
        <v>2447.25</v>
      </c>
      <c r="I992" s="286">
        <v>2428.88</v>
      </c>
      <c r="J992" s="286">
        <v>2435</v>
      </c>
      <c r="K992" s="286">
        <v>2433.87</v>
      </c>
      <c r="L992" s="286">
        <v>2441.2199999999998</v>
      </c>
      <c r="M992" s="286">
        <v>2442.87</v>
      </c>
      <c r="N992" s="286">
        <v>2389.89</v>
      </c>
      <c r="O992" s="286">
        <v>2365.87</v>
      </c>
      <c r="P992" s="286">
        <v>2335.91</v>
      </c>
      <c r="Q992" s="286">
        <v>2435.96</v>
      </c>
      <c r="R992" s="286">
        <v>2430.71</v>
      </c>
      <c r="S992" s="286">
        <v>2434.08</v>
      </c>
      <c r="T992" s="286">
        <v>2516.0500000000002</v>
      </c>
      <c r="U992" s="286">
        <v>2536.64</v>
      </c>
      <c r="V992" s="286">
        <v>2514.08</v>
      </c>
      <c r="W992" s="286">
        <v>2508.4899999999998</v>
      </c>
      <c r="X992" s="286">
        <v>2444.44</v>
      </c>
      <c r="Y992" s="286">
        <v>2413.96</v>
      </c>
    </row>
    <row r="993" spans="1:25">
      <c r="A993" s="261">
        <v>24</v>
      </c>
      <c r="B993" s="286">
        <v>2311.34</v>
      </c>
      <c r="C993" s="286">
        <v>2317.52</v>
      </c>
      <c r="D993" s="286">
        <v>2290.19</v>
      </c>
      <c r="E993" s="286">
        <v>2224.3000000000002</v>
      </c>
      <c r="F993" s="286">
        <v>2211.29</v>
      </c>
      <c r="G993" s="286">
        <v>2249.36</v>
      </c>
      <c r="H993" s="286">
        <v>2253.61</v>
      </c>
      <c r="I993" s="286">
        <v>2249.77</v>
      </c>
      <c r="J993" s="286">
        <v>2252.08</v>
      </c>
      <c r="K993" s="286">
        <v>2302.6799999999998</v>
      </c>
      <c r="L993" s="286">
        <v>2289.58</v>
      </c>
      <c r="M993" s="286">
        <v>2284.98</v>
      </c>
      <c r="N993" s="286">
        <v>2249.5100000000002</v>
      </c>
      <c r="O993" s="286">
        <v>2249.87</v>
      </c>
      <c r="P993" s="286">
        <v>2248.96</v>
      </c>
      <c r="Q993" s="286">
        <v>2266.4299999999998</v>
      </c>
      <c r="R993" s="286">
        <v>2278.4699999999998</v>
      </c>
      <c r="S993" s="286">
        <v>2296.56</v>
      </c>
      <c r="T993" s="286">
        <v>2348.23</v>
      </c>
      <c r="U993" s="286">
        <v>2387.17</v>
      </c>
      <c r="V993" s="286">
        <v>2439.3000000000002</v>
      </c>
      <c r="W993" s="286">
        <v>2432.16</v>
      </c>
      <c r="X993" s="286">
        <v>2323.66</v>
      </c>
      <c r="Y993" s="286">
        <v>2303.11</v>
      </c>
    </row>
    <row r="994" spans="1:25">
      <c r="A994" s="261">
        <v>25</v>
      </c>
      <c r="B994" s="286">
        <v>2338.5500000000002</v>
      </c>
      <c r="C994" s="286">
        <v>2346.67</v>
      </c>
      <c r="D994" s="286">
        <v>2401.5100000000002</v>
      </c>
      <c r="E994" s="286">
        <v>2352.13</v>
      </c>
      <c r="F994" s="286">
        <v>2326.48</v>
      </c>
      <c r="G994" s="286">
        <v>2381.75</v>
      </c>
      <c r="H994" s="286">
        <v>2450.83</v>
      </c>
      <c r="I994" s="286">
        <v>2454.19</v>
      </c>
      <c r="J994" s="286">
        <v>2474.5700000000002</v>
      </c>
      <c r="K994" s="286">
        <v>2477.42</v>
      </c>
      <c r="L994" s="286">
        <v>2465.9699999999998</v>
      </c>
      <c r="M994" s="286">
        <v>2465.19</v>
      </c>
      <c r="N994" s="286">
        <v>2427.5300000000002</v>
      </c>
      <c r="O994" s="286">
        <v>2427.87</v>
      </c>
      <c r="P994" s="286">
        <v>2438.08</v>
      </c>
      <c r="Q994" s="286">
        <v>2439.77</v>
      </c>
      <c r="R994" s="286">
        <v>2459.6</v>
      </c>
      <c r="S994" s="286">
        <v>2471.4</v>
      </c>
      <c r="T994" s="286">
        <v>2431.04</v>
      </c>
      <c r="U994" s="286">
        <v>2461.62</v>
      </c>
      <c r="V994" s="286">
        <v>2484.6</v>
      </c>
      <c r="W994" s="286">
        <v>2463.7399999999998</v>
      </c>
      <c r="X994" s="286">
        <v>2381.2600000000002</v>
      </c>
      <c r="Y994" s="286">
        <v>2363.31</v>
      </c>
    </row>
    <row r="995" spans="1:25">
      <c r="A995" s="261">
        <v>26</v>
      </c>
      <c r="B995" s="286">
        <v>2550.73</v>
      </c>
      <c r="C995" s="286">
        <v>2552.7399999999998</v>
      </c>
      <c r="D995" s="286">
        <v>2610.17</v>
      </c>
      <c r="E995" s="286">
        <v>2624.35</v>
      </c>
      <c r="F995" s="286">
        <v>2600.67</v>
      </c>
      <c r="G995" s="286">
        <v>2648.21</v>
      </c>
      <c r="H995" s="286">
        <v>2716.46</v>
      </c>
      <c r="I995" s="286">
        <v>2707.13</v>
      </c>
      <c r="J995" s="286">
        <v>2726.77</v>
      </c>
      <c r="K995" s="286">
        <v>2733.34</v>
      </c>
      <c r="L995" s="286">
        <v>2723.28</v>
      </c>
      <c r="M995" s="286">
        <v>2726.75</v>
      </c>
      <c r="N995" s="286">
        <v>2616.8000000000002</v>
      </c>
      <c r="O995" s="286">
        <v>2706.71</v>
      </c>
      <c r="P995" s="286">
        <v>2705.6</v>
      </c>
      <c r="Q995" s="286">
        <v>2719.29</v>
      </c>
      <c r="R995" s="286">
        <v>2731.34</v>
      </c>
      <c r="S995" s="286">
        <v>2745.93</v>
      </c>
      <c r="T995" s="286">
        <v>2672.63</v>
      </c>
      <c r="U995" s="286">
        <v>2689.27</v>
      </c>
      <c r="V995" s="286">
        <v>2733.57</v>
      </c>
      <c r="W995" s="286">
        <v>2719.18</v>
      </c>
      <c r="X995" s="286">
        <v>2593.0100000000002</v>
      </c>
      <c r="Y995" s="286">
        <v>2564.14</v>
      </c>
    </row>
    <row r="996" spans="1:25">
      <c r="A996" s="261">
        <v>27</v>
      </c>
      <c r="B996" s="286">
        <v>2534.38</v>
      </c>
      <c r="C996" s="286">
        <v>2546.7399999999998</v>
      </c>
      <c r="D996" s="286">
        <v>2649.24</v>
      </c>
      <c r="E996" s="286">
        <v>2646.28</v>
      </c>
      <c r="F996" s="286">
        <v>2557.66</v>
      </c>
      <c r="G996" s="286">
        <v>2655.41</v>
      </c>
      <c r="H996" s="286">
        <v>2721.89</v>
      </c>
      <c r="I996" s="286">
        <v>2749.86</v>
      </c>
      <c r="J996" s="286">
        <v>2704.26</v>
      </c>
      <c r="K996" s="286">
        <v>2776.61</v>
      </c>
      <c r="L996" s="286">
        <v>2722.77</v>
      </c>
      <c r="M996" s="286">
        <v>2740.84</v>
      </c>
      <c r="N996" s="286">
        <v>2627</v>
      </c>
      <c r="O996" s="286">
        <v>2623.72</v>
      </c>
      <c r="P996" s="286">
        <v>2637.06</v>
      </c>
      <c r="Q996" s="286">
        <v>2635.22</v>
      </c>
      <c r="R996" s="286">
        <v>2677.06</v>
      </c>
      <c r="S996" s="286">
        <v>2693.55</v>
      </c>
      <c r="T996" s="286">
        <v>2725.38</v>
      </c>
      <c r="U996" s="286">
        <v>2686.51</v>
      </c>
      <c r="V996" s="286">
        <v>2797.54</v>
      </c>
      <c r="W996" s="286">
        <v>2774.97</v>
      </c>
      <c r="X996" s="286">
        <v>2604.98</v>
      </c>
      <c r="Y996" s="286">
        <v>2584.63</v>
      </c>
    </row>
    <row r="997" spans="1:25">
      <c r="A997" s="261">
        <v>28</v>
      </c>
      <c r="B997" s="286">
        <v>2515.1</v>
      </c>
      <c r="C997" s="286">
        <v>2502.67</v>
      </c>
      <c r="D997" s="286">
        <v>2524.0300000000002</v>
      </c>
      <c r="E997" s="286">
        <v>2478.75</v>
      </c>
      <c r="F997" s="286">
        <v>2470.27</v>
      </c>
      <c r="G997" s="286">
        <v>2569.06</v>
      </c>
      <c r="H997" s="286">
        <v>2621.57</v>
      </c>
      <c r="I997" s="286">
        <v>2685.95</v>
      </c>
      <c r="J997" s="286">
        <v>2721.55</v>
      </c>
      <c r="K997" s="286">
        <v>2721.17</v>
      </c>
      <c r="L997" s="286">
        <v>2675.42</v>
      </c>
      <c r="M997" s="286">
        <v>2677.69</v>
      </c>
      <c r="N997" s="286">
        <v>2658.76</v>
      </c>
      <c r="O997" s="286">
        <v>2669.92</v>
      </c>
      <c r="P997" s="286">
        <v>2670.68</v>
      </c>
      <c r="Q997" s="286">
        <v>2690.91</v>
      </c>
      <c r="R997" s="286">
        <v>2716.75</v>
      </c>
      <c r="S997" s="286">
        <v>2712.19</v>
      </c>
      <c r="T997" s="286">
        <v>2673.25</v>
      </c>
      <c r="U997" s="286">
        <v>2707.9</v>
      </c>
      <c r="V997" s="286">
        <v>2713.8</v>
      </c>
      <c r="W997" s="286">
        <v>2687.13</v>
      </c>
      <c r="X997" s="286">
        <v>2571.9699999999998</v>
      </c>
      <c r="Y997" s="286">
        <v>2534.92</v>
      </c>
    </row>
    <row r="998" spans="1:25">
      <c r="A998" s="261">
        <v>29</v>
      </c>
      <c r="B998" s="286">
        <v>2410.92</v>
      </c>
      <c r="C998" s="286">
        <v>2376.11</v>
      </c>
      <c r="D998" s="286">
        <v>2391.59</v>
      </c>
      <c r="E998" s="286">
        <v>2322.79</v>
      </c>
      <c r="F998" s="286">
        <v>2303.0500000000002</v>
      </c>
      <c r="G998" s="286">
        <v>2373.6</v>
      </c>
      <c r="H998" s="286">
        <v>2429.2600000000002</v>
      </c>
      <c r="I998" s="286">
        <v>2462.17</v>
      </c>
      <c r="J998" s="286">
        <v>2546.19</v>
      </c>
      <c r="K998" s="286">
        <v>2540.5</v>
      </c>
      <c r="L998" s="286">
        <v>2535.86</v>
      </c>
      <c r="M998" s="286">
        <v>2533.6</v>
      </c>
      <c r="N998" s="286">
        <v>2491.0300000000002</v>
      </c>
      <c r="O998" s="286">
        <v>2495.77</v>
      </c>
      <c r="P998" s="286">
        <v>2528.67</v>
      </c>
      <c r="Q998" s="286">
        <v>2541.71</v>
      </c>
      <c r="R998" s="286">
        <v>2520.3000000000002</v>
      </c>
      <c r="S998" s="286">
        <v>2568.1</v>
      </c>
      <c r="T998" s="286">
        <v>2529.42</v>
      </c>
      <c r="U998" s="286">
        <v>2548.34</v>
      </c>
      <c r="V998" s="286">
        <v>2567.29</v>
      </c>
      <c r="W998" s="286">
        <v>2515.73</v>
      </c>
      <c r="X998" s="286">
        <v>2416.7600000000002</v>
      </c>
      <c r="Y998" s="286">
        <v>2388.16</v>
      </c>
    </row>
    <row r="999" spans="1:25">
      <c r="A999" s="261">
        <v>30</v>
      </c>
      <c r="B999" s="286">
        <v>2341.3200000000002</v>
      </c>
      <c r="C999" s="286">
        <v>2327.06</v>
      </c>
      <c r="D999" s="286">
        <v>2357.1</v>
      </c>
      <c r="E999" s="286">
        <v>2338.3000000000002</v>
      </c>
      <c r="F999" s="286">
        <v>2310.2800000000002</v>
      </c>
      <c r="G999" s="286">
        <v>2403.63</v>
      </c>
      <c r="H999" s="286">
        <v>2520.92</v>
      </c>
      <c r="I999" s="286">
        <v>2534</v>
      </c>
      <c r="J999" s="286">
        <v>2551.8200000000002</v>
      </c>
      <c r="K999" s="286">
        <v>2557.4499999999998</v>
      </c>
      <c r="L999" s="286">
        <v>2546.16</v>
      </c>
      <c r="M999" s="286">
        <v>2496.5500000000002</v>
      </c>
      <c r="N999" s="286">
        <v>2464.6</v>
      </c>
      <c r="O999" s="286">
        <v>2467.67</v>
      </c>
      <c r="P999" s="286">
        <v>2496.7399999999998</v>
      </c>
      <c r="Q999" s="286">
        <v>2515.5500000000002</v>
      </c>
      <c r="R999" s="286">
        <v>2564.39</v>
      </c>
      <c r="S999" s="286">
        <v>2589.36</v>
      </c>
      <c r="T999" s="286">
        <v>2539.59</v>
      </c>
      <c r="U999" s="286">
        <v>2539.92</v>
      </c>
      <c r="V999" s="286">
        <v>2566.5500000000002</v>
      </c>
      <c r="W999" s="286">
        <v>2517.42</v>
      </c>
      <c r="X999" s="286">
        <v>2410.09</v>
      </c>
      <c r="Y999" s="286">
        <v>2359.56</v>
      </c>
    </row>
    <row r="1000" spans="1:25">
      <c r="A1000" s="261">
        <v>31</v>
      </c>
      <c r="B1000" s="286">
        <v>2232.09</v>
      </c>
      <c r="C1000" s="286">
        <v>2231.8200000000002</v>
      </c>
      <c r="D1000" s="286">
        <v>2244.31</v>
      </c>
      <c r="E1000" s="286">
        <v>2236.81</v>
      </c>
      <c r="F1000" s="286">
        <v>2292.46</v>
      </c>
      <c r="G1000" s="286">
        <v>2359.23</v>
      </c>
      <c r="H1000" s="286">
        <v>2419.69</v>
      </c>
      <c r="I1000" s="286">
        <v>2423.4</v>
      </c>
      <c r="J1000" s="286">
        <v>2456.7600000000002</v>
      </c>
      <c r="K1000" s="286">
        <v>2465.39</v>
      </c>
      <c r="L1000" s="286">
        <v>2452.5</v>
      </c>
      <c r="M1000" s="286">
        <v>2450.0500000000002</v>
      </c>
      <c r="N1000" s="286">
        <v>2401.35</v>
      </c>
      <c r="O1000" s="286">
        <v>2403.9899999999998</v>
      </c>
      <c r="P1000" s="286">
        <v>2425.1</v>
      </c>
      <c r="Q1000" s="286">
        <v>2491.77</v>
      </c>
      <c r="R1000" s="286">
        <v>2511.89</v>
      </c>
      <c r="S1000" s="286">
        <v>2530.44</v>
      </c>
      <c r="T1000" s="286">
        <v>2490.5</v>
      </c>
      <c r="U1000" s="286">
        <v>2454.65</v>
      </c>
      <c r="V1000" s="286">
        <v>2421.44</v>
      </c>
      <c r="W1000" s="286">
        <v>2418.4699999999998</v>
      </c>
      <c r="X1000" s="286">
        <v>2286.61</v>
      </c>
      <c r="Y1000" s="286">
        <v>2269.13</v>
      </c>
    </row>
    <row r="1002" spans="1:25">
      <c r="A1002" s="431" t="s">
        <v>218</v>
      </c>
      <c r="B1002" s="505" t="s">
        <v>229</v>
      </c>
      <c r="C1002" s="505"/>
      <c r="D1002" s="505"/>
      <c r="E1002" s="505"/>
      <c r="F1002" s="505"/>
      <c r="G1002" s="505"/>
      <c r="H1002" s="505"/>
      <c r="I1002" s="505"/>
      <c r="J1002" s="505"/>
      <c r="K1002" s="505"/>
      <c r="L1002" s="505"/>
      <c r="M1002" s="505"/>
      <c r="N1002" s="505"/>
      <c r="O1002" s="505"/>
      <c r="P1002" s="505"/>
      <c r="Q1002" s="505"/>
      <c r="R1002" s="505"/>
      <c r="S1002" s="505"/>
      <c r="T1002" s="505"/>
      <c r="U1002" s="505"/>
      <c r="V1002" s="505"/>
      <c r="W1002" s="505"/>
      <c r="X1002" s="505"/>
      <c r="Y1002" s="505"/>
    </row>
    <row r="1003" spans="1:25" ht="30">
      <c r="A1003" s="431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66.52</v>
      </c>
      <c r="C1004" s="286">
        <v>49.96</v>
      </c>
      <c r="D1004" s="286">
        <v>74.959999999999994</v>
      </c>
      <c r="E1004" s="286">
        <v>251.36</v>
      </c>
      <c r="F1004" s="286">
        <v>300.92</v>
      </c>
      <c r="G1004" s="286">
        <v>200.67</v>
      </c>
      <c r="H1004" s="286">
        <v>93.19</v>
      </c>
      <c r="I1004" s="286">
        <v>221.97</v>
      </c>
      <c r="J1004" s="286">
        <v>232.31</v>
      </c>
      <c r="K1004" s="286">
        <v>239.84</v>
      </c>
      <c r="L1004" s="286">
        <v>202.69</v>
      </c>
      <c r="M1004" s="286">
        <v>299.14999999999998</v>
      </c>
      <c r="N1004" s="286">
        <v>304.79000000000002</v>
      </c>
      <c r="O1004" s="286">
        <v>283.19</v>
      </c>
      <c r="P1004" s="286">
        <v>274.76</v>
      </c>
      <c r="Q1004" s="286">
        <v>287.76</v>
      </c>
      <c r="R1004" s="286">
        <v>674.37</v>
      </c>
      <c r="S1004" s="286">
        <v>1915.05</v>
      </c>
      <c r="T1004" s="286">
        <v>1815.4</v>
      </c>
      <c r="U1004" s="286">
        <v>1667.69</v>
      </c>
      <c r="V1004" s="286">
        <v>2023.63</v>
      </c>
      <c r="W1004" s="286">
        <v>2026.96</v>
      </c>
      <c r="X1004" s="286">
        <v>279.54000000000002</v>
      </c>
      <c r="Y1004" s="286">
        <v>36.549999999999997</v>
      </c>
    </row>
    <row r="1005" spans="1:25">
      <c r="A1005" s="261">
        <v>2</v>
      </c>
      <c r="B1005" s="286">
        <v>170.82</v>
      </c>
      <c r="C1005" s="286">
        <v>82</v>
      </c>
      <c r="D1005" s="286">
        <v>46.58</v>
      </c>
      <c r="E1005" s="286">
        <v>160.29</v>
      </c>
      <c r="F1005" s="286">
        <v>201.42</v>
      </c>
      <c r="G1005" s="286">
        <v>267.16000000000003</v>
      </c>
      <c r="H1005" s="286">
        <v>225.09</v>
      </c>
      <c r="I1005" s="286">
        <v>214.63</v>
      </c>
      <c r="J1005" s="286">
        <v>197.73</v>
      </c>
      <c r="K1005" s="286">
        <v>194.58</v>
      </c>
      <c r="L1005" s="286">
        <v>259.02</v>
      </c>
      <c r="M1005" s="286">
        <v>272.86</v>
      </c>
      <c r="N1005" s="286">
        <v>270.83</v>
      </c>
      <c r="O1005" s="286">
        <v>657.27</v>
      </c>
      <c r="P1005" s="286">
        <v>2277.08</v>
      </c>
      <c r="Q1005" s="286">
        <v>2237.77</v>
      </c>
      <c r="R1005" s="286">
        <v>2257.1</v>
      </c>
      <c r="S1005" s="286">
        <v>2213.5300000000002</v>
      </c>
      <c r="T1005" s="286">
        <v>2180.69</v>
      </c>
      <c r="U1005" s="286">
        <v>168.7</v>
      </c>
      <c r="V1005" s="286">
        <v>0</v>
      </c>
      <c r="W1005" s="286">
        <v>0</v>
      </c>
      <c r="X1005" s="286">
        <v>218.23</v>
      </c>
      <c r="Y1005" s="286">
        <v>118.33</v>
      </c>
    </row>
    <row r="1006" spans="1:25">
      <c r="A1006" s="261">
        <v>3</v>
      </c>
      <c r="B1006" s="286">
        <v>337.96</v>
      </c>
      <c r="C1006" s="286">
        <v>446.73</v>
      </c>
      <c r="D1006" s="286">
        <v>418.89</v>
      </c>
      <c r="E1006" s="286">
        <v>433.3</v>
      </c>
      <c r="F1006" s="286">
        <v>352.5</v>
      </c>
      <c r="G1006" s="286">
        <v>309.89</v>
      </c>
      <c r="H1006" s="286">
        <v>563.91999999999996</v>
      </c>
      <c r="I1006" s="286">
        <v>429.83</v>
      </c>
      <c r="J1006" s="286">
        <v>659.15</v>
      </c>
      <c r="K1006" s="286">
        <v>421.37</v>
      </c>
      <c r="L1006" s="286">
        <v>236.42</v>
      </c>
      <c r="M1006" s="286">
        <v>275.60000000000002</v>
      </c>
      <c r="N1006" s="286">
        <v>1015.85</v>
      </c>
      <c r="O1006" s="286">
        <v>690.35</v>
      </c>
      <c r="P1006" s="286">
        <v>1434.63</v>
      </c>
      <c r="Q1006" s="286">
        <v>1403.43</v>
      </c>
      <c r="R1006" s="286">
        <v>1419.98</v>
      </c>
      <c r="S1006" s="286">
        <v>665.1</v>
      </c>
      <c r="T1006" s="286">
        <v>641.22</v>
      </c>
      <c r="U1006" s="286">
        <v>752.76</v>
      </c>
      <c r="V1006" s="286">
        <v>324.86</v>
      </c>
      <c r="W1006" s="286">
        <v>61.73</v>
      </c>
      <c r="X1006" s="286">
        <v>230.98</v>
      </c>
      <c r="Y1006" s="286">
        <v>242.06</v>
      </c>
    </row>
    <row r="1007" spans="1:25">
      <c r="A1007" s="261">
        <v>4</v>
      </c>
      <c r="B1007" s="286">
        <v>178.78</v>
      </c>
      <c r="C1007" s="286">
        <v>259.11</v>
      </c>
      <c r="D1007" s="286">
        <v>204.27</v>
      </c>
      <c r="E1007" s="286">
        <v>354.06</v>
      </c>
      <c r="F1007" s="286">
        <v>292.17</v>
      </c>
      <c r="G1007" s="286">
        <v>256.12</v>
      </c>
      <c r="H1007" s="286">
        <v>312.62</v>
      </c>
      <c r="I1007" s="286">
        <v>218.61</v>
      </c>
      <c r="J1007" s="286">
        <v>15.56</v>
      </c>
      <c r="K1007" s="286">
        <v>97.54</v>
      </c>
      <c r="L1007" s="286">
        <v>102.34</v>
      </c>
      <c r="M1007" s="286">
        <v>164.11</v>
      </c>
      <c r="N1007" s="286">
        <v>50.06</v>
      </c>
      <c r="O1007" s="286">
        <v>64.34</v>
      </c>
      <c r="P1007" s="286">
        <v>167.22</v>
      </c>
      <c r="Q1007" s="286">
        <v>19.32</v>
      </c>
      <c r="R1007" s="286">
        <v>222.53</v>
      </c>
      <c r="S1007" s="286">
        <v>82.85</v>
      </c>
      <c r="T1007" s="286">
        <v>158.85</v>
      </c>
      <c r="U1007" s="286">
        <v>206.79</v>
      </c>
      <c r="V1007" s="286">
        <v>1037.6199999999999</v>
      </c>
      <c r="W1007" s="286">
        <v>1161.69</v>
      </c>
      <c r="X1007" s="286">
        <v>1222.32</v>
      </c>
      <c r="Y1007" s="286">
        <v>1318.36</v>
      </c>
    </row>
    <row r="1008" spans="1:25">
      <c r="A1008" s="261">
        <v>5</v>
      </c>
      <c r="B1008" s="286">
        <v>119.58</v>
      </c>
      <c r="C1008" s="286">
        <v>100.56</v>
      </c>
      <c r="D1008" s="286">
        <v>0</v>
      </c>
      <c r="E1008" s="286">
        <v>66.73</v>
      </c>
      <c r="F1008" s="286">
        <v>146.02000000000001</v>
      </c>
      <c r="G1008" s="286">
        <v>140.62</v>
      </c>
      <c r="H1008" s="286">
        <v>108.62</v>
      </c>
      <c r="I1008" s="286">
        <v>124.79</v>
      </c>
      <c r="J1008" s="286">
        <v>92.52</v>
      </c>
      <c r="K1008" s="286">
        <v>44.23</v>
      </c>
      <c r="L1008" s="286">
        <v>0</v>
      </c>
      <c r="M1008" s="286">
        <v>0</v>
      </c>
      <c r="N1008" s="286">
        <v>239.72</v>
      </c>
      <c r="O1008" s="286">
        <v>169.01</v>
      </c>
      <c r="P1008" s="286">
        <v>84.48</v>
      </c>
      <c r="Q1008" s="286">
        <v>420.09</v>
      </c>
      <c r="R1008" s="286">
        <v>332.76</v>
      </c>
      <c r="S1008" s="286">
        <v>252.48</v>
      </c>
      <c r="T1008" s="286">
        <v>258.66000000000003</v>
      </c>
      <c r="U1008" s="286">
        <v>1044.6199999999999</v>
      </c>
      <c r="V1008" s="286">
        <v>1125.05</v>
      </c>
      <c r="W1008" s="286">
        <v>41.01</v>
      </c>
      <c r="X1008" s="286">
        <v>1216.4100000000001</v>
      </c>
      <c r="Y1008" s="286">
        <v>71.27</v>
      </c>
    </row>
    <row r="1009" spans="1:25">
      <c r="A1009" s="261">
        <v>6</v>
      </c>
      <c r="B1009" s="286">
        <v>21.26</v>
      </c>
      <c r="C1009" s="286">
        <v>78.08</v>
      </c>
      <c r="D1009" s="286">
        <v>219.62</v>
      </c>
      <c r="E1009" s="286">
        <v>76.14</v>
      </c>
      <c r="F1009" s="286">
        <v>58.56</v>
      </c>
      <c r="G1009" s="286">
        <v>164.75</v>
      </c>
      <c r="H1009" s="286">
        <v>80.02</v>
      </c>
      <c r="I1009" s="286">
        <v>82.85</v>
      </c>
      <c r="J1009" s="286">
        <v>129.05000000000001</v>
      </c>
      <c r="K1009" s="286">
        <v>62.93</v>
      </c>
      <c r="L1009" s="286">
        <v>70.650000000000006</v>
      </c>
      <c r="M1009" s="286">
        <v>70.260000000000005</v>
      </c>
      <c r="N1009" s="286">
        <v>101.43</v>
      </c>
      <c r="O1009" s="286">
        <v>355.38</v>
      </c>
      <c r="P1009" s="286">
        <v>274.24</v>
      </c>
      <c r="Q1009" s="286">
        <v>14.45</v>
      </c>
      <c r="R1009" s="286">
        <v>71.91</v>
      </c>
      <c r="S1009" s="286">
        <v>292.38</v>
      </c>
      <c r="T1009" s="286">
        <v>1430.89</v>
      </c>
      <c r="U1009" s="286">
        <v>1427.54</v>
      </c>
      <c r="V1009" s="286">
        <v>1484.38</v>
      </c>
      <c r="W1009" s="286">
        <v>1548.59</v>
      </c>
      <c r="X1009" s="286">
        <v>1614.36</v>
      </c>
      <c r="Y1009" s="286">
        <v>1617.86</v>
      </c>
    </row>
    <row r="1010" spans="1:25">
      <c r="A1010" s="261">
        <v>7</v>
      </c>
      <c r="B1010" s="286">
        <v>111.41</v>
      </c>
      <c r="C1010" s="286">
        <v>112.32</v>
      </c>
      <c r="D1010" s="286">
        <v>116.67</v>
      </c>
      <c r="E1010" s="286">
        <v>125.12</v>
      </c>
      <c r="F1010" s="286">
        <v>116.72</v>
      </c>
      <c r="G1010" s="286">
        <v>101.78</v>
      </c>
      <c r="H1010" s="286">
        <v>114.98</v>
      </c>
      <c r="I1010" s="286">
        <v>120.79</v>
      </c>
      <c r="J1010" s="286">
        <v>144.47999999999999</v>
      </c>
      <c r="K1010" s="286">
        <v>259.04000000000002</v>
      </c>
      <c r="L1010" s="286">
        <v>410.38</v>
      </c>
      <c r="M1010" s="286">
        <v>421.81</v>
      </c>
      <c r="N1010" s="286">
        <v>418.66</v>
      </c>
      <c r="O1010" s="286">
        <v>339.77</v>
      </c>
      <c r="P1010" s="286">
        <v>1283.6500000000001</v>
      </c>
      <c r="Q1010" s="286">
        <v>1276.05</v>
      </c>
      <c r="R1010" s="286">
        <v>1297.8</v>
      </c>
      <c r="S1010" s="286">
        <v>1277.6300000000001</v>
      </c>
      <c r="T1010" s="286">
        <v>1233.57</v>
      </c>
      <c r="U1010" s="286">
        <v>13.6</v>
      </c>
      <c r="V1010" s="286">
        <v>83.68</v>
      </c>
      <c r="W1010" s="286">
        <v>0</v>
      </c>
      <c r="X1010" s="286">
        <v>269.37</v>
      </c>
      <c r="Y1010" s="286">
        <v>33.96</v>
      </c>
    </row>
    <row r="1011" spans="1:25">
      <c r="A1011" s="261">
        <v>8</v>
      </c>
      <c r="B1011" s="286">
        <v>108.66</v>
      </c>
      <c r="C1011" s="286">
        <v>94.34</v>
      </c>
      <c r="D1011" s="286">
        <v>21.26</v>
      </c>
      <c r="E1011" s="286">
        <v>91.24</v>
      </c>
      <c r="F1011" s="286">
        <v>48.38</v>
      </c>
      <c r="G1011" s="286">
        <v>67.64</v>
      </c>
      <c r="H1011" s="286">
        <v>0.14000000000000001</v>
      </c>
      <c r="I1011" s="286">
        <v>0</v>
      </c>
      <c r="J1011" s="286">
        <v>0</v>
      </c>
      <c r="K1011" s="286">
        <v>0</v>
      </c>
      <c r="L1011" s="286">
        <v>0</v>
      </c>
      <c r="M1011" s="286">
        <v>0</v>
      </c>
      <c r="N1011" s="286">
        <v>0</v>
      </c>
      <c r="O1011" s="286">
        <v>0</v>
      </c>
      <c r="P1011" s="286">
        <v>0</v>
      </c>
      <c r="Q1011" s="286">
        <v>0</v>
      </c>
      <c r="R1011" s="286">
        <v>0</v>
      </c>
      <c r="S1011" s="286">
        <v>0</v>
      </c>
      <c r="T1011" s="286">
        <v>0</v>
      </c>
      <c r="U1011" s="286">
        <v>0</v>
      </c>
      <c r="V1011" s="286">
        <v>0</v>
      </c>
      <c r="W1011" s="286">
        <v>0</v>
      </c>
      <c r="X1011" s="286">
        <v>0</v>
      </c>
      <c r="Y1011" s="286">
        <v>0</v>
      </c>
    </row>
    <row r="1012" spans="1:25">
      <c r="A1012" s="261">
        <v>9</v>
      </c>
      <c r="B1012" s="286">
        <v>172.57</v>
      </c>
      <c r="C1012" s="286">
        <v>179.3</v>
      </c>
      <c r="D1012" s="286">
        <v>149.26</v>
      </c>
      <c r="E1012" s="286">
        <v>88.81</v>
      </c>
      <c r="F1012" s="286">
        <v>16.98</v>
      </c>
      <c r="G1012" s="286">
        <v>0</v>
      </c>
      <c r="H1012" s="286">
        <v>0</v>
      </c>
      <c r="I1012" s="286">
        <v>0</v>
      </c>
      <c r="J1012" s="286">
        <v>0</v>
      </c>
      <c r="K1012" s="286">
        <v>0</v>
      </c>
      <c r="L1012" s="286">
        <v>113.46</v>
      </c>
      <c r="M1012" s="286">
        <v>119.99</v>
      </c>
      <c r="N1012" s="286">
        <v>182.88</v>
      </c>
      <c r="O1012" s="286">
        <v>64.260000000000005</v>
      </c>
      <c r="P1012" s="286">
        <v>86.9</v>
      </c>
      <c r="Q1012" s="286">
        <v>95.13</v>
      </c>
      <c r="R1012" s="286">
        <v>854.35</v>
      </c>
      <c r="S1012" s="286">
        <v>785.94</v>
      </c>
      <c r="T1012" s="286">
        <v>817.47</v>
      </c>
      <c r="U1012" s="286">
        <v>889.85</v>
      </c>
      <c r="V1012" s="286">
        <v>947.47</v>
      </c>
      <c r="W1012" s="286">
        <v>222.31</v>
      </c>
      <c r="X1012" s="286">
        <v>0</v>
      </c>
      <c r="Y1012" s="286">
        <v>0</v>
      </c>
    </row>
    <row r="1013" spans="1:25">
      <c r="A1013" s="261">
        <v>10</v>
      </c>
      <c r="B1013" s="286">
        <v>0</v>
      </c>
      <c r="C1013" s="286">
        <v>55.12</v>
      </c>
      <c r="D1013" s="286">
        <v>111.32</v>
      </c>
      <c r="E1013" s="286">
        <v>68.78</v>
      </c>
      <c r="F1013" s="286">
        <v>198.93</v>
      </c>
      <c r="G1013" s="286">
        <v>0</v>
      </c>
      <c r="H1013" s="286">
        <v>58.33</v>
      </c>
      <c r="I1013" s="286">
        <v>54.14</v>
      </c>
      <c r="J1013" s="286">
        <v>42.74</v>
      </c>
      <c r="K1013" s="286">
        <v>6.46</v>
      </c>
      <c r="L1013" s="286">
        <v>0</v>
      </c>
      <c r="M1013" s="286">
        <v>0</v>
      </c>
      <c r="N1013" s="286">
        <v>52.04</v>
      </c>
      <c r="O1013" s="286">
        <v>60.64</v>
      </c>
      <c r="P1013" s="286">
        <v>0.96</v>
      </c>
      <c r="Q1013" s="286">
        <v>48.36</v>
      </c>
      <c r="R1013" s="286">
        <v>1.54</v>
      </c>
      <c r="S1013" s="286">
        <v>0</v>
      </c>
      <c r="T1013" s="286">
        <v>0</v>
      </c>
      <c r="U1013" s="286">
        <v>0</v>
      </c>
      <c r="V1013" s="286">
        <v>0</v>
      </c>
      <c r="W1013" s="286">
        <v>0</v>
      </c>
      <c r="X1013" s="286">
        <v>332.16</v>
      </c>
      <c r="Y1013" s="286">
        <v>2.42</v>
      </c>
    </row>
    <row r="1014" spans="1:25">
      <c r="A1014" s="261">
        <v>11</v>
      </c>
      <c r="B1014" s="286">
        <v>123.82</v>
      </c>
      <c r="C1014" s="286">
        <v>136.91999999999999</v>
      </c>
      <c r="D1014" s="286">
        <v>513.95000000000005</v>
      </c>
      <c r="E1014" s="286">
        <v>447.93</v>
      </c>
      <c r="F1014" s="286">
        <v>391.88</v>
      </c>
      <c r="G1014" s="286">
        <v>501.11</v>
      </c>
      <c r="H1014" s="286">
        <v>428.19</v>
      </c>
      <c r="I1014" s="286">
        <v>420.24</v>
      </c>
      <c r="J1014" s="286">
        <v>466.4</v>
      </c>
      <c r="K1014" s="286">
        <v>516.33000000000004</v>
      </c>
      <c r="L1014" s="286">
        <v>408.79</v>
      </c>
      <c r="M1014" s="286">
        <v>552.49</v>
      </c>
      <c r="N1014" s="286">
        <v>396.41</v>
      </c>
      <c r="O1014" s="286">
        <v>343.87</v>
      </c>
      <c r="P1014" s="286">
        <v>349.39</v>
      </c>
      <c r="Q1014" s="286">
        <v>333.44</v>
      </c>
      <c r="R1014" s="286">
        <v>396.99</v>
      </c>
      <c r="S1014" s="286">
        <v>1197.32</v>
      </c>
      <c r="T1014" s="286">
        <v>1358.2</v>
      </c>
      <c r="U1014" s="286">
        <v>1508.55</v>
      </c>
      <c r="V1014" s="286">
        <v>1513.96</v>
      </c>
      <c r="W1014" s="286">
        <v>1714.27</v>
      </c>
      <c r="X1014" s="286">
        <v>1735.17</v>
      </c>
      <c r="Y1014" s="286">
        <v>1871.87</v>
      </c>
    </row>
    <row r="1015" spans="1:25">
      <c r="A1015" s="261">
        <v>12</v>
      </c>
      <c r="B1015" s="286">
        <v>137.47999999999999</v>
      </c>
      <c r="C1015" s="286">
        <v>249.81</v>
      </c>
      <c r="D1015" s="286">
        <v>194.95</v>
      </c>
      <c r="E1015" s="286">
        <v>170.4</v>
      </c>
      <c r="F1015" s="286">
        <v>147.19</v>
      </c>
      <c r="G1015" s="286">
        <v>221.28</v>
      </c>
      <c r="H1015" s="286">
        <v>269.61</v>
      </c>
      <c r="I1015" s="286">
        <v>243.66</v>
      </c>
      <c r="J1015" s="286">
        <v>325</v>
      </c>
      <c r="K1015" s="286">
        <v>231.98</v>
      </c>
      <c r="L1015" s="286">
        <v>227.54</v>
      </c>
      <c r="M1015" s="286">
        <v>241.84</v>
      </c>
      <c r="N1015" s="286">
        <v>159.09</v>
      </c>
      <c r="O1015" s="286">
        <v>133.54</v>
      </c>
      <c r="P1015" s="286">
        <v>125.58</v>
      </c>
      <c r="Q1015" s="286">
        <v>129.52000000000001</v>
      </c>
      <c r="R1015" s="286">
        <v>155.63</v>
      </c>
      <c r="S1015" s="286">
        <v>1527.42</v>
      </c>
      <c r="T1015" s="286">
        <v>1506.55</v>
      </c>
      <c r="U1015" s="286">
        <v>1475.97</v>
      </c>
      <c r="V1015" s="286">
        <v>1575.05</v>
      </c>
      <c r="W1015" s="286">
        <v>1649.56</v>
      </c>
      <c r="X1015" s="286">
        <v>1665.75</v>
      </c>
      <c r="Y1015" s="286">
        <v>1679.2</v>
      </c>
    </row>
    <row r="1016" spans="1:25">
      <c r="A1016" s="261">
        <v>13</v>
      </c>
      <c r="B1016" s="286">
        <v>86.58</v>
      </c>
      <c r="C1016" s="286">
        <v>119.23</v>
      </c>
      <c r="D1016" s="286">
        <v>117.91</v>
      </c>
      <c r="E1016" s="286">
        <v>107.13</v>
      </c>
      <c r="F1016" s="286">
        <v>195.74</v>
      </c>
      <c r="G1016" s="286">
        <v>179.18</v>
      </c>
      <c r="H1016" s="286">
        <v>193.12</v>
      </c>
      <c r="I1016" s="286">
        <v>168.54</v>
      </c>
      <c r="J1016" s="286">
        <v>178.05</v>
      </c>
      <c r="K1016" s="286">
        <v>152.85</v>
      </c>
      <c r="L1016" s="286">
        <v>143.6</v>
      </c>
      <c r="M1016" s="286">
        <v>174.07</v>
      </c>
      <c r="N1016" s="286">
        <v>131.15</v>
      </c>
      <c r="O1016" s="286">
        <v>287.3</v>
      </c>
      <c r="P1016" s="286">
        <v>220.99</v>
      </c>
      <c r="Q1016" s="286">
        <v>199.98</v>
      </c>
      <c r="R1016" s="286">
        <v>204.52</v>
      </c>
      <c r="S1016" s="286">
        <v>184.4</v>
      </c>
      <c r="T1016" s="286">
        <v>155.04</v>
      </c>
      <c r="U1016" s="286">
        <v>210.43</v>
      </c>
      <c r="V1016" s="286">
        <v>256.38</v>
      </c>
      <c r="W1016" s="286">
        <v>281.22000000000003</v>
      </c>
      <c r="X1016" s="286">
        <v>0</v>
      </c>
      <c r="Y1016" s="286">
        <v>0</v>
      </c>
    </row>
    <row r="1017" spans="1:25">
      <c r="A1017" s="261">
        <v>14</v>
      </c>
      <c r="B1017" s="286">
        <v>128.51</v>
      </c>
      <c r="C1017" s="286">
        <v>73.59</v>
      </c>
      <c r="D1017" s="286">
        <v>73.14</v>
      </c>
      <c r="E1017" s="286">
        <v>151.27000000000001</v>
      </c>
      <c r="F1017" s="286">
        <v>173.48</v>
      </c>
      <c r="G1017" s="286">
        <v>121.4</v>
      </c>
      <c r="H1017" s="286">
        <v>135.82</v>
      </c>
      <c r="I1017" s="286">
        <v>119.66</v>
      </c>
      <c r="J1017" s="286">
        <v>161.13</v>
      </c>
      <c r="K1017" s="286">
        <v>152.09</v>
      </c>
      <c r="L1017" s="286">
        <v>186.88</v>
      </c>
      <c r="M1017" s="286">
        <v>221.84</v>
      </c>
      <c r="N1017" s="286">
        <v>133.47</v>
      </c>
      <c r="O1017" s="286">
        <v>230.91</v>
      </c>
      <c r="P1017" s="286">
        <v>218.54</v>
      </c>
      <c r="Q1017" s="286">
        <v>232</v>
      </c>
      <c r="R1017" s="286">
        <v>232.31</v>
      </c>
      <c r="S1017" s="286">
        <v>37.25</v>
      </c>
      <c r="T1017" s="286">
        <v>0.73</v>
      </c>
      <c r="U1017" s="286">
        <v>189.46</v>
      </c>
      <c r="V1017" s="286">
        <v>56.11</v>
      </c>
      <c r="W1017" s="286">
        <v>69.48</v>
      </c>
      <c r="X1017" s="286">
        <v>106.2</v>
      </c>
      <c r="Y1017" s="286">
        <v>167.72</v>
      </c>
    </row>
    <row r="1018" spans="1:25">
      <c r="A1018" s="261">
        <v>15</v>
      </c>
      <c r="B1018" s="286">
        <v>0</v>
      </c>
      <c r="C1018" s="286">
        <v>40.4</v>
      </c>
      <c r="D1018" s="286">
        <v>75.22</v>
      </c>
      <c r="E1018" s="286">
        <v>110.81</v>
      </c>
      <c r="F1018" s="286">
        <v>48.67</v>
      </c>
      <c r="G1018" s="286">
        <v>244.1</v>
      </c>
      <c r="H1018" s="286">
        <v>165.01</v>
      </c>
      <c r="I1018" s="286">
        <v>30.33</v>
      </c>
      <c r="J1018" s="286">
        <v>0</v>
      </c>
      <c r="K1018" s="286">
        <v>14</v>
      </c>
      <c r="L1018" s="286">
        <v>31.58</v>
      </c>
      <c r="M1018" s="286">
        <v>42.24</v>
      </c>
      <c r="N1018" s="286">
        <v>0</v>
      </c>
      <c r="O1018" s="286">
        <v>0</v>
      </c>
      <c r="P1018" s="286">
        <v>0</v>
      </c>
      <c r="Q1018" s="286">
        <v>0</v>
      </c>
      <c r="R1018" s="286">
        <v>32.520000000000003</v>
      </c>
      <c r="S1018" s="286">
        <v>131.52000000000001</v>
      </c>
      <c r="T1018" s="286">
        <v>156.6</v>
      </c>
      <c r="U1018" s="286">
        <v>199.32</v>
      </c>
      <c r="V1018" s="286">
        <v>117.5</v>
      </c>
      <c r="W1018" s="286">
        <v>18.79</v>
      </c>
      <c r="X1018" s="286">
        <v>41.42</v>
      </c>
      <c r="Y1018" s="286">
        <v>70.92</v>
      </c>
    </row>
    <row r="1019" spans="1:25">
      <c r="A1019" s="261">
        <v>16</v>
      </c>
      <c r="B1019" s="286">
        <v>0</v>
      </c>
      <c r="C1019" s="286">
        <v>0</v>
      </c>
      <c r="D1019" s="286">
        <v>47.07</v>
      </c>
      <c r="E1019" s="286">
        <v>89.25</v>
      </c>
      <c r="F1019" s="286">
        <v>102.09</v>
      </c>
      <c r="G1019" s="286">
        <v>128.31</v>
      </c>
      <c r="H1019" s="286">
        <v>168</v>
      </c>
      <c r="I1019" s="286">
        <v>186.77</v>
      </c>
      <c r="J1019" s="286">
        <v>226.01</v>
      </c>
      <c r="K1019" s="286">
        <v>308.04000000000002</v>
      </c>
      <c r="L1019" s="286">
        <v>269.75</v>
      </c>
      <c r="M1019" s="286">
        <v>227.35</v>
      </c>
      <c r="N1019" s="286">
        <v>175.98</v>
      </c>
      <c r="O1019" s="286">
        <v>364.82</v>
      </c>
      <c r="P1019" s="286">
        <v>394.14</v>
      </c>
      <c r="Q1019" s="286">
        <v>373.28</v>
      </c>
      <c r="R1019" s="286">
        <v>591.07000000000005</v>
      </c>
      <c r="S1019" s="286">
        <v>311.63</v>
      </c>
      <c r="T1019" s="286">
        <v>298.02999999999997</v>
      </c>
      <c r="U1019" s="286">
        <v>535.79</v>
      </c>
      <c r="V1019" s="286">
        <v>327.45999999999998</v>
      </c>
      <c r="W1019" s="286">
        <v>378.94</v>
      </c>
      <c r="X1019" s="286">
        <v>433.77</v>
      </c>
      <c r="Y1019" s="286">
        <v>696.68</v>
      </c>
    </row>
    <row r="1020" spans="1:25">
      <c r="A1020" s="261">
        <v>17</v>
      </c>
      <c r="B1020" s="286">
        <v>15.78</v>
      </c>
      <c r="C1020" s="286">
        <v>119.09</v>
      </c>
      <c r="D1020" s="286">
        <v>197.45</v>
      </c>
      <c r="E1020" s="286">
        <v>204.72</v>
      </c>
      <c r="F1020" s="286">
        <v>264.73</v>
      </c>
      <c r="G1020" s="286">
        <v>239.71</v>
      </c>
      <c r="H1020" s="286">
        <v>295.05</v>
      </c>
      <c r="I1020" s="286">
        <v>294.52999999999997</v>
      </c>
      <c r="J1020" s="286">
        <v>371.39</v>
      </c>
      <c r="K1020" s="286">
        <v>332.81</v>
      </c>
      <c r="L1020" s="286">
        <v>212.15</v>
      </c>
      <c r="M1020" s="286">
        <v>204.38</v>
      </c>
      <c r="N1020" s="286">
        <v>200.37</v>
      </c>
      <c r="O1020" s="286">
        <v>514.30999999999995</v>
      </c>
      <c r="P1020" s="286">
        <v>202.43</v>
      </c>
      <c r="Q1020" s="286">
        <v>451.64</v>
      </c>
      <c r="R1020" s="286">
        <v>155.47</v>
      </c>
      <c r="S1020" s="286">
        <v>101.19</v>
      </c>
      <c r="T1020" s="286">
        <v>58.35</v>
      </c>
      <c r="U1020" s="286">
        <v>14.76</v>
      </c>
      <c r="V1020" s="286">
        <v>184.09</v>
      </c>
      <c r="W1020" s="286">
        <v>476.88</v>
      </c>
      <c r="X1020" s="286">
        <v>206.33</v>
      </c>
      <c r="Y1020" s="286">
        <v>235.01</v>
      </c>
    </row>
    <row r="1021" spans="1:25">
      <c r="A1021" s="261">
        <v>18</v>
      </c>
      <c r="B1021" s="286">
        <v>117.95</v>
      </c>
      <c r="C1021" s="286">
        <v>108.41</v>
      </c>
      <c r="D1021" s="286">
        <v>122.14</v>
      </c>
      <c r="E1021" s="286">
        <v>70.23</v>
      </c>
      <c r="F1021" s="286">
        <v>82.67</v>
      </c>
      <c r="G1021" s="286">
        <v>146.68</v>
      </c>
      <c r="H1021" s="286">
        <v>186.42</v>
      </c>
      <c r="I1021" s="286">
        <v>207.65</v>
      </c>
      <c r="J1021" s="286">
        <v>248.2</v>
      </c>
      <c r="K1021" s="286">
        <v>238.1</v>
      </c>
      <c r="L1021" s="286">
        <v>178.65</v>
      </c>
      <c r="M1021" s="286">
        <v>127.67</v>
      </c>
      <c r="N1021" s="286">
        <v>151.46</v>
      </c>
      <c r="O1021" s="286">
        <v>23.1</v>
      </c>
      <c r="P1021" s="286">
        <v>23.12</v>
      </c>
      <c r="Q1021" s="286">
        <v>0.78</v>
      </c>
      <c r="R1021" s="286">
        <v>424.52</v>
      </c>
      <c r="S1021" s="286">
        <v>386.99</v>
      </c>
      <c r="T1021" s="286">
        <v>1114.74</v>
      </c>
      <c r="U1021" s="286">
        <v>94.51</v>
      </c>
      <c r="V1021" s="286">
        <v>103.29</v>
      </c>
      <c r="W1021" s="286">
        <v>133.61000000000001</v>
      </c>
      <c r="X1021" s="286">
        <v>213.35</v>
      </c>
      <c r="Y1021" s="286">
        <v>246.28</v>
      </c>
    </row>
    <row r="1022" spans="1:25">
      <c r="A1022" s="261">
        <v>19</v>
      </c>
      <c r="B1022" s="286">
        <v>32.590000000000003</v>
      </c>
      <c r="C1022" s="286">
        <v>75.73</v>
      </c>
      <c r="D1022" s="286">
        <v>49.82</v>
      </c>
      <c r="E1022" s="286">
        <v>0</v>
      </c>
      <c r="F1022" s="286">
        <v>46.49</v>
      </c>
      <c r="G1022" s="286">
        <v>10.25</v>
      </c>
      <c r="H1022" s="286">
        <v>54.11</v>
      </c>
      <c r="I1022" s="286">
        <v>51.47</v>
      </c>
      <c r="J1022" s="286">
        <v>61.04</v>
      </c>
      <c r="K1022" s="286">
        <v>14.32</v>
      </c>
      <c r="L1022" s="286">
        <v>17.579999999999998</v>
      </c>
      <c r="M1022" s="286">
        <v>0</v>
      </c>
      <c r="N1022" s="286">
        <v>0</v>
      </c>
      <c r="O1022" s="286">
        <v>76.45</v>
      </c>
      <c r="P1022" s="286">
        <v>122.36</v>
      </c>
      <c r="Q1022" s="286">
        <v>117.53</v>
      </c>
      <c r="R1022" s="286">
        <v>203.19</v>
      </c>
      <c r="S1022" s="286">
        <v>271.82</v>
      </c>
      <c r="T1022" s="286">
        <v>292.31</v>
      </c>
      <c r="U1022" s="286">
        <v>244.05</v>
      </c>
      <c r="V1022" s="286">
        <v>227.53</v>
      </c>
      <c r="W1022" s="286">
        <v>222.37</v>
      </c>
      <c r="X1022" s="286">
        <v>189.37</v>
      </c>
      <c r="Y1022" s="286">
        <v>324.36</v>
      </c>
    </row>
    <row r="1023" spans="1:25">
      <c r="A1023" s="261">
        <v>20</v>
      </c>
      <c r="B1023" s="286">
        <v>171.42</v>
      </c>
      <c r="C1023" s="286">
        <v>163.22</v>
      </c>
      <c r="D1023" s="286">
        <v>134.75</v>
      </c>
      <c r="E1023" s="286">
        <v>104.71</v>
      </c>
      <c r="F1023" s="286">
        <v>228.32</v>
      </c>
      <c r="G1023" s="286">
        <v>172.26</v>
      </c>
      <c r="H1023" s="286">
        <v>187.49</v>
      </c>
      <c r="I1023" s="286">
        <v>96.93</v>
      </c>
      <c r="J1023" s="286">
        <v>171.61</v>
      </c>
      <c r="K1023" s="286">
        <v>101.81</v>
      </c>
      <c r="L1023" s="286">
        <v>104.06</v>
      </c>
      <c r="M1023" s="286">
        <v>199.41</v>
      </c>
      <c r="N1023" s="286">
        <v>216.29</v>
      </c>
      <c r="O1023" s="286">
        <v>224.24</v>
      </c>
      <c r="P1023" s="286">
        <v>120.57</v>
      </c>
      <c r="Q1023" s="286">
        <v>152.63</v>
      </c>
      <c r="R1023" s="286">
        <v>90.23</v>
      </c>
      <c r="S1023" s="286">
        <v>114.94</v>
      </c>
      <c r="T1023" s="286">
        <v>148.69</v>
      </c>
      <c r="U1023" s="286">
        <v>192.25</v>
      </c>
      <c r="V1023" s="286">
        <v>151.49</v>
      </c>
      <c r="W1023" s="286">
        <v>126.5</v>
      </c>
      <c r="X1023" s="286">
        <v>100.86</v>
      </c>
      <c r="Y1023" s="286">
        <v>13.32</v>
      </c>
    </row>
    <row r="1024" spans="1:25">
      <c r="A1024" s="261">
        <v>21</v>
      </c>
      <c r="B1024" s="286">
        <v>0</v>
      </c>
      <c r="C1024" s="286">
        <v>0</v>
      </c>
      <c r="D1024" s="286">
        <v>1.29</v>
      </c>
      <c r="E1024" s="286">
        <v>60.69</v>
      </c>
      <c r="F1024" s="286">
        <v>86.6</v>
      </c>
      <c r="G1024" s="286">
        <v>0</v>
      </c>
      <c r="H1024" s="286">
        <v>35.020000000000003</v>
      </c>
      <c r="I1024" s="286">
        <v>36.04</v>
      </c>
      <c r="J1024" s="286">
        <v>71.489999999999995</v>
      </c>
      <c r="K1024" s="286">
        <v>15.52</v>
      </c>
      <c r="L1024" s="286">
        <v>8.11</v>
      </c>
      <c r="M1024" s="286">
        <v>0</v>
      </c>
      <c r="N1024" s="286">
        <v>53.88</v>
      </c>
      <c r="O1024" s="286">
        <v>2.81</v>
      </c>
      <c r="P1024" s="286">
        <v>0</v>
      </c>
      <c r="Q1024" s="286">
        <v>10.73</v>
      </c>
      <c r="R1024" s="286">
        <v>28.15</v>
      </c>
      <c r="S1024" s="286">
        <v>0</v>
      </c>
      <c r="T1024" s="286">
        <v>22.9</v>
      </c>
      <c r="U1024" s="286">
        <v>8.77</v>
      </c>
      <c r="V1024" s="286">
        <v>4</v>
      </c>
      <c r="W1024" s="286">
        <v>0</v>
      </c>
      <c r="X1024" s="286">
        <v>159.66999999999999</v>
      </c>
      <c r="Y1024" s="286">
        <v>1288.0899999999999</v>
      </c>
    </row>
    <row r="1025" spans="1:25">
      <c r="A1025" s="261">
        <v>22</v>
      </c>
      <c r="B1025" s="286">
        <v>0</v>
      </c>
      <c r="C1025" s="286">
        <v>0</v>
      </c>
      <c r="D1025" s="286">
        <v>0</v>
      </c>
      <c r="E1025" s="286">
        <v>51.5</v>
      </c>
      <c r="F1025" s="286">
        <v>97.87</v>
      </c>
      <c r="G1025" s="286">
        <v>0</v>
      </c>
      <c r="H1025" s="286">
        <v>0</v>
      </c>
      <c r="I1025" s="286">
        <v>0</v>
      </c>
      <c r="J1025" s="286">
        <v>0</v>
      </c>
      <c r="K1025" s="286">
        <v>0</v>
      </c>
      <c r="L1025" s="286">
        <v>0</v>
      </c>
      <c r="M1025" s="286">
        <v>0</v>
      </c>
      <c r="N1025" s="286">
        <v>0</v>
      </c>
      <c r="O1025" s="286">
        <v>0</v>
      </c>
      <c r="P1025" s="286">
        <v>0</v>
      </c>
      <c r="Q1025" s="286">
        <v>3.74</v>
      </c>
      <c r="R1025" s="286">
        <v>27.73</v>
      </c>
      <c r="S1025" s="286">
        <v>0</v>
      </c>
      <c r="T1025" s="286">
        <v>0</v>
      </c>
      <c r="U1025" s="286">
        <v>0</v>
      </c>
      <c r="V1025" s="286">
        <v>0</v>
      </c>
      <c r="W1025" s="286">
        <v>0</v>
      </c>
      <c r="X1025" s="286">
        <v>0</v>
      </c>
      <c r="Y1025" s="286">
        <v>0</v>
      </c>
    </row>
    <row r="1026" spans="1:25">
      <c r="A1026" s="261">
        <v>23</v>
      </c>
      <c r="B1026" s="286">
        <v>0</v>
      </c>
      <c r="C1026" s="286">
        <v>0</v>
      </c>
      <c r="D1026" s="286">
        <v>0</v>
      </c>
      <c r="E1026" s="286">
        <v>0</v>
      </c>
      <c r="F1026" s="286">
        <v>0</v>
      </c>
      <c r="G1026" s="286">
        <v>0</v>
      </c>
      <c r="H1026" s="286">
        <v>0</v>
      </c>
      <c r="I1026" s="286">
        <v>0</v>
      </c>
      <c r="J1026" s="286">
        <v>0</v>
      </c>
      <c r="K1026" s="286">
        <v>0</v>
      </c>
      <c r="L1026" s="286">
        <v>0</v>
      </c>
      <c r="M1026" s="286">
        <v>0</v>
      </c>
      <c r="N1026" s="286">
        <v>0</v>
      </c>
      <c r="O1026" s="286">
        <v>0</v>
      </c>
      <c r="P1026" s="286">
        <v>0</v>
      </c>
      <c r="Q1026" s="286">
        <v>0</v>
      </c>
      <c r="R1026" s="286">
        <v>0</v>
      </c>
      <c r="S1026" s="286">
        <v>0</v>
      </c>
      <c r="T1026" s="286">
        <v>0</v>
      </c>
      <c r="U1026" s="286">
        <v>0</v>
      </c>
      <c r="V1026" s="286">
        <v>0</v>
      </c>
      <c r="W1026" s="286">
        <v>0</v>
      </c>
      <c r="X1026" s="286">
        <v>0</v>
      </c>
      <c r="Y1026" s="286">
        <v>62.46</v>
      </c>
    </row>
    <row r="1027" spans="1:25">
      <c r="A1027" s="261">
        <v>24</v>
      </c>
      <c r="B1027" s="286">
        <v>0</v>
      </c>
      <c r="C1027" s="286">
        <v>0</v>
      </c>
      <c r="D1027" s="286">
        <v>0.02</v>
      </c>
      <c r="E1027" s="286">
        <v>0</v>
      </c>
      <c r="F1027" s="286">
        <v>41.46</v>
      </c>
      <c r="G1027" s="286">
        <v>101.3</v>
      </c>
      <c r="H1027" s="286">
        <v>86.53</v>
      </c>
      <c r="I1027" s="286">
        <v>27.39</v>
      </c>
      <c r="J1027" s="286">
        <v>0</v>
      </c>
      <c r="K1027" s="286">
        <v>0</v>
      </c>
      <c r="L1027" s="286">
        <v>0</v>
      </c>
      <c r="M1027" s="286">
        <v>0</v>
      </c>
      <c r="N1027" s="286">
        <v>0</v>
      </c>
      <c r="O1027" s="286">
        <v>202.03</v>
      </c>
      <c r="P1027" s="286">
        <v>211.5</v>
      </c>
      <c r="Q1027" s="286">
        <v>234.72</v>
      </c>
      <c r="R1027" s="286">
        <v>237.43</v>
      </c>
      <c r="S1027" s="286">
        <v>222.8</v>
      </c>
      <c r="T1027" s="286">
        <v>238.28</v>
      </c>
      <c r="U1027" s="286">
        <v>230.49</v>
      </c>
      <c r="V1027" s="286">
        <v>266</v>
      </c>
      <c r="W1027" s="286">
        <v>240.5</v>
      </c>
      <c r="X1027" s="286">
        <v>54.4</v>
      </c>
      <c r="Y1027" s="286">
        <v>25.19</v>
      </c>
    </row>
    <row r="1028" spans="1:25">
      <c r="A1028" s="261">
        <v>25</v>
      </c>
      <c r="B1028" s="286">
        <v>216.53</v>
      </c>
      <c r="C1028" s="286">
        <v>244.37</v>
      </c>
      <c r="D1028" s="286">
        <v>364.47</v>
      </c>
      <c r="E1028" s="286">
        <v>315.87</v>
      </c>
      <c r="F1028" s="286">
        <v>374.41</v>
      </c>
      <c r="G1028" s="286">
        <v>443.42</v>
      </c>
      <c r="H1028" s="286">
        <v>366.42</v>
      </c>
      <c r="I1028" s="286">
        <v>360.63</v>
      </c>
      <c r="J1028" s="286">
        <v>376.39</v>
      </c>
      <c r="K1028" s="286">
        <v>410.77</v>
      </c>
      <c r="L1028" s="286">
        <v>454.79</v>
      </c>
      <c r="M1028" s="286">
        <v>443.16</v>
      </c>
      <c r="N1028" s="286">
        <v>426.8</v>
      </c>
      <c r="O1028" s="286">
        <v>470.23</v>
      </c>
      <c r="P1028" s="286">
        <v>459.33</v>
      </c>
      <c r="Q1028" s="286">
        <v>456.55</v>
      </c>
      <c r="R1028" s="286">
        <v>436.52</v>
      </c>
      <c r="S1028" s="286">
        <v>436.43</v>
      </c>
      <c r="T1028" s="286">
        <v>483.86</v>
      </c>
      <c r="U1028" s="286">
        <v>1323.4</v>
      </c>
      <c r="V1028" s="286">
        <v>1422.21</v>
      </c>
      <c r="W1028" s="286">
        <v>1469.64</v>
      </c>
      <c r="X1028" s="286">
        <v>1523.64</v>
      </c>
      <c r="Y1028" s="286">
        <v>1542.39</v>
      </c>
    </row>
    <row r="1029" spans="1:25">
      <c r="A1029" s="261">
        <v>26</v>
      </c>
      <c r="B1029" s="286">
        <v>9</v>
      </c>
      <c r="C1029" s="286">
        <v>208.57</v>
      </c>
      <c r="D1029" s="286">
        <v>310.82</v>
      </c>
      <c r="E1029" s="286">
        <v>147.35</v>
      </c>
      <c r="F1029" s="286">
        <v>199.25</v>
      </c>
      <c r="G1029" s="286">
        <v>173.14</v>
      </c>
      <c r="H1029" s="286">
        <v>86.15</v>
      </c>
      <c r="I1029" s="286">
        <v>156.07</v>
      </c>
      <c r="J1029" s="286">
        <v>223.25</v>
      </c>
      <c r="K1029" s="286">
        <v>232.7</v>
      </c>
      <c r="L1029" s="286">
        <v>246.23</v>
      </c>
      <c r="M1029" s="286">
        <v>313.29000000000002</v>
      </c>
      <c r="N1029" s="286">
        <v>313.19</v>
      </c>
      <c r="O1029" s="286">
        <v>204.75</v>
      </c>
      <c r="P1029" s="286">
        <v>206.97</v>
      </c>
      <c r="Q1029" s="286">
        <v>454.19</v>
      </c>
      <c r="R1029" s="286">
        <v>442.33</v>
      </c>
      <c r="S1029" s="286">
        <v>606.17999999999995</v>
      </c>
      <c r="T1029" s="286">
        <v>565.17999999999995</v>
      </c>
      <c r="U1029" s="286">
        <v>1202.05</v>
      </c>
      <c r="V1029" s="286">
        <v>1207.92</v>
      </c>
      <c r="W1029" s="286">
        <v>1215.98</v>
      </c>
      <c r="X1029" s="286">
        <v>1193.92</v>
      </c>
      <c r="Y1029" s="286">
        <v>1397.34</v>
      </c>
    </row>
    <row r="1030" spans="1:25">
      <c r="A1030" s="261">
        <v>27</v>
      </c>
      <c r="B1030" s="286">
        <v>148.30000000000001</v>
      </c>
      <c r="C1030" s="286">
        <v>122.61</v>
      </c>
      <c r="D1030" s="286">
        <v>164.08</v>
      </c>
      <c r="E1030" s="286">
        <v>190.79</v>
      </c>
      <c r="F1030" s="286">
        <v>351.9</v>
      </c>
      <c r="G1030" s="286">
        <v>292.39</v>
      </c>
      <c r="H1030" s="286">
        <v>289.63</v>
      </c>
      <c r="I1030" s="286">
        <v>266.25</v>
      </c>
      <c r="J1030" s="286">
        <v>337.88</v>
      </c>
      <c r="K1030" s="286">
        <v>364.52</v>
      </c>
      <c r="L1030" s="286">
        <v>251</v>
      </c>
      <c r="M1030" s="286">
        <v>7.53</v>
      </c>
      <c r="N1030" s="286">
        <v>60.73</v>
      </c>
      <c r="O1030" s="286">
        <v>68.849999999999994</v>
      </c>
      <c r="P1030" s="286">
        <v>31.95</v>
      </c>
      <c r="Q1030" s="286">
        <v>65.06</v>
      </c>
      <c r="R1030" s="286">
        <v>82.87</v>
      </c>
      <c r="S1030" s="286">
        <v>20.91</v>
      </c>
      <c r="T1030" s="286">
        <v>1.01</v>
      </c>
      <c r="U1030" s="286">
        <v>49.51</v>
      </c>
      <c r="V1030" s="286">
        <v>0</v>
      </c>
      <c r="W1030" s="286">
        <v>0</v>
      </c>
      <c r="X1030" s="286">
        <v>1317.17</v>
      </c>
      <c r="Y1030" s="286">
        <v>0</v>
      </c>
    </row>
    <row r="1031" spans="1:25">
      <c r="A1031" s="261">
        <v>28</v>
      </c>
      <c r="B1031" s="286">
        <v>163.19999999999999</v>
      </c>
      <c r="C1031" s="286">
        <v>178.38</v>
      </c>
      <c r="D1031" s="286">
        <v>148.13</v>
      </c>
      <c r="E1031" s="286">
        <v>201.97</v>
      </c>
      <c r="F1031" s="286">
        <v>179.04</v>
      </c>
      <c r="G1031" s="286">
        <v>177.38</v>
      </c>
      <c r="H1031" s="286">
        <v>126.45</v>
      </c>
      <c r="I1031" s="286">
        <v>62.84</v>
      </c>
      <c r="J1031" s="286">
        <v>0</v>
      </c>
      <c r="K1031" s="286">
        <v>199.64</v>
      </c>
      <c r="L1031" s="286">
        <v>283.08999999999997</v>
      </c>
      <c r="M1031" s="286">
        <v>287.52</v>
      </c>
      <c r="N1031" s="286">
        <v>312.98</v>
      </c>
      <c r="O1031" s="286">
        <v>304.97000000000003</v>
      </c>
      <c r="P1031" s="286">
        <v>518.59</v>
      </c>
      <c r="Q1031" s="286">
        <v>515.30999999999995</v>
      </c>
      <c r="R1031" s="286">
        <v>523.59</v>
      </c>
      <c r="S1031" s="286">
        <v>1013.09</v>
      </c>
      <c r="T1031" s="286">
        <v>519.86</v>
      </c>
      <c r="U1031" s="286">
        <v>526.46</v>
      </c>
      <c r="V1031" s="286">
        <v>558.5</v>
      </c>
      <c r="W1031" s="286">
        <v>1117.51</v>
      </c>
      <c r="X1031" s="286">
        <v>431.1</v>
      </c>
      <c r="Y1031" s="286">
        <v>234.61</v>
      </c>
    </row>
    <row r="1032" spans="1:25">
      <c r="A1032" s="261">
        <v>29</v>
      </c>
      <c r="B1032" s="286">
        <v>0</v>
      </c>
      <c r="C1032" s="286">
        <v>4.45</v>
      </c>
      <c r="D1032" s="286">
        <v>0</v>
      </c>
      <c r="E1032" s="286">
        <v>0.05</v>
      </c>
      <c r="F1032" s="286">
        <v>0.01</v>
      </c>
      <c r="G1032" s="286">
        <v>0</v>
      </c>
      <c r="H1032" s="286">
        <v>0</v>
      </c>
      <c r="I1032" s="286">
        <v>0</v>
      </c>
      <c r="J1032" s="286">
        <v>0</v>
      </c>
      <c r="K1032" s="286">
        <v>0</v>
      </c>
      <c r="L1032" s="286">
        <v>0</v>
      </c>
      <c r="M1032" s="286">
        <v>0</v>
      </c>
      <c r="N1032" s="286">
        <v>0</v>
      </c>
      <c r="O1032" s="286">
        <v>45.21</v>
      </c>
      <c r="P1032" s="286">
        <v>0</v>
      </c>
      <c r="Q1032" s="286">
        <v>10.86</v>
      </c>
      <c r="R1032" s="286">
        <v>74.58</v>
      </c>
      <c r="S1032" s="286">
        <v>0.66</v>
      </c>
      <c r="T1032" s="286">
        <v>127.85</v>
      </c>
      <c r="U1032" s="286">
        <v>88.83</v>
      </c>
      <c r="V1032" s="286">
        <v>88.41</v>
      </c>
      <c r="W1032" s="286">
        <v>1.41</v>
      </c>
      <c r="X1032" s="286">
        <v>168.99</v>
      </c>
      <c r="Y1032" s="286">
        <v>0</v>
      </c>
    </row>
    <row r="1033" spans="1:25">
      <c r="A1033" s="261">
        <v>30</v>
      </c>
      <c r="B1033" s="286">
        <v>0</v>
      </c>
      <c r="C1033" s="286">
        <v>0</v>
      </c>
      <c r="D1033" s="286">
        <v>0</v>
      </c>
      <c r="E1033" s="286">
        <v>0</v>
      </c>
      <c r="F1033" s="286">
        <v>0</v>
      </c>
      <c r="G1033" s="286">
        <v>0</v>
      </c>
      <c r="H1033" s="286">
        <v>0</v>
      </c>
      <c r="I1033" s="286">
        <v>0</v>
      </c>
      <c r="J1033" s="286">
        <v>0</v>
      </c>
      <c r="K1033" s="286">
        <v>0</v>
      </c>
      <c r="L1033" s="286">
        <v>0</v>
      </c>
      <c r="M1033" s="286">
        <v>0.27</v>
      </c>
      <c r="N1033" s="286">
        <v>0</v>
      </c>
      <c r="O1033" s="286">
        <v>17.38</v>
      </c>
      <c r="P1033" s="286">
        <v>0</v>
      </c>
      <c r="Q1033" s="286">
        <v>10.57</v>
      </c>
      <c r="R1033" s="286">
        <v>57.36</v>
      </c>
      <c r="S1033" s="286">
        <v>159.80000000000001</v>
      </c>
      <c r="T1033" s="286">
        <v>206.63</v>
      </c>
      <c r="U1033" s="286">
        <v>182.95</v>
      </c>
      <c r="V1033" s="286">
        <v>82.49</v>
      </c>
      <c r="W1033" s="286">
        <v>0</v>
      </c>
      <c r="X1033" s="286">
        <v>0</v>
      </c>
      <c r="Y1033" s="286">
        <v>0</v>
      </c>
    </row>
    <row r="1034" spans="1:25">
      <c r="A1034" s="261">
        <v>31</v>
      </c>
      <c r="B1034" s="286">
        <v>4.63</v>
      </c>
      <c r="C1034" s="286">
        <v>24.38</v>
      </c>
      <c r="D1034" s="286">
        <v>64.760000000000005</v>
      </c>
      <c r="E1034" s="286">
        <v>37.93</v>
      </c>
      <c r="F1034" s="286">
        <v>78.81</v>
      </c>
      <c r="G1034" s="286">
        <v>58.9</v>
      </c>
      <c r="H1034" s="286">
        <v>76.510000000000005</v>
      </c>
      <c r="I1034" s="286">
        <v>225.01</v>
      </c>
      <c r="J1034" s="286">
        <v>198.14</v>
      </c>
      <c r="K1034" s="286">
        <v>176.22</v>
      </c>
      <c r="L1034" s="286">
        <v>253.56</v>
      </c>
      <c r="M1034" s="286">
        <v>249.88</v>
      </c>
      <c r="N1034" s="286">
        <v>202.91</v>
      </c>
      <c r="O1034" s="286">
        <v>210.36</v>
      </c>
      <c r="P1034" s="286">
        <v>213.9</v>
      </c>
      <c r="Q1034" s="286">
        <v>207.44</v>
      </c>
      <c r="R1034" s="286">
        <v>212.87</v>
      </c>
      <c r="S1034" s="286">
        <v>184.92</v>
      </c>
      <c r="T1034" s="286">
        <v>145.76</v>
      </c>
      <c r="U1034" s="286">
        <v>72.09</v>
      </c>
      <c r="V1034" s="286">
        <v>623.13</v>
      </c>
      <c r="W1034" s="286">
        <v>1432.79</v>
      </c>
      <c r="X1034" s="286">
        <v>311.83999999999997</v>
      </c>
      <c r="Y1034" s="286">
        <v>777.42</v>
      </c>
    </row>
    <row r="1036" spans="1:25">
      <c r="A1036" s="431" t="s">
        <v>218</v>
      </c>
      <c r="B1036" s="505" t="s">
        <v>321</v>
      </c>
      <c r="C1036" s="505"/>
      <c r="D1036" s="505"/>
      <c r="E1036" s="505"/>
      <c r="F1036" s="505"/>
      <c r="G1036" s="505"/>
      <c r="H1036" s="505"/>
      <c r="I1036" s="505"/>
      <c r="J1036" s="505"/>
      <c r="K1036" s="505"/>
      <c r="L1036" s="505"/>
      <c r="M1036" s="505"/>
      <c r="N1036" s="505"/>
      <c r="O1036" s="505"/>
      <c r="P1036" s="505"/>
      <c r="Q1036" s="505"/>
      <c r="R1036" s="505"/>
      <c r="S1036" s="505"/>
      <c r="T1036" s="505"/>
      <c r="U1036" s="505"/>
      <c r="V1036" s="505"/>
      <c r="W1036" s="505"/>
      <c r="X1036" s="505"/>
      <c r="Y1036" s="505"/>
    </row>
    <row r="1037" spans="1:25" ht="30">
      <c r="A1037" s="431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0</v>
      </c>
      <c r="C1038" s="286">
        <v>0</v>
      </c>
      <c r="D1038" s="286">
        <v>0</v>
      </c>
      <c r="E1038" s="286">
        <v>0</v>
      </c>
      <c r="F1038" s="286">
        <v>0</v>
      </c>
      <c r="G1038" s="286">
        <v>0</v>
      </c>
      <c r="H1038" s="286">
        <v>0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0</v>
      </c>
      <c r="X1038" s="286">
        <v>0</v>
      </c>
      <c r="Y1038" s="286">
        <v>0</v>
      </c>
    </row>
    <row r="1039" spans="1:25">
      <c r="A1039" s="261">
        <v>2</v>
      </c>
      <c r="B1039" s="286">
        <v>0</v>
      </c>
      <c r="C1039" s="286">
        <v>0</v>
      </c>
      <c r="D1039" s="286">
        <v>0</v>
      </c>
      <c r="E1039" s="286">
        <v>0</v>
      </c>
      <c r="F1039" s="286">
        <v>0</v>
      </c>
      <c r="G1039" s="286">
        <v>0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0</v>
      </c>
      <c r="V1039" s="286">
        <v>125.07</v>
      </c>
      <c r="W1039" s="286">
        <v>139.88999999999999</v>
      </c>
      <c r="X1039" s="286">
        <v>0</v>
      </c>
      <c r="Y1039" s="286">
        <v>0.18</v>
      </c>
    </row>
    <row r="1040" spans="1:25">
      <c r="A1040" s="261">
        <v>3</v>
      </c>
      <c r="B1040" s="286">
        <v>0</v>
      </c>
      <c r="C1040" s="286">
        <v>0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0</v>
      </c>
      <c r="X1041" s="286">
        <v>0</v>
      </c>
      <c r="Y1041" s="286">
        <v>0</v>
      </c>
    </row>
    <row r="1042" spans="1:25">
      <c r="A1042" s="261">
        <v>5</v>
      </c>
      <c r="B1042" s="286">
        <v>0</v>
      </c>
      <c r="C1042" s="286">
        <v>0</v>
      </c>
      <c r="D1042" s="286">
        <v>11.51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109.6</v>
      </c>
      <c r="M1042" s="286">
        <v>191.49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0</v>
      </c>
      <c r="Y1042" s="286">
        <v>0</v>
      </c>
    </row>
    <row r="1043" spans="1:25">
      <c r="A1043" s="261">
        <v>6</v>
      </c>
      <c r="B1043" s="286">
        <v>0</v>
      </c>
      <c r="C1043" s="286">
        <v>0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0</v>
      </c>
      <c r="X1043" s="286">
        <v>0</v>
      </c>
      <c r="Y1043" s="286">
        <v>0</v>
      </c>
    </row>
    <row r="1044" spans="1:25">
      <c r="A1044" s="261">
        <v>7</v>
      </c>
      <c r="B1044" s="286">
        <v>0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0</v>
      </c>
      <c r="W1044" s="286">
        <v>17.75</v>
      </c>
      <c r="X1044" s="286">
        <v>0</v>
      </c>
      <c r="Y1044" s="286">
        <v>0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0.95</v>
      </c>
      <c r="I1045" s="286">
        <v>69.52</v>
      </c>
      <c r="J1045" s="286">
        <v>5.37</v>
      </c>
      <c r="K1045" s="286">
        <v>4.91</v>
      </c>
      <c r="L1045" s="286">
        <v>19.41</v>
      </c>
      <c r="M1045" s="286">
        <v>70.150000000000006</v>
      </c>
      <c r="N1045" s="286">
        <v>93.61</v>
      </c>
      <c r="O1045" s="286">
        <v>93.68</v>
      </c>
      <c r="P1045" s="286">
        <v>120.32</v>
      </c>
      <c r="Q1045" s="286">
        <v>46.62</v>
      </c>
      <c r="R1045" s="286">
        <v>159.68</v>
      </c>
      <c r="S1045" s="286">
        <v>135.05000000000001</v>
      </c>
      <c r="T1045" s="286">
        <v>102.86</v>
      </c>
      <c r="U1045" s="286">
        <v>208.79</v>
      </c>
      <c r="V1045" s="286">
        <v>383.18</v>
      </c>
      <c r="W1045" s="286">
        <v>385.77</v>
      </c>
      <c r="X1045" s="286">
        <v>243.34</v>
      </c>
      <c r="Y1045" s="286">
        <v>343.93</v>
      </c>
    </row>
    <row r="1046" spans="1:25">
      <c r="A1046" s="261">
        <v>9</v>
      </c>
      <c r="B1046" s="286">
        <v>0</v>
      </c>
      <c r="C1046" s="286">
        <v>0</v>
      </c>
      <c r="D1046" s="286">
        <v>0</v>
      </c>
      <c r="E1046" s="286">
        <v>0</v>
      </c>
      <c r="F1046" s="286">
        <v>0</v>
      </c>
      <c r="G1046" s="286">
        <v>65.040000000000006</v>
      </c>
      <c r="H1046" s="286">
        <v>30.68</v>
      </c>
      <c r="I1046" s="286">
        <v>27.35</v>
      </c>
      <c r="J1046" s="286">
        <v>64.099999999999994</v>
      </c>
      <c r="K1046" s="286">
        <v>107.78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126</v>
      </c>
      <c r="Y1046" s="286">
        <v>253.46</v>
      </c>
    </row>
    <row r="1047" spans="1:25">
      <c r="A1047" s="261">
        <v>10</v>
      </c>
      <c r="B1047" s="286">
        <v>163.84</v>
      </c>
      <c r="C1047" s="286">
        <v>0</v>
      </c>
      <c r="D1047" s="286">
        <v>0</v>
      </c>
      <c r="E1047" s="286">
        <v>0</v>
      </c>
      <c r="F1047" s="286">
        <v>0</v>
      </c>
      <c r="G1047" s="286">
        <v>20.86</v>
      </c>
      <c r="H1047" s="286">
        <v>0</v>
      </c>
      <c r="I1047" s="286">
        <v>0</v>
      </c>
      <c r="J1047" s="286">
        <v>0</v>
      </c>
      <c r="K1047" s="286">
        <v>0</v>
      </c>
      <c r="L1047" s="286">
        <v>13.94</v>
      </c>
      <c r="M1047" s="286">
        <v>12.68</v>
      </c>
      <c r="N1047" s="286">
        <v>0</v>
      </c>
      <c r="O1047" s="286">
        <v>0</v>
      </c>
      <c r="P1047" s="286">
        <v>19.46</v>
      </c>
      <c r="Q1047" s="286">
        <v>0</v>
      </c>
      <c r="R1047" s="286">
        <v>7.49</v>
      </c>
      <c r="S1047" s="286">
        <v>67.7</v>
      </c>
      <c r="T1047" s="286">
        <v>125.58</v>
      </c>
      <c r="U1047" s="286">
        <v>195.71</v>
      </c>
      <c r="V1047" s="286">
        <v>164.91</v>
      </c>
      <c r="W1047" s="286">
        <v>135.13999999999999</v>
      </c>
      <c r="X1047" s="286">
        <v>0</v>
      </c>
      <c r="Y1047" s="286">
        <v>35.659999999999997</v>
      </c>
    </row>
    <row r="1048" spans="1:25">
      <c r="A1048" s="261">
        <v>11</v>
      </c>
      <c r="B1048" s="286">
        <v>0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0</v>
      </c>
      <c r="Y1048" s="286">
        <v>0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0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0</v>
      </c>
      <c r="X1050" s="286">
        <v>52.91</v>
      </c>
      <c r="Y1050" s="286">
        <v>143.1</v>
      </c>
    </row>
    <row r="1051" spans="1:25">
      <c r="A1051" s="261">
        <v>14</v>
      </c>
      <c r="B1051" s="286">
        <v>0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0</v>
      </c>
      <c r="T1051" s="286">
        <v>29.15</v>
      </c>
      <c r="U1051" s="286">
        <v>0</v>
      </c>
      <c r="V1051" s="286">
        <v>0</v>
      </c>
      <c r="W1051" s="286">
        <v>0</v>
      </c>
      <c r="X1051" s="286">
        <v>0</v>
      </c>
      <c r="Y1051" s="286">
        <v>0</v>
      </c>
    </row>
    <row r="1052" spans="1:25">
      <c r="A1052" s="261">
        <v>15</v>
      </c>
      <c r="B1052" s="286">
        <v>59.67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22.78</v>
      </c>
      <c r="K1052" s="286">
        <v>0</v>
      </c>
      <c r="L1052" s="286">
        <v>0</v>
      </c>
      <c r="M1052" s="286">
        <v>0</v>
      </c>
      <c r="N1052" s="286">
        <v>30.69</v>
      </c>
      <c r="O1052" s="286">
        <v>91.91</v>
      </c>
      <c r="P1052" s="286">
        <v>38.76</v>
      </c>
      <c r="Q1052" s="286">
        <v>29.02</v>
      </c>
      <c r="R1052" s="286">
        <v>0</v>
      </c>
      <c r="S1052" s="286">
        <v>0</v>
      </c>
      <c r="T1052" s="286">
        <v>0</v>
      </c>
      <c r="U1052" s="286">
        <v>0</v>
      </c>
      <c r="V1052" s="286">
        <v>0</v>
      </c>
      <c r="W1052" s="286">
        <v>0</v>
      </c>
      <c r="X1052" s="286">
        <v>0</v>
      </c>
      <c r="Y1052" s="286">
        <v>0</v>
      </c>
    </row>
    <row r="1053" spans="1:25">
      <c r="A1053" s="261">
        <v>16</v>
      </c>
      <c r="B1053" s="286">
        <v>38.22</v>
      </c>
      <c r="C1053" s="286">
        <v>55.66</v>
      </c>
      <c r="D1053" s="286">
        <v>0</v>
      </c>
      <c r="E1053" s="286">
        <v>0</v>
      </c>
      <c r="F1053" s="286">
        <v>0</v>
      </c>
      <c r="G1053" s="286">
        <v>0</v>
      </c>
      <c r="H1053" s="286">
        <v>0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286">
        <v>0</v>
      </c>
      <c r="R1053" s="286">
        <v>0</v>
      </c>
      <c r="S1053" s="286">
        <v>0</v>
      </c>
      <c r="T1053" s="286">
        <v>0</v>
      </c>
      <c r="U1053" s="286">
        <v>0</v>
      </c>
      <c r="V1053" s="286">
        <v>0</v>
      </c>
      <c r="W1053" s="286">
        <v>0</v>
      </c>
      <c r="X1053" s="286">
        <v>0</v>
      </c>
      <c r="Y1053" s="286">
        <v>0</v>
      </c>
    </row>
    <row r="1054" spans="1:25">
      <c r="A1054" s="261">
        <v>17</v>
      </c>
      <c r="B1054" s="286">
        <v>0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0</v>
      </c>
      <c r="Y1054" s="286">
        <v>0</v>
      </c>
    </row>
    <row r="1055" spans="1:25">
      <c r="A1055" s="261">
        <v>18</v>
      </c>
      <c r="B1055" s="286">
        <v>0</v>
      </c>
      <c r="C1055" s="286">
        <v>0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9.32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0</v>
      </c>
      <c r="Y1055" s="286">
        <v>0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15.17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83.64</v>
      </c>
      <c r="N1056" s="286">
        <v>59.82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0</v>
      </c>
      <c r="U1056" s="286">
        <v>0</v>
      </c>
      <c r="V1056" s="286">
        <v>0</v>
      </c>
      <c r="W1056" s="286">
        <v>0</v>
      </c>
      <c r="X1056" s="286">
        <v>0</v>
      </c>
      <c r="Y1056" s="286">
        <v>0</v>
      </c>
    </row>
    <row r="1057" spans="1:129">
      <c r="A1057" s="261">
        <v>20</v>
      </c>
      <c r="B1057" s="286">
        <v>0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</v>
      </c>
      <c r="W1057" s="286">
        <v>0</v>
      </c>
      <c r="X1057" s="286">
        <v>0</v>
      </c>
      <c r="Y1057" s="286">
        <v>0</v>
      </c>
    </row>
    <row r="1058" spans="1:129">
      <c r="A1058" s="261">
        <v>21</v>
      </c>
      <c r="B1058" s="286">
        <v>32.369999999999997</v>
      </c>
      <c r="C1058" s="286">
        <v>73.58</v>
      </c>
      <c r="D1058" s="286">
        <v>0.83</v>
      </c>
      <c r="E1058" s="286">
        <v>0</v>
      </c>
      <c r="F1058" s="286">
        <v>0</v>
      </c>
      <c r="G1058" s="286">
        <v>23.1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49.86</v>
      </c>
      <c r="N1058" s="286">
        <v>0</v>
      </c>
      <c r="O1058" s="286">
        <v>0</v>
      </c>
      <c r="P1058" s="286">
        <v>25.31</v>
      </c>
      <c r="Q1058" s="286">
        <v>0</v>
      </c>
      <c r="R1058" s="286">
        <v>0</v>
      </c>
      <c r="S1058" s="286">
        <v>119.08</v>
      </c>
      <c r="T1058" s="286">
        <v>0</v>
      </c>
      <c r="U1058" s="286">
        <v>0</v>
      </c>
      <c r="V1058" s="286">
        <v>0</v>
      </c>
      <c r="W1058" s="286">
        <v>18.420000000000002</v>
      </c>
      <c r="X1058" s="286">
        <v>0</v>
      </c>
      <c r="Y1058" s="286">
        <v>0</v>
      </c>
    </row>
    <row r="1059" spans="1:129">
      <c r="A1059" s="261">
        <v>22</v>
      </c>
      <c r="B1059" s="286">
        <v>48.24</v>
      </c>
      <c r="C1059" s="286">
        <v>41.67</v>
      </c>
      <c r="D1059" s="286">
        <v>10.73</v>
      </c>
      <c r="E1059" s="286">
        <v>0</v>
      </c>
      <c r="F1059" s="286">
        <v>0</v>
      </c>
      <c r="G1059" s="286">
        <v>71.47</v>
      </c>
      <c r="H1059" s="286">
        <v>128.11000000000001</v>
      </c>
      <c r="I1059" s="286">
        <v>88.42</v>
      </c>
      <c r="J1059" s="286">
        <v>83.72</v>
      </c>
      <c r="K1059" s="286">
        <v>93.88</v>
      </c>
      <c r="L1059" s="286">
        <v>109.9</v>
      </c>
      <c r="M1059" s="286">
        <v>159.22</v>
      </c>
      <c r="N1059" s="286">
        <v>148.04</v>
      </c>
      <c r="O1059" s="286">
        <v>33.979999999999997</v>
      </c>
      <c r="P1059" s="286">
        <v>39.380000000000003</v>
      </c>
      <c r="Q1059" s="286">
        <v>0.87</v>
      </c>
      <c r="R1059" s="286">
        <v>0</v>
      </c>
      <c r="S1059" s="286">
        <v>100.83</v>
      </c>
      <c r="T1059" s="286">
        <v>67.58</v>
      </c>
      <c r="U1059" s="286">
        <v>58.36</v>
      </c>
      <c r="V1059" s="286">
        <v>74.37</v>
      </c>
      <c r="W1059" s="286">
        <v>73</v>
      </c>
      <c r="X1059" s="286">
        <v>69.790000000000006</v>
      </c>
      <c r="Y1059" s="286">
        <v>257.10000000000002</v>
      </c>
    </row>
    <row r="1060" spans="1:129">
      <c r="A1060" s="261">
        <v>23</v>
      </c>
      <c r="B1060" s="286">
        <v>119.63</v>
      </c>
      <c r="C1060" s="286">
        <v>193.9</v>
      </c>
      <c r="D1060" s="286">
        <v>168.58</v>
      </c>
      <c r="E1060" s="286">
        <v>122.22</v>
      </c>
      <c r="F1060" s="286">
        <v>52.42</v>
      </c>
      <c r="G1060" s="286">
        <v>115.43</v>
      </c>
      <c r="H1060" s="286">
        <v>147.30000000000001</v>
      </c>
      <c r="I1060" s="286">
        <v>123.65</v>
      </c>
      <c r="J1060" s="286">
        <v>176.84</v>
      </c>
      <c r="K1060" s="286">
        <v>143.35</v>
      </c>
      <c r="L1060" s="286">
        <v>163.76</v>
      </c>
      <c r="M1060" s="286">
        <v>189.35</v>
      </c>
      <c r="N1060" s="286">
        <v>130.88</v>
      </c>
      <c r="O1060" s="286">
        <v>181.46</v>
      </c>
      <c r="P1060" s="286">
        <v>147.86000000000001</v>
      </c>
      <c r="Q1060" s="286">
        <v>207.42</v>
      </c>
      <c r="R1060" s="286">
        <v>113.73</v>
      </c>
      <c r="S1060" s="286">
        <v>206.97</v>
      </c>
      <c r="T1060" s="286">
        <v>226.46</v>
      </c>
      <c r="U1060" s="286">
        <v>224.65</v>
      </c>
      <c r="V1060" s="286">
        <v>129.81</v>
      </c>
      <c r="W1060" s="286">
        <v>94.49</v>
      </c>
      <c r="X1060" s="286">
        <v>91.92</v>
      </c>
      <c r="Y1060" s="286">
        <v>0</v>
      </c>
    </row>
    <row r="1061" spans="1:129">
      <c r="A1061" s="261">
        <v>24</v>
      </c>
      <c r="B1061" s="286">
        <v>63.99</v>
      </c>
      <c r="C1061" s="286">
        <v>54.02</v>
      </c>
      <c r="D1061" s="286">
        <v>5.21</v>
      </c>
      <c r="E1061" s="286">
        <v>12.45</v>
      </c>
      <c r="F1061" s="286">
        <v>0</v>
      </c>
      <c r="G1061" s="286">
        <v>0</v>
      </c>
      <c r="H1061" s="286">
        <v>0</v>
      </c>
      <c r="I1061" s="286">
        <v>0</v>
      </c>
      <c r="J1061" s="286">
        <v>51.33</v>
      </c>
      <c r="K1061" s="286">
        <v>46.07</v>
      </c>
      <c r="L1061" s="286">
        <v>39.68</v>
      </c>
      <c r="M1061" s="286">
        <v>25.62</v>
      </c>
      <c r="N1061" s="286">
        <v>21.55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0</v>
      </c>
      <c r="Y1061" s="286">
        <v>0</v>
      </c>
    </row>
    <row r="1062" spans="1:129">
      <c r="A1062" s="261">
        <v>25</v>
      </c>
      <c r="B1062" s="286">
        <v>0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0</v>
      </c>
      <c r="Y1062" s="286">
        <v>0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0</v>
      </c>
      <c r="X1063" s="286">
        <v>0</v>
      </c>
      <c r="Y1063" s="286">
        <v>0</v>
      </c>
    </row>
    <row r="1064" spans="1:129">
      <c r="A1064" s="261">
        <v>27</v>
      </c>
      <c r="B1064" s="286">
        <v>0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5.93</v>
      </c>
      <c r="U1064" s="286">
        <v>0</v>
      </c>
      <c r="V1064" s="286">
        <v>14.13</v>
      </c>
      <c r="W1064" s="286">
        <v>87.01</v>
      </c>
      <c r="X1064" s="286">
        <v>0</v>
      </c>
      <c r="Y1064" s="286">
        <v>25.17</v>
      </c>
    </row>
    <row r="1065" spans="1:129">
      <c r="A1065" s="261">
        <v>28</v>
      </c>
      <c r="B1065" s="286">
        <v>0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19.899999999999999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0</v>
      </c>
      <c r="W1065" s="286">
        <v>0</v>
      </c>
      <c r="X1065" s="286">
        <v>0</v>
      </c>
      <c r="Y1065" s="286">
        <v>0</v>
      </c>
    </row>
    <row r="1066" spans="1:129">
      <c r="A1066" s="261">
        <v>29</v>
      </c>
      <c r="B1066" s="286">
        <v>14.04</v>
      </c>
      <c r="C1066" s="286">
        <v>0</v>
      </c>
      <c r="D1066" s="286">
        <v>19.25</v>
      </c>
      <c r="E1066" s="286">
        <v>2.86</v>
      </c>
      <c r="F1066" s="286">
        <v>4.87</v>
      </c>
      <c r="G1066" s="286">
        <v>29.09</v>
      </c>
      <c r="H1066" s="286">
        <v>133.11000000000001</v>
      </c>
      <c r="I1066" s="286">
        <v>31.84</v>
      </c>
      <c r="J1066" s="286">
        <v>113.17</v>
      </c>
      <c r="K1066" s="286">
        <v>113.2</v>
      </c>
      <c r="L1066" s="286">
        <v>41.61</v>
      </c>
      <c r="M1066" s="286">
        <v>6.9</v>
      </c>
      <c r="N1066" s="286">
        <v>37.15</v>
      </c>
      <c r="O1066" s="286">
        <v>0</v>
      </c>
      <c r="P1066" s="286">
        <v>12.18</v>
      </c>
      <c r="Q1066" s="286">
        <v>0</v>
      </c>
      <c r="R1066" s="286">
        <v>0</v>
      </c>
      <c r="S1066" s="286">
        <v>0.64</v>
      </c>
      <c r="T1066" s="286">
        <v>0</v>
      </c>
      <c r="U1066" s="286">
        <v>0</v>
      </c>
      <c r="V1066" s="286">
        <v>0</v>
      </c>
      <c r="W1066" s="286">
        <v>0.88</v>
      </c>
      <c r="X1066" s="286">
        <v>0</v>
      </c>
      <c r="Y1066" s="286">
        <v>212.83</v>
      </c>
    </row>
    <row r="1067" spans="1:129">
      <c r="A1067" s="261">
        <v>30</v>
      </c>
      <c r="B1067" s="286">
        <v>90.29</v>
      </c>
      <c r="C1067" s="286">
        <v>75.94</v>
      </c>
      <c r="D1067" s="286">
        <v>131.52000000000001</v>
      </c>
      <c r="E1067" s="286">
        <v>146.97999999999999</v>
      </c>
      <c r="F1067" s="286">
        <v>63.93</v>
      </c>
      <c r="G1067" s="286">
        <v>73.569999999999993</v>
      </c>
      <c r="H1067" s="286">
        <v>119.58</v>
      </c>
      <c r="I1067" s="286">
        <v>119.15</v>
      </c>
      <c r="J1067" s="286">
        <v>140.06</v>
      </c>
      <c r="K1067" s="286">
        <v>141.26</v>
      </c>
      <c r="L1067" s="286">
        <v>88.71</v>
      </c>
      <c r="M1067" s="286">
        <v>2.3199999999999998</v>
      </c>
      <c r="N1067" s="286">
        <v>29.77</v>
      </c>
      <c r="O1067" s="286">
        <v>0</v>
      </c>
      <c r="P1067" s="286">
        <v>15.55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154.66999999999999</v>
      </c>
      <c r="X1067" s="286">
        <v>46.44</v>
      </c>
      <c r="Y1067" s="286">
        <v>23.3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65" t="s">
        <v>230</v>
      </c>
      <c r="C1070" s="465"/>
      <c r="D1070" s="465"/>
      <c r="E1070" s="465"/>
      <c r="F1070" s="465"/>
      <c r="G1070" s="465"/>
      <c r="H1070" s="465"/>
      <c r="I1070" s="465"/>
      <c r="J1070" s="465"/>
      <c r="K1070" s="465"/>
      <c r="L1070" s="465"/>
      <c r="M1070" s="465"/>
      <c r="N1070" s="465"/>
      <c r="O1070" s="465"/>
      <c r="P1070" s="465"/>
      <c r="Q1070" s="465"/>
      <c r="R1070" s="296">
        <v>9.73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65" t="s">
        <v>231</v>
      </c>
      <c r="C1071" s="465"/>
      <c r="D1071" s="465"/>
      <c r="E1071" s="465"/>
      <c r="F1071" s="465"/>
      <c r="G1071" s="465"/>
      <c r="H1071" s="465"/>
      <c r="I1071" s="465"/>
      <c r="J1071" s="465"/>
      <c r="K1071" s="465"/>
      <c r="L1071" s="465"/>
      <c r="M1071" s="465"/>
      <c r="N1071" s="465"/>
      <c r="O1071" s="465"/>
      <c r="P1071" s="465"/>
      <c r="Q1071" s="465"/>
      <c r="R1071" s="296">
        <v>262.17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2" customFormat="1" ht="15.75" thickBot="1">
      <c r="A1073" s="353" t="s">
        <v>224</v>
      </c>
      <c r="B1073" s="353"/>
      <c r="C1073" s="353"/>
      <c r="D1073" s="353"/>
      <c r="E1073" s="353"/>
      <c r="F1073" s="353"/>
      <c r="G1073" s="353"/>
      <c r="H1073" s="353"/>
      <c r="I1073" s="353"/>
      <c r="J1073" s="353"/>
      <c r="K1073" s="353"/>
      <c r="L1073" s="353"/>
      <c r="M1073" s="353"/>
      <c r="N1073" s="354">
        <v>1002236.25</v>
      </c>
      <c r="O1073" s="355"/>
      <c r="P1073" s="355"/>
      <c r="Q1073" s="355"/>
      <c r="R1073" s="355"/>
      <c r="S1073" s="355"/>
      <c r="T1073" s="355"/>
      <c r="U1073" s="355"/>
      <c r="V1073" s="355"/>
      <c r="W1073" s="355"/>
      <c r="X1073" s="355"/>
      <c r="Y1073" s="355"/>
    </row>
    <row r="1074" spans="1:25" s="357" customFormat="1" ht="15" customHeight="1">
      <c r="A1074" s="447" t="s">
        <v>338</v>
      </c>
      <c r="B1074" s="448"/>
      <c r="C1074" s="448"/>
      <c r="D1074" s="448"/>
      <c r="E1074" s="448"/>
      <c r="F1074" s="448"/>
      <c r="G1074" s="448"/>
      <c r="H1074" s="448"/>
      <c r="I1074" s="448"/>
      <c r="J1074" s="448"/>
      <c r="K1074" s="448"/>
      <c r="L1074" s="448"/>
      <c r="M1074" s="448"/>
      <c r="N1074" s="359">
        <v>999432.39</v>
      </c>
      <c r="O1074" s="356"/>
      <c r="P1074" s="356"/>
      <c r="Q1074" s="356"/>
      <c r="R1074" s="356"/>
      <c r="S1074" s="356"/>
      <c r="T1074" s="356"/>
      <c r="U1074" s="356"/>
      <c r="V1074" s="356"/>
      <c r="W1074" s="356"/>
      <c r="X1074" s="356"/>
      <c r="Y1074" s="356"/>
    </row>
    <row r="1075" spans="1:25" s="357" customFormat="1">
      <c r="A1075" s="445" t="s">
        <v>340</v>
      </c>
      <c r="B1075" s="446"/>
      <c r="C1075" s="446"/>
      <c r="D1075" s="446"/>
      <c r="E1075" s="446"/>
      <c r="F1075" s="446"/>
      <c r="G1075" s="446"/>
      <c r="H1075" s="446"/>
      <c r="I1075" s="446"/>
      <c r="J1075" s="446"/>
      <c r="K1075" s="446"/>
      <c r="L1075" s="446"/>
      <c r="M1075" s="446"/>
      <c r="N1075" s="446"/>
      <c r="O1075" s="446"/>
      <c r="P1075" s="446"/>
      <c r="Q1075" s="446"/>
      <c r="R1075" s="446"/>
      <c r="S1075" s="358">
        <v>2803.86</v>
      </c>
      <c r="T1075" s="356"/>
      <c r="U1075" s="356"/>
      <c r="V1075" s="356"/>
      <c r="W1075" s="356"/>
      <c r="X1075" s="356"/>
      <c r="Y1075" s="356"/>
    </row>
    <row r="1077" spans="1:25">
      <c r="B1077" s="284" t="s">
        <v>77</v>
      </c>
    </row>
    <row r="1079" spans="1:25">
      <c r="B1079" s="461"/>
      <c r="C1079" s="461"/>
      <c r="D1079" s="461"/>
      <c r="E1079" s="461"/>
      <c r="F1079" s="461"/>
      <c r="G1079" s="461"/>
      <c r="H1079" s="461"/>
      <c r="I1079" s="461"/>
      <c r="J1079" s="461"/>
      <c r="K1079" s="461"/>
      <c r="L1079" s="461"/>
      <c r="M1079" s="461"/>
      <c r="N1079" s="461" t="s">
        <v>30</v>
      </c>
      <c r="O1079" s="461"/>
      <c r="P1079" s="461"/>
      <c r="Q1079" s="461"/>
      <c r="R1079" s="461"/>
    </row>
    <row r="1080" spans="1:25">
      <c r="A1080" s="292"/>
      <c r="B1080" s="461"/>
      <c r="C1080" s="461"/>
      <c r="D1080" s="461"/>
      <c r="E1080" s="461"/>
      <c r="F1080" s="461"/>
      <c r="G1080" s="461"/>
      <c r="H1080" s="461"/>
      <c r="I1080" s="461"/>
      <c r="J1080" s="461"/>
      <c r="K1080" s="461"/>
      <c r="L1080" s="461"/>
      <c r="M1080" s="461"/>
      <c r="N1080" s="293" t="s">
        <v>25</v>
      </c>
      <c r="O1080" s="340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62" t="s">
        <v>227</v>
      </c>
      <c r="C1081" s="462"/>
      <c r="D1081" s="462"/>
      <c r="E1081" s="462"/>
      <c r="F1081" s="462"/>
      <c r="G1081" s="462"/>
      <c r="H1081" s="462"/>
      <c r="I1081" s="462"/>
      <c r="J1081" s="462"/>
      <c r="K1081" s="462"/>
      <c r="L1081" s="462"/>
      <c r="M1081" s="462"/>
      <c r="N1081" s="286">
        <v>934632.46</v>
      </c>
      <c r="O1081" s="337">
        <v>934632.46</v>
      </c>
      <c r="P1081" s="286">
        <v>1834685.98</v>
      </c>
      <c r="Q1081" s="286">
        <v>2118141.2999999998</v>
      </c>
      <c r="R1081" s="286">
        <v>1692151.01</v>
      </c>
    </row>
    <row r="1083" spans="1:25">
      <c r="B1083" s="284" t="s">
        <v>92</v>
      </c>
    </row>
    <row r="1085" spans="1:25">
      <c r="B1085" s="461"/>
      <c r="C1085" s="461"/>
      <c r="D1085" s="461"/>
      <c r="E1085" s="461"/>
      <c r="F1085" s="461"/>
      <c r="G1085" s="461"/>
      <c r="H1085" s="461"/>
      <c r="I1085" s="461"/>
      <c r="J1085" s="461"/>
      <c r="K1085" s="461"/>
      <c r="L1085" s="461"/>
      <c r="M1085" s="461"/>
      <c r="N1085" s="294" t="s">
        <v>342</v>
      </c>
    </row>
    <row r="1086" spans="1:25" ht="31.5" customHeight="1">
      <c r="B1086" s="457" t="s">
        <v>345</v>
      </c>
      <c r="C1086" s="462"/>
      <c r="D1086" s="462"/>
      <c r="E1086" s="462"/>
      <c r="F1086" s="462"/>
      <c r="G1086" s="462"/>
      <c r="H1086" s="462"/>
      <c r="I1086" s="462"/>
      <c r="J1086" s="462"/>
      <c r="K1086" s="462"/>
      <c r="L1086" s="462"/>
      <c r="M1086" s="462"/>
      <c r="N1086" s="286">
        <v>322592.31</v>
      </c>
    </row>
  </sheetData>
  <mergeCells count="97">
    <mergeCell ref="B1086:M1086"/>
    <mergeCell ref="A9:Y9"/>
    <mergeCell ref="A10:Y10"/>
    <mergeCell ref="A11:Y11"/>
    <mergeCell ref="A12:Y12"/>
    <mergeCell ref="A14:Y14"/>
    <mergeCell ref="B15:O15"/>
    <mergeCell ref="A1036:A1037"/>
    <mergeCell ref="B1036:Y1036"/>
    <mergeCell ref="B1070:Q1070"/>
    <mergeCell ref="Q15:T15"/>
    <mergeCell ref="B16:O16"/>
    <mergeCell ref="Q16:T16"/>
    <mergeCell ref="B1080:M1080"/>
    <mergeCell ref="B1081:M1081"/>
    <mergeCell ref="B1085:M1085"/>
    <mergeCell ref="B1071:Q1071"/>
    <mergeCell ref="B1079:M1079"/>
    <mergeCell ref="N1079:R1079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74:M1074"/>
    <mergeCell ref="A764:A765"/>
    <mergeCell ref="B764:Y764"/>
    <mergeCell ref="A728:Y728"/>
    <mergeCell ref="A798:A799"/>
    <mergeCell ref="B798:Y798"/>
    <mergeCell ref="B722:Q722"/>
    <mergeCell ref="B723:Q723"/>
    <mergeCell ref="A730:A731"/>
    <mergeCell ref="B730:Y730"/>
    <mergeCell ref="A727:R727"/>
    <mergeCell ref="A620:A621"/>
    <mergeCell ref="B620:Y620"/>
    <mergeCell ref="A654:A655"/>
    <mergeCell ref="B654:Y654"/>
    <mergeCell ref="A688:A689"/>
    <mergeCell ref="B688:Y688"/>
    <mergeCell ref="A518:A519"/>
    <mergeCell ref="B518:Y518"/>
    <mergeCell ref="A552:A553"/>
    <mergeCell ref="B552:Y552"/>
    <mergeCell ref="A586:A587"/>
    <mergeCell ref="B586:Y586"/>
    <mergeCell ref="B476:M476"/>
    <mergeCell ref="B480:M480"/>
    <mergeCell ref="B481:M481"/>
    <mergeCell ref="A482:Y482"/>
    <mergeCell ref="A484:A485"/>
    <mergeCell ref="B484:Y484"/>
    <mergeCell ref="A434:A435"/>
    <mergeCell ref="B434:Y434"/>
    <mergeCell ref="B474:M474"/>
    <mergeCell ref="N474:R474"/>
    <mergeCell ref="B475:M475"/>
    <mergeCell ref="B332:Y332"/>
    <mergeCell ref="A366:A367"/>
    <mergeCell ref="B366:Y366"/>
    <mergeCell ref="A400:A401"/>
    <mergeCell ref="B400:Y400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  <mergeCell ref="A1075:R1075"/>
    <mergeCell ref="A191:M191"/>
    <mergeCell ref="A192:R192"/>
    <mergeCell ref="A469:M469"/>
    <mergeCell ref="A470:R470"/>
    <mergeCell ref="A726:M726"/>
    <mergeCell ref="A194:Y194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A333"/>
  </mergeCells>
  <pageMargins left="0.7" right="0.7" top="0.75" bottom="0.75" header="0.3" footer="0.3"/>
  <pageSetup paperSize="9" scale="32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84" zoomScaleNormal="90" zoomScaleSheetLayoutView="84" workbookViewId="0">
      <selection activeCell="P28" sqref="P28"/>
    </sheetView>
  </sheetViews>
  <sheetFormatPr defaultColWidth="9.140625" defaultRowHeight="15"/>
  <cols>
    <col min="1" max="1" width="9.140625" style="263"/>
    <col min="2" max="13" width="10.7109375" style="263" customWidth="1"/>
    <col min="14" max="14" width="11" style="263" customWidth="1"/>
    <col min="15" max="15" width="11.5703125" style="263" customWidth="1"/>
    <col min="16" max="16" width="12.5703125" style="263" customWidth="1"/>
    <col min="17" max="17" width="13.140625" style="263" customWidth="1"/>
    <col min="18" max="18" width="12.5703125" style="263" customWidth="1"/>
    <col min="19" max="25" width="10.7109375" style="263" customWidth="1"/>
    <col min="26" max="16384" width="9.140625" style="263"/>
  </cols>
  <sheetData>
    <row r="1" spans="1:167">
      <c r="Y1" s="264" t="s">
        <v>233</v>
      </c>
    </row>
    <row r="2" spans="1:167">
      <c r="Y2" s="264" t="s">
        <v>234</v>
      </c>
    </row>
    <row r="3" spans="1:167">
      <c r="Y3" s="264" t="s">
        <v>235</v>
      </c>
    </row>
    <row r="4" spans="1:167">
      <c r="Y4" s="264" t="s">
        <v>236</v>
      </c>
    </row>
    <row r="5" spans="1:167">
      <c r="Y5" s="264" t="s">
        <v>237</v>
      </c>
    </row>
    <row r="6" spans="1:167" ht="2.25" customHeight="1">
      <c r="Y6" s="264"/>
    </row>
    <row r="7" spans="1:167">
      <c r="Y7" s="264" t="s">
        <v>238</v>
      </c>
    </row>
    <row r="8" spans="1:167" ht="2.25" customHeight="1"/>
    <row r="9" spans="1:167">
      <c r="A9" s="466" t="s">
        <v>239</v>
      </c>
      <c r="B9" s="466"/>
      <c r="C9" s="466"/>
      <c r="D9" s="466"/>
      <c r="E9" s="466"/>
      <c r="F9" s="466"/>
      <c r="G9" s="466"/>
      <c r="H9" s="466"/>
      <c r="I9" s="466"/>
      <c r="J9" s="466"/>
      <c r="K9" s="466"/>
      <c r="L9" s="466"/>
      <c r="M9" s="466"/>
      <c r="N9" s="466"/>
      <c r="O9" s="466"/>
      <c r="P9" s="466"/>
      <c r="Q9" s="466"/>
      <c r="R9" s="466"/>
      <c r="S9" s="466"/>
      <c r="T9" s="466"/>
      <c r="U9" s="466"/>
      <c r="V9" s="466"/>
      <c r="W9" s="466"/>
      <c r="X9" s="466"/>
      <c r="Y9" s="466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  <c r="CD9" s="297"/>
      <c r="CE9" s="297"/>
      <c r="CF9" s="297"/>
      <c r="CG9" s="297"/>
      <c r="CH9" s="297"/>
      <c r="CI9" s="297"/>
      <c r="CJ9" s="297"/>
      <c r="CK9" s="297"/>
      <c r="CL9" s="297"/>
      <c r="CM9" s="297"/>
      <c r="CN9" s="297"/>
      <c r="CO9" s="297"/>
      <c r="CP9" s="297"/>
      <c r="CQ9" s="297"/>
      <c r="CR9" s="297"/>
      <c r="CS9" s="297"/>
      <c r="CT9" s="297"/>
      <c r="CU9" s="297"/>
      <c r="CV9" s="297"/>
      <c r="CW9" s="297"/>
      <c r="CX9" s="297"/>
      <c r="CY9" s="297"/>
      <c r="CZ9" s="297"/>
      <c r="DA9" s="297"/>
      <c r="DB9" s="297"/>
      <c r="DC9" s="297"/>
      <c r="DD9" s="297"/>
      <c r="DE9" s="297"/>
      <c r="DF9" s="297"/>
      <c r="DG9" s="297"/>
      <c r="DH9" s="297"/>
      <c r="DI9" s="297"/>
      <c r="DJ9" s="297"/>
      <c r="DK9" s="297"/>
      <c r="DL9" s="297"/>
      <c r="DM9" s="297"/>
      <c r="DN9" s="297"/>
      <c r="DO9" s="297"/>
      <c r="DP9" s="297"/>
      <c r="DQ9" s="297"/>
      <c r="DR9" s="297"/>
      <c r="DS9" s="297"/>
      <c r="DT9" s="297"/>
      <c r="DU9" s="297"/>
      <c r="DV9" s="297"/>
      <c r="DW9" s="297"/>
      <c r="DX9" s="297"/>
      <c r="DY9" s="297"/>
      <c r="DZ9" s="297"/>
      <c r="EA9" s="297"/>
      <c r="EB9" s="297"/>
      <c r="EC9" s="297"/>
      <c r="ED9" s="297"/>
      <c r="EE9" s="297"/>
      <c r="EF9" s="297"/>
      <c r="EG9" s="297"/>
      <c r="EH9" s="297"/>
      <c r="EI9" s="297"/>
      <c r="EJ9" s="297"/>
      <c r="EK9" s="297"/>
      <c r="EL9" s="297"/>
      <c r="EM9" s="297"/>
      <c r="EN9" s="297"/>
      <c r="EO9" s="297"/>
      <c r="EP9" s="297"/>
      <c r="EQ9" s="297"/>
      <c r="ER9" s="297"/>
      <c r="ES9" s="297"/>
      <c r="ET9" s="297"/>
      <c r="EU9" s="297"/>
      <c r="EV9" s="297"/>
      <c r="EW9" s="297"/>
      <c r="EX9" s="297"/>
      <c r="EY9" s="297"/>
      <c r="EZ9" s="297"/>
      <c r="FA9" s="297"/>
      <c r="FB9" s="297"/>
      <c r="FC9" s="297"/>
      <c r="FD9" s="297"/>
      <c r="FE9" s="297"/>
      <c r="FF9" s="297"/>
      <c r="FG9" s="297"/>
      <c r="FH9" s="297"/>
      <c r="FI9" s="297"/>
      <c r="FJ9" s="297"/>
      <c r="FK9" s="297"/>
    </row>
    <row r="10" spans="1:167" ht="16.5" customHeight="1">
      <c r="A10" s="467" t="s">
        <v>240</v>
      </c>
      <c r="B10" s="467"/>
      <c r="C10" s="467"/>
      <c r="D10" s="467"/>
      <c r="E10" s="467"/>
      <c r="F10" s="467"/>
      <c r="G10" s="467"/>
      <c r="H10" s="467"/>
      <c r="I10" s="467"/>
      <c r="J10" s="467"/>
      <c r="K10" s="467"/>
      <c r="L10" s="467"/>
      <c r="M10" s="467"/>
      <c r="N10" s="467"/>
      <c r="O10" s="467"/>
      <c r="P10" s="467"/>
      <c r="Q10" s="467"/>
      <c r="R10" s="467"/>
      <c r="S10" s="467"/>
      <c r="T10" s="467"/>
      <c r="U10" s="467"/>
      <c r="V10" s="467"/>
      <c r="W10" s="467"/>
      <c r="X10" s="467"/>
      <c r="Y10" s="467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298"/>
      <c r="EH10" s="298"/>
      <c r="EI10" s="298"/>
      <c r="EJ10" s="298"/>
      <c r="EK10" s="298"/>
      <c r="EL10" s="298"/>
      <c r="EM10" s="298"/>
      <c r="EN10" s="298"/>
      <c r="EO10" s="298"/>
      <c r="EP10" s="298"/>
      <c r="EQ10" s="298"/>
      <c r="ER10" s="298"/>
      <c r="ES10" s="298"/>
      <c r="ET10" s="298"/>
      <c r="EU10" s="298"/>
      <c r="EV10" s="298"/>
      <c r="EW10" s="298"/>
      <c r="EX10" s="298"/>
      <c r="EY10" s="298"/>
      <c r="EZ10" s="298"/>
      <c r="FA10" s="298"/>
      <c r="FB10" s="298"/>
      <c r="FC10" s="298"/>
      <c r="FD10" s="298"/>
      <c r="FE10" s="298"/>
      <c r="FF10" s="298"/>
      <c r="FG10" s="298"/>
      <c r="FH10" s="298"/>
      <c r="FI10" s="298"/>
      <c r="FJ10" s="298"/>
      <c r="FK10" s="298"/>
    </row>
    <row r="11" spans="1:167" ht="16.5" customHeight="1">
      <c r="A11" s="467" t="s">
        <v>241</v>
      </c>
      <c r="B11" s="467"/>
      <c r="C11" s="467"/>
      <c r="D11" s="467"/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67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</row>
    <row r="12" spans="1:167" ht="16.5" customHeight="1">
      <c r="A12" s="467" t="s">
        <v>323</v>
      </c>
      <c r="B12" s="467"/>
      <c r="C12" s="467"/>
      <c r="D12" s="467"/>
      <c r="E12" s="467"/>
      <c r="F12" s="467"/>
      <c r="G12" s="467"/>
      <c r="H12" s="467"/>
      <c r="I12" s="467"/>
      <c r="J12" s="467"/>
      <c r="K12" s="467"/>
      <c r="L12" s="467"/>
      <c r="M12" s="467"/>
      <c r="N12" s="467"/>
      <c r="O12" s="467"/>
      <c r="P12" s="467"/>
      <c r="Q12" s="467"/>
      <c r="R12" s="467"/>
      <c r="S12" s="467"/>
      <c r="T12" s="467"/>
      <c r="U12" s="467"/>
      <c r="V12" s="467"/>
      <c r="W12" s="467"/>
      <c r="X12" s="467"/>
      <c r="Y12" s="467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  <c r="EK12" s="298"/>
      <c r="EL12" s="298"/>
      <c r="EM12" s="298"/>
      <c r="EN12" s="298"/>
      <c r="EO12" s="298"/>
      <c r="EP12" s="298"/>
      <c r="EQ12" s="298"/>
      <c r="ER12" s="298"/>
      <c r="ES12" s="298"/>
      <c r="ET12" s="298"/>
      <c r="EU12" s="298"/>
      <c r="EV12" s="298"/>
      <c r="EW12" s="298"/>
      <c r="EX12" s="298"/>
      <c r="EY12" s="298"/>
      <c r="EZ12" s="298"/>
      <c r="FA12" s="298"/>
      <c r="FB12" s="298"/>
      <c r="FC12" s="298"/>
      <c r="FD12" s="298"/>
      <c r="FE12" s="298"/>
      <c r="FF12" s="298"/>
      <c r="FG12" s="298"/>
      <c r="FH12" s="298"/>
      <c r="FI12" s="298"/>
      <c r="FJ12" s="298"/>
      <c r="FK12" s="298"/>
    </row>
    <row r="13" spans="1:167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  <c r="AL13" s="265"/>
      <c r="AM13" s="265"/>
      <c r="AN13" s="265"/>
      <c r="AO13" s="265"/>
      <c r="AP13" s="265"/>
      <c r="AQ13" s="265"/>
      <c r="AR13" s="265"/>
      <c r="AS13" s="265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  <c r="CL13" s="265"/>
      <c r="CM13" s="265"/>
      <c r="CN13" s="265"/>
      <c r="CO13" s="265"/>
      <c r="CP13" s="265"/>
      <c r="CQ13" s="265"/>
      <c r="CR13" s="265"/>
      <c r="CS13" s="265"/>
      <c r="CT13" s="265"/>
      <c r="CU13" s="265"/>
      <c r="CV13" s="265"/>
      <c r="CW13" s="265"/>
      <c r="CX13" s="265"/>
      <c r="CY13" s="265"/>
      <c r="CZ13" s="265"/>
      <c r="DA13" s="265"/>
      <c r="DB13" s="265"/>
      <c r="DC13" s="265"/>
      <c r="DD13" s="265"/>
      <c r="DE13" s="265"/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65"/>
      <c r="DR13" s="265"/>
      <c r="DS13" s="265"/>
      <c r="DT13" s="265"/>
      <c r="DU13" s="265"/>
      <c r="DV13" s="265"/>
      <c r="DW13" s="265"/>
      <c r="DX13" s="265"/>
      <c r="DY13" s="265"/>
      <c r="DZ13" s="265"/>
      <c r="EA13" s="265"/>
      <c r="EB13" s="265"/>
      <c r="EC13" s="265"/>
      <c r="ED13" s="265"/>
      <c r="EE13" s="265"/>
      <c r="EF13" s="265"/>
      <c r="EG13" s="265"/>
      <c r="EH13" s="265"/>
      <c r="EI13" s="265"/>
      <c r="EJ13" s="265"/>
      <c r="EK13" s="265"/>
      <c r="EL13" s="265"/>
      <c r="EM13" s="265"/>
      <c r="EN13" s="265"/>
      <c r="EO13" s="265"/>
      <c r="EP13" s="265"/>
      <c r="EQ13" s="265"/>
      <c r="ER13" s="265"/>
      <c r="ES13" s="265"/>
      <c r="ET13" s="265"/>
      <c r="EU13" s="265"/>
      <c r="EV13" s="265"/>
      <c r="EW13" s="265"/>
      <c r="EX13" s="265"/>
      <c r="EY13" s="265"/>
      <c r="EZ13" s="265"/>
      <c r="FA13" s="265"/>
      <c r="FB13" s="265"/>
      <c r="FC13" s="265"/>
      <c r="FD13" s="265"/>
      <c r="FE13" s="265"/>
      <c r="FF13" s="265"/>
      <c r="FG13" s="265"/>
      <c r="FH13" s="265"/>
      <c r="FI13" s="265"/>
      <c r="FJ13" s="265"/>
      <c r="FK13" s="265"/>
    </row>
    <row r="14" spans="1:167">
      <c r="A14" s="468" t="s">
        <v>242</v>
      </c>
      <c r="B14" s="468"/>
      <c r="C14" s="468"/>
      <c r="D14" s="468"/>
      <c r="E14" s="468"/>
      <c r="F14" s="468"/>
      <c r="G14" s="468"/>
      <c r="H14" s="468"/>
      <c r="I14" s="468"/>
      <c r="J14" s="468"/>
      <c r="K14" s="468"/>
      <c r="L14" s="468"/>
      <c r="M14" s="468"/>
      <c r="N14" s="468"/>
      <c r="O14" s="468"/>
      <c r="P14" s="468"/>
      <c r="Q14" s="468"/>
      <c r="R14" s="468"/>
      <c r="S14" s="468"/>
      <c r="T14" s="468"/>
      <c r="U14" s="468"/>
      <c r="V14" s="468"/>
      <c r="W14" s="468"/>
      <c r="X14" s="468"/>
      <c r="Y14" s="468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  <c r="ES14" s="299"/>
      <c r="ET14" s="299"/>
      <c r="EU14" s="299"/>
      <c r="EV14" s="299"/>
      <c r="EW14" s="299"/>
      <c r="EX14" s="299"/>
      <c r="EY14" s="299"/>
      <c r="EZ14" s="299"/>
      <c r="FA14" s="299"/>
      <c r="FB14" s="299"/>
      <c r="FC14" s="299"/>
      <c r="FD14" s="299"/>
      <c r="FE14" s="299"/>
      <c r="FF14" s="299"/>
      <c r="FG14" s="299"/>
      <c r="FH14" s="299"/>
      <c r="FI14" s="299"/>
      <c r="FJ14" s="299"/>
      <c r="FK14" s="299"/>
    </row>
    <row r="15" spans="1:167">
      <c r="A15" s="266"/>
      <c r="B15" s="469" t="s">
        <v>341</v>
      </c>
      <c r="C15" s="469"/>
      <c r="D15" s="469"/>
      <c r="E15" s="469"/>
      <c r="F15" s="469"/>
      <c r="G15" s="469"/>
      <c r="H15" s="469"/>
      <c r="I15" s="469"/>
      <c r="J15" s="469"/>
      <c r="K15" s="469"/>
      <c r="L15" s="469"/>
      <c r="M15" s="469"/>
      <c r="N15" s="469"/>
      <c r="O15" s="469"/>
      <c r="P15" s="267" t="s">
        <v>107</v>
      </c>
      <c r="Q15" s="469" t="s">
        <v>348</v>
      </c>
      <c r="R15" s="469"/>
      <c r="S15" s="469"/>
      <c r="T15" s="469"/>
      <c r="U15" s="268"/>
      <c r="V15" s="268"/>
      <c r="W15" s="269"/>
      <c r="X15" s="269"/>
      <c r="Y15" s="269"/>
    </row>
    <row r="16" spans="1:167">
      <c r="A16" s="265"/>
      <c r="B16" s="470" t="s">
        <v>243</v>
      </c>
      <c r="C16" s="470"/>
      <c r="D16" s="470"/>
      <c r="E16" s="470"/>
      <c r="F16" s="470"/>
      <c r="G16" s="470"/>
      <c r="H16" s="470"/>
      <c r="I16" s="470"/>
      <c r="J16" s="470"/>
      <c r="K16" s="470"/>
      <c r="L16" s="470"/>
      <c r="M16" s="470"/>
      <c r="N16" s="470"/>
      <c r="O16" s="470"/>
      <c r="P16" s="265"/>
      <c r="Q16" s="471" t="s">
        <v>244</v>
      </c>
      <c r="R16" s="471"/>
      <c r="S16" s="471"/>
      <c r="T16" s="471"/>
      <c r="U16" s="270"/>
      <c r="V16" s="270"/>
      <c r="W16" s="270"/>
      <c r="X16" s="270"/>
      <c r="Y16" s="270"/>
    </row>
    <row r="18" spans="1:25" ht="56.25" customHeight="1">
      <c r="A18" s="423" t="s">
        <v>217</v>
      </c>
      <c r="B18" s="423"/>
      <c r="C18" s="423"/>
      <c r="D18" s="423"/>
      <c r="E18" s="423"/>
      <c r="F18" s="423"/>
      <c r="G18" s="423"/>
      <c r="H18" s="423"/>
      <c r="I18" s="423"/>
      <c r="J18" s="423"/>
      <c r="K18" s="423"/>
      <c r="L18" s="423"/>
      <c r="M18" s="423"/>
      <c r="N18" s="423"/>
      <c r="O18" s="423"/>
      <c r="P18" s="423"/>
      <c r="Q18" s="423"/>
      <c r="R18" s="423"/>
      <c r="S18" s="423"/>
      <c r="T18" s="423"/>
      <c r="U18" s="423"/>
      <c r="V18" s="423"/>
      <c r="W18" s="423"/>
      <c r="X18" s="423"/>
      <c r="Y18" s="423"/>
    </row>
    <row r="19" spans="1:25" s="284" customFormat="1" ht="21.75" customHeight="1">
      <c r="B19" s="272" t="s">
        <v>219</v>
      </c>
    </row>
    <row r="20" spans="1:25" ht="18" customHeight="1">
      <c r="A20" s="431" t="s">
        <v>218</v>
      </c>
      <c r="B20" s="504" t="s">
        <v>95</v>
      </c>
      <c r="C20" s="504"/>
      <c r="D20" s="504"/>
      <c r="E20" s="504"/>
      <c r="F20" s="504"/>
      <c r="G20" s="504"/>
      <c r="H20" s="504"/>
      <c r="I20" s="504"/>
      <c r="J20" s="504"/>
      <c r="K20" s="504"/>
      <c r="L20" s="504"/>
      <c r="M20" s="504"/>
      <c r="N20" s="504"/>
      <c r="O20" s="504"/>
      <c r="P20" s="504"/>
      <c r="Q20" s="504"/>
      <c r="R20" s="504"/>
      <c r="S20" s="504"/>
      <c r="T20" s="504"/>
      <c r="U20" s="504"/>
      <c r="V20" s="504"/>
      <c r="W20" s="504"/>
      <c r="X20" s="504"/>
      <c r="Y20" s="504"/>
    </row>
    <row r="21" spans="1:25" ht="30">
      <c r="A21" s="431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2301.4</v>
      </c>
      <c r="C22" s="286">
        <v>2313.4699999999998</v>
      </c>
      <c r="D22" s="286">
        <v>2324.48</v>
      </c>
      <c r="E22" s="286">
        <v>2157.2399999999998</v>
      </c>
      <c r="F22" s="286">
        <v>2145.66</v>
      </c>
      <c r="G22" s="286">
        <v>2272.31</v>
      </c>
      <c r="H22" s="286">
        <v>2346.2399999999998</v>
      </c>
      <c r="I22" s="286">
        <v>2372.19</v>
      </c>
      <c r="J22" s="286">
        <v>2415.6999999999998</v>
      </c>
      <c r="K22" s="286">
        <v>2415.09</v>
      </c>
      <c r="L22" s="286">
        <v>2410.6799999999998</v>
      </c>
      <c r="M22" s="286">
        <v>2406.37</v>
      </c>
      <c r="N22" s="286">
        <v>2405.86</v>
      </c>
      <c r="O22" s="286">
        <v>2414.48</v>
      </c>
      <c r="P22" s="286">
        <v>2424.38</v>
      </c>
      <c r="Q22" s="286">
        <v>2411.37</v>
      </c>
      <c r="R22" s="286">
        <v>2439.4</v>
      </c>
      <c r="S22" s="286">
        <v>2421.8000000000002</v>
      </c>
      <c r="T22" s="286">
        <v>2469.7199999999998</v>
      </c>
      <c r="U22" s="286">
        <v>2514.59</v>
      </c>
      <c r="V22" s="286">
        <v>2437.16</v>
      </c>
      <c r="W22" s="286">
        <v>2418.35</v>
      </c>
      <c r="X22" s="286">
        <v>2342.61</v>
      </c>
      <c r="Y22" s="286">
        <v>2306.2199999999998</v>
      </c>
    </row>
    <row r="23" spans="1:25">
      <c r="A23" s="261">
        <v>2</v>
      </c>
      <c r="B23" s="286">
        <v>2325.54</v>
      </c>
      <c r="C23" s="286">
        <v>2368.4699999999998</v>
      </c>
      <c r="D23" s="286">
        <v>2373.42</v>
      </c>
      <c r="E23" s="286">
        <v>2306.8200000000002</v>
      </c>
      <c r="F23" s="286">
        <v>2314.33</v>
      </c>
      <c r="G23" s="286">
        <v>2442.38</v>
      </c>
      <c r="H23" s="286">
        <v>2484.6799999999998</v>
      </c>
      <c r="I23" s="286">
        <v>2493.75</v>
      </c>
      <c r="J23" s="286">
        <v>2508.23</v>
      </c>
      <c r="K23" s="286">
        <v>2508.2399999999998</v>
      </c>
      <c r="L23" s="286">
        <v>2506.5500000000002</v>
      </c>
      <c r="M23" s="286">
        <v>2494.02</v>
      </c>
      <c r="N23" s="286">
        <v>2435.4899999999998</v>
      </c>
      <c r="O23" s="286">
        <v>2419.48</v>
      </c>
      <c r="P23" s="286">
        <v>2409.15</v>
      </c>
      <c r="Q23" s="286">
        <v>2431.86</v>
      </c>
      <c r="R23" s="286">
        <v>2431.7399999999998</v>
      </c>
      <c r="S23" s="286">
        <v>2449.85</v>
      </c>
      <c r="T23" s="286">
        <v>2568.9899999999998</v>
      </c>
      <c r="U23" s="286">
        <v>2588.6799999999998</v>
      </c>
      <c r="V23" s="286">
        <v>2470.87</v>
      </c>
      <c r="W23" s="286">
        <v>2486.37</v>
      </c>
      <c r="X23" s="286">
        <v>2430.23</v>
      </c>
      <c r="Y23" s="286">
        <v>2291.62</v>
      </c>
    </row>
    <row r="24" spans="1:25">
      <c r="A24" s="261">
        <v>3</v>
      </c>
      <c r="B24" s="286">
        <v>2160.85</v>
      </c>
      <c r="C24" s="286">
        <v>2196.46</v>
      </c>
      <c r="D24" s="286">
        <v>2343.25</v>
      </c>
      <c r="E24" s="286">
        <v>2204.7800000000002</v>
      </c>
      <c r="F24" s="286">
        <v>2204.0300000000002</v>
      </c>
      <c r="G24" s="286">
        <v>2380.81</v>
      </c>
      <c r="H24" s="286">
        <v>2428.14</v>
      </c>
      <c r="I24" s="286">
        <v>2386.9699999999998</v>
      </c>
      <c r="J24" s="286">
        <v>2420.63</v>
      </c>
      <c r="K24" s="286">
        <v>2402.94</v>
      </c>
      <c r="L24" s="286">
        <v>2450.17</v>
      </c>
      <c r="M24" s="286">
        <v>2410.46</v>
      </c>
      <c r="N24" s="286">
        <v>2406.39</v>
      </c>
      <c r="O24" s="286">
        <v>2411.54</v>
      </c>
      <c r="P24" s="286">
        <v>2387.7800000000002</v>
      </c>
      <c r="Q24" s="286">
        <v>2411.02</v>
      </c>
      <c r="R24" s="286">
        <v>2421.0100000000002</v>
      </c>
      <c r="S24" s="286">
        <v>2449.5100000000002</v>
      </c>
      <c r="T24" s="286">
        <v>2511.84</v>
      </c>
      <c r="U24" s="286">
        <v>2489.66</v>
      </c>
      <c r="V24" s="286">
        <v>2426.13</v>
      </c>
      <c r="W24" s="286">
        <v>2397.84</v>
      </c>
      <c r="X24" s="286">
        <v>2315.34</v>
      </c>
      <c r="Y24" s="286">
        <v>2219.23</v>
      </c>
    </row>
    <row r="25" spans="1:25">
      <c r="A25" s="261">
        <v>4</v>
      </c>
      <c r="B25" s="286">
        <v>2157.0500000000002</v>
      </c>
      <c r="C25" s="286">
        <v>2191.6799999999998</v>
      </c>
      <c r="D25" s="286">
        <v>2393.79</v>
      </c>
      <c r="E25" s="286">
        <v>2191.83</v>
      </c>
      <c r="F25" s="286">
        <v>2219.13</v>
      </c>
      <c r="G25" s="286">
        <v>2352.5500000000002</v>
      </c>
      <c r="H25" s="286">
        <v>2408.69</v>
      </c>
      <c r="I25" s="286">
        <v>2494.0100000000002</v>
      </c>
      <c r="J25" s="286">
        <v>2585.44</v>
      </c>
      <c r="K25" s="286">
        <v>2502.5100000000002</v>
      </c>
      <c r="L25" s="286">
        <v>2497.65</v>
      </c>
      <c r="M25" s="286">
        <v>2463.1799999999998</v>
      </c>
      <c r="N25" s="286">
        <v>2547.65</v>
      </c>
      <c r="O25" s="286">
        <v>2534</v>
      </c>
      <c r="P25" s="286">
        <v>2561.4499999999998</v>
      </c>
      <c r="Q25" s="286">
        <v>2591.2600000000002</v>
      </c>
      <c r="R25" s="286">
        <v>2589.46</v>
      </c>
      <c r="S25" s="286">
        <v>2597.71</v>
      </c>
      <c r="T25" s="286">
        <v>2638.27</v>
      </c>
      <c r="U25" s="286">
        <v>2660.86</v>
      </c>
      <c r="V25" s="286">
        <v>2577.5</v>
      </c>
      <c r="W25" s="286">
        <v>2457.09</v>
      </c>
      <c r="X25" s="286">
        <v>2356.36</v>
      </c>
      <c r="Y25" s="286">
        <v>2262.21</v>
      </c>
    </row>
    <row r="26" spans="1:25">
      <c r="A26" s="261">
        <v>5</v>
      </c>
      <c r="B26" s="286">
        <v>2225.08</v>
      </c>
      <c r="C26" s="286">
        <v>2203.33</v>
      </c>
      <c r="D26" s="286">
        <v>2446.0500000000002</v>
      </c>
      <c r="E26" s="286">
        <v>2308.5</v>
      </c>
      <c r="F26" s="286">
        <v>2291.0700000000002</v>
      </c>
      <c r="G26" s="286">
        <v>2426.4</v>
      </c>
      <c r="H26" s="286">
        <v>2459.62</v>
      </c>
      <c r="I26" s="286">
        <v>2444.09</v>
      </c>
      <c r="J26" s="286">
        <v>2473.7399999999998</v>
      </c>
      <c r="K26" s="286">
        <v>2473.84</v>
      </c>
      <c r="L26" s="286">
        <v>2460.71</v>
      </c>
      <c r="M26" s="286">
        <v>2510.12</v>
      </c>
      <c r="N26" s="286">
        <v>2384.19</v>
      </c>
      <c r="O26" s="286">
        <v>2348.3200000000002</v>
      </c>
      <c r="P26" s="286">
        <v>2514.9299999999998</v>
      </c>
      <c r="Q26" s="286">
        <v>2327.75</v>
      </c>
      <c r="R26" s="286">
        <v>2382.14</v>
      </c>
      <c r="S26" s="286">
        <v>2431.41</v>
      </c>
      <c r="T26" s="286">
        <v>2585.12</v>
      </c>
      <c r="U26" s="286">
        <v>2573.3000000000002</v>
      </c>
      <c r="V26" s="286">
        <v>2487.79</v>
      </c>
      <c r="W26" s="286">
        <v>2453.08</v>
      </c>
      <c r="X26" s="286">
        <v>2405.69</v>
      </c>
      <c r="Y26" s="286">
        <v>2325.0100000000002</v>
      </c>
    </row>
    <row r="27" spans="1:25">
      <c r="A27" s="261">
        <v>6</v>
      </c>
      <c r="B27" s="286">
        <v>2298.0700000000002</v>
      </c>
      <c r="C27" s="286">
        <v>2297.66</v>
      </c>
      <c r="D27" s="286">
        <v>2314.5300000000002</v>
      </c>
      <c r="E27" s="286">
        <v>2284.16</v>
      </c>
      <c r="F27" s="286">
        <v>2273.4899999999998</v>
      </c>
      <c r="G27" s="286">
        <v>2319.92</v>
      </c>
      <c r="H27" s="286">
        <v>2403.7600000000002</v>
      </c>
      <c r="I27" s="286">
        <v>2398.59</v>
      </c>
      <c r="J27" s="286">
        <v>2421.83</v>
      </c>
      <c r="K27" s="286">
        <v>2415.6</v>
      </c>
      <c r="L27" s="286">
        <v>2408.61</v>
      </c>
      <c r="M27" s="286">
        <v>2408.21</v>
      </c>
      <c r="N27" s="286">
        <v>2377.25</v>
      </c>
      <c r="O27" s="286">
        <v>2380.4299999999998</v>
      </c>
      <c r="P27" s="286">
        <v>2393.41</v>
      </c>
      <c r="Q27" s="286">
        <v>2418.8200000000002</v>
      </c>
      <c r="R27" s="286">
        <v>2399.71</v>
      </c>
      <c r="S27" s="286">
        <v>2415.31</v>
      </c>
      <c r="T27" s="286">
        <v>2459.9499999999998</v>
      </c>
      <c r="U27" s="286">
        <v>2509.2800000000002</v>
      </c>
      <c r="V27" s="286">
        <v>2424.5</v>
      </c>
      <c r="W27" s="286">
        <v>2367.85</v>
      </c>
      <c r="X27" s="286">
        <v>2301.33</v>
      </c>
      <c r="Y27" s="286">
        <v>2296.58</v>
      </c>
    </row>
    <row r="28" spans="1:25">
      <c r="A28" s="261">
        <v>7</v>
      </c>
      <c r="B28" s="286">
        <v>2165.61</v>
      </c>
      <c r="C28" s="286">
        <v>2187.5100000000002</v>
      </c>
      <c r="D28" s="286">
        <v>2256.84</v>
      </c>
      <c r="E28" s="286">
        <v>2299.98</v>
      </c>
      <c r="F28" s="286">
        <v>2292.27</v>
      </c>
      <c r="G28" s="286">
        <v>2457.21</v>
      </c>
      <c r="H28" s="286">
        <v>2510.34</v>
      </c>
      <c r="I28" s="286">
        <v>2526.66</v>
      </c>
      <c r="J28" s="286">
        <v>2532.7600000000002</v>
      </c>
      <c r="K28" s="286">
        <v>2526.4699999999998</v>
      </c>
      <c r="L28" s="286">
        <v>2510.7199999999998</v>
      </c>
      <c r="M28" s="286">
        <v>2509.63</v>
      </c>
      <c r="N28" s="286">
        <v>2488.16</v>
      </c>
      <c r="O28" s="286">
        <v>2488</v>
      </c>
      <c r="P28" s="286">
        <v>2486.77</v>
      </c>
      <c r="Q28" s="286">
        <v>2486.04</v>
      </c>
      <c r="R28" s="286">
        <v>2485.33</v>
      </c>
      <c r="S28" s="286">
        <v>2493.27</v>
      </c>
      <c r="T28" s="286">
        <v>2588.4499999999998</v>
      </c>
      <c r="U28" s="286">
        <v>2515.67</v>
      </c>
      <c r="V28" s="286">
        <v>2457.48</v>
      </c>
      <c r="W28" s="286">
        <v>2416.5500000000002</v>
      </c>
      <c r="X28" s="286">
        <v>2096.2199999999998</v>
      </c>
      <c r="Y28" s="286">
        <v>2092.9</v>
      </c>
    </row>
    <row r="29" spans="1:25">
      <c r="A29" s="261">
        <v>8</v>
      </c>
      <c r="B29" s="286">
        <v>2109.89</v>
      </c>
      <c r="C29" s="286">
        <v>2114.79</v>
      </c>
      <c r="D29" s="286">
        <v>2162.09</v>
      </c>
      <c r="E29" s="286">
        <v>2222.1999999999998</v>
      </c>
      <c r="F29" s="286">
        <v>2257.98</v>
      </c>
      <c r="G29" s="286">
        <v>2352.2600000000002</v>
      </c>
      <c r="H29" s="286">
        <v>2393.96</v>
      </c>
      <c r="I29" s="286">
        <v>2452.7399999999998</v>
      </c>
      <c r="J29" s="286">
        <v>2460.62</v>
      </c>
      <c r="K29" s="286">
        <v>2454.38</v>
      </c>
      <c r="L29" s="286">
        <v>2443.6999999999998</v>
      </c>
      <c r="M29" s="286">
        <v>2436.17</v>
      </c>
      <c r="N29" s="286">
        <v>2430.9699999999998</v>
      </c>
      <c r="O29" s="286">
        <v>2421.6</v>
      </c>
      <c r="P29" s="286">
        <v>2452.0700000000002</v>
      </c>
      <c r="Q29" s="286">
        <v>2419.9</v>
      </c>
      <c r="R29" s="286">
        <v>2465.04</v>
      </c>
      <c r="S29" s="286">
        <v>2429.1799999999998</v>
      </c>
      <c r="T29" s="286">
        <v>2505.7800000000002</v>
      </c>
      <c r="U29" s="286">
        <v>2464.7399999999998</v>
      </c>
      <c r="V29" s="286">
        <v>2419.61</v>
      </c>
      <c r="W29" s="286">
        <v>2345.77</v>
      </c>
      <c r="X29" s="286">
        <v>2096.11</v>
      </c>
      <c r="Y29" s="286">
        <v>2066.61</v>
      </c>
    </row>
    <row r="30" spans="1:25">
      <c r="A30" s="261">
        <v>9</v>
      </c>
      <c r="B30" s="286">
        <v>2105.23</v>
      </c>
      <c r="C30" s="286">
        <v>2098.1999999999998</v>
      </c>
      <c r="D30" s="286">
        <v>2122.56</v>
      </c>
      <c r="E30" s="286">
        <v>2188.73</v>
      </c>
      <c r="F30" s="286">
        <v>2263.48</v>
      </c>
      <c r="G30" s="286">
        <v>2348.5</v>
      </c>
      <c r="H30" s="286">
        <v>2311.16</v>
      </c>
      <c r="I30" s="286">
        <v>2352.4699999999998</v>
      </c>
      <c r="J30" s="286">
        <v>2351.9</v>
      </c>
      <c r="K30" s="286">
        <v>2350.9699999999998</v>
      </c>
      <c r="L30" s="286">
        <v>2350.1999999999998</v>
      </c>
      <c r="M30" s="286">
        <v>2349.75</v>
      </c>
      <c r="N30" s="286">
        <v>2350.16</v>
      </c>
      <c r="O30" s="286">
        <v>2350.75</v>
      </c>
      <c r="P30" s="286">
        <v>2351.63</v>
      </c>
      <c r="Q30" s="286">
        <v>2351.91</v>
      </c>
      <c r="R30" s="286">
        <v>2474.2199999999998</v>
      </c>
      <c r="S30" s="286">
        <v>2579.61</v>
      </c>
      <c r="T30" s="286">
        <v>2564.69</v>
      </c>
      <c r="U30" s="286">
        <v>2497.3200000000002</v>
      </c>
      <c r="V30" s="286">
        <v>2434.31</v>
      </c>
      <c r="W30" s="286">
        <v>2355.19</v>
      </c>
      <c r="X30" s="286">
        <v>2190.6999999999998</v>
      </c>
      <c r="Y30" s="286">
        <v>2095.73</v>
      </c>
    </row>
    <row r="31" spans="1:25">
      <c r="A31" s="261">
        <v>10</v>
      </c>
      <c r="B31" s="286">
        <v>2242.37</v>
      </c>
      <c r="C31" s="286">
        <v>2031.69</v>
      </c>
      <c r="D31" s="286">
        <v>2087.44</v>
      </c>
      <c r="E31" s="286">
        <v>2242.04</v>
      </c>
      <c r="F31" s="286">
        <v>2238.8000000000002</v>
      </c>
      <c r="G31" s="286">
        <v>2372.3000000000002</v>
      </c>
      <c r="H31" s="286">
        <v>2253.59</v>
      </c>
      <c r="I31" s="286">
        <v>2258.7399999999998</v>
      </c>
      <c r="J31" s="286">
        <v>2270.8000000000002</v>
      </c>
      <c r="K31" s="286">
        <v>2255.9299999999998</v>
      </c>
      <c r="L31" s="286">
        <v>2252.7600000000002</v>
      </c>
      <c r="M31" s="286">
        <v>2252.7800000000002</v>
      </c>
      <c r="N31" s="286">
        <v>2251.38</v>
      </c>
      <c r="O31" s="286">
        <v>2251.63</v>
      </c>
      <c r="P31" s="286">
        <v>2252.46</v>
      </c>
      <c r="Q31" s="286">
        <v>2260.09</v>
      </c>
      <c r="R31" s="286">
        <v>2513.11</v>
      </c>
      <c r="S31" s="286">
        <v>2638.52</v>
      </c>
      <c r="T31" s="286">
        <v>2532.69</v>
      </c>
      <c r="U31" s="286">
        <v>2467.15</v>
      </c>
      <c r="V31" s="286">
        <v>2180.64</v>
      </c>
      <c r="W31" s="286">
        <v>2011.57</v>
      </c>
      <c r="X31" s="286">
        <v>1863.83</v>
      </c>
      <c r="Y31" s="286">
        <v>1952.74</v>
      </c>
    </row>
    <row r="32" spans="1:25">
      <c r="A32" s="261">
        <v>11</v>
      </c>
      <c r="B32" s="286">
        <v>1999.55</v>
      </c>
      <c r="C32" s="286">
        <v>1980.25</v>
      </c>
      <c r="D32" s="286">
        <v>2078.23</v>
      </c>
      <c r="E32" s="286">
        <v>2220.77</v>
      </c>
      <c r="F32" s="286">
        <v>2223.5700000000002</v>
      </c>
      <c r="G32" s="286">
        <v>2259.42</v>
      </c>
      <c r="H32" s="286">
        <v>2229.23</v>
      </c>
      <c r="I32" s="286">
        <v>2226.7399999999998</v>
      </c>
      <c r="J32" s="286">
        <v>2236.5300000000002</v>
      </c>
      <c r="K32" s="286">
        <v>2241.31</v>
      </c>
      <c r="L32" s="286">
        <v>2238.61</v>
      </c>
      <c r="M32" s="286">
        <v>2229.94</v>
      </c>
      <c r="N32" s="286">
        <v>2227.37</v>
      </c>
      <c r="O32" s="286">
        <v>2227.9299999999998</v>
      </c>
      <c r="P32" s="286">
        <v>2225.71</v>
      </c>
      <c r="Q32" s="286">
        <v>2257.36</v>
      </c>
      <c r="R32" s="286">
        <v>2378.83</v>
      </c>
      <c r="S32" s="286">
        <v>2501.85</v>
      </c>
      <c r="T32" s="286">
        <v>2432.9499999999998</v>
      </c>
      <c r="U32" s="286">
        <v>2322.63</v>
      </c>
      <c r="V32" s="286">
        <v>2252.44</v>
      </c>
      <c r="W32" s="286">
        <v>2052.2600000000002</v>
      </c>
      <c r="X32" s="286">
        <v>2031.07</v>
      </c>
      <c r="Y32" s="286">
        <v>2021.99</v>
      </c>
    </row>
    <row r="33" spans="1:25">
      <c r="A33" s="261">
        <v>12</v>
      </c>
      <c r="B33" s="286">
        <v>2256.52</v>
      </c>
      <c r="C33" s="286">
        <v>2312.64</v>
      </c>
      <c r="D33" s="286">
        <v>2285.08</v>
      </c>
      <c r="E33" s="286">
        <v>2232.36</v>
      </c>
      <c r="F33" s="286">
        <v>2225.25</v>
      </c>
      <c r="G33" s="286">
        <v>2228.46</v>
      </c>
      <c r="H33" s="286">
        <v>2229.0100000000002</v>
      </c>
      <c r="I33" s="286">
        <v>2262.73</v>
      </c>
      <c r="J33" s="286">
        <v>2264.91</v>
      </c>
      <c r="K33" s="286">
        <v>2332.02</v>
      </c>
      <c r="L33" s="286">
        <v>2319.52</v>
      </c>
      <c r="M33" s="286">
        <v>2310.7399999999998</v>
      </c>
      <c r="N33" s="286">
        <v>2283.1999999999998</v>
      </c>
      <c r="O33" s="286">
        <v>2265.1799999999998</v>
      </c>
      <c r="P33" s="286">
        <v>2255.83</v>
      </c>
      <c r="Q33" s="286">
        <v>2305.21</v>
      </c>
      <c r="R33" s="286">
        <v>2290.88</v>
      </c>
      <c r="S33" s="286">
        <v>2396.56</v>
      </c>
      <c r="T33" s="286">
        <v>2457.0500000000002</v>
      </c>
      <c r="U33" s="286">
        <v>2506.0500000000002</v>
      </c>
      <c r="V33" s="286">
        <v>2412.4499999999998</v>
      </c>
      <c r="W33" s="286">
        <v>2335.7399999999998</v>
      </c>
      <c r="X33" s="286">
        <v>2313.61</v>
      </c>
      <c r="Y33" s="286">
        <v>2304.5300000000002</v>
      </c>
    </row>
    <row r="34" spans="1:25">
      <c r="A34" s="261">
        <v>13</v>
      </c>
      <c r="B34" s="286">
        <v>2313.41</v>
      </c>
      <c r="C34" s="286">
        <v>2306.1799999999998</v>
      </c>
      <c r="D34" s="286">
        <v>2258.4499999999998</v>
      </c>
      <c r="E34" s="286">
        <v>2197.29</v>
      </c>
      <c r="F34" s="286">
        <v>2174.58</v>
      </c>
      <c r="G34" s="286">
        <v>2248.91</v>
      </c>
      <c r="H34" s="286">
        <v>2280.0500000000002</v>
      </c>
      <c r="I34" s="286">
        <v>2270.7800000000002</v>
      </c>
      <c r="J34" s="286">
        <v>2279.86</v>
      </c>
      <c r="K34" s="286">
        <v>2272.48</v>
      </c>
      <c r="L34" s="286">
        <v>2256.3200000000002</v>
      </c>
      <c r="M34" s="286">
        <v>2237.11</v>
      </c>
      <c r="N34" s="286">
        <v>2218.2800000000002</v>
      </c>
      <c r="O34" s="286">
        <v>2219.29</v>
      </c>
      <c r="P34" s="286">
        <v>2224.69</v>
      </c>
      <c r="Q34" s="286">
        <v>2248.69</v>
      </c>
      <c r="R34" s="286">
        <v>2245.5300000000002</v>
      </c>
      <c r="S34" s="286">
        <v>2348.25</v>
      </c>
      <c r="T34" s="286">
        <v>2405.0300000000002</v>
      </c>
      <c r="U34" s="286">
        <v>2446.2800000000002</v>
      </c>
      <c r="V34" s="286">
        <v>2395.79</v>
      </c>
      <c r="W34" s="286">
        <v>2364.98</v>
      </c>
      <c r="X34" s="286">
        <v>2286.73</v>
      </c>
      <c r="Y34" s="286">
        <v>2269.87</v>
      </c>
    </row>
    <row r="35" spans="1:25">
      <c r="A35" s="261">
        <v>14</v>
      </c>
      <c r="B35" s="286">
        <v>2350.27</v>
      </c>
      <c r="C35" s="286">
        <v>2319.29</v>
      </c>
      <c r="D35" s="286">
        <v>2183.1799999999998</v>
      </c>
      <c r="E35" s="286">
        <v>2088.6799999999998</v>
      </c>
      <c r="F35" s="286">
        <v>2090.6999999999998</v>
      </c>
      <c r="G35" s="286">
        <v>2215.12</v>
      </c>
      <c r="H35" s="286">
        <v>2234.7399999999998</v>
      </c>
      <c r="I35" s="286">
        <v>2284.79</v>
      </c>
      <c r="J35" s="286">
        <v>2267.7800000000002</v>
      </c>
      <c r="K35" s="286">
        <v>2264.3000000000002</v>
      </c>
      <c r="L35" s="286">
        <v>2253.85</v>
      </c>
      <c r="M35" s="286">
        <v>2241.16</v>
      </c>
      <c r="N35" s="286">
        <v>2277.23</v>
      </c>
      <c r="O35" s="286">
        <v>2247.6999999999998</v>
      </c>
      <c r="P35" s="286">
        <v>2248.84</v>
      </c>
      <c r="Q35" s="286">
        <v>2247.29</v>
      </c>
      <c r="R35" s="286">
        <v>2284.2199999999998</v>
      </c>
      <c r="S35" s="286">
        <v>2359.98</v>
      </c>
      <c r="T35" s="286">
        <v>2420.16</v>
      </c>
      <c r="U35" s="286">
        <v>2426.5100000000002</v>
      </c>
      <c r="V35" s="286">
        <v>2402.41</v>
      </c>
      <c r="W35" s="286">
        <v>2390.5500000000002</v>
      </c>
      <c r="X35" s="286">
        <v>2353.98</v>
      </c>
      <c r="Y35" s="286">
        <v>2332.1799999999998</v>
      </c>
    </row>
    <row r="36" spans="1:25">
      <c r="A36" s="261">
        <v>15</v>
      </c>
      <c r="B36" s="286">
        <v>2431.75</v>
      </c>
      <c r="C36" s="286">
        <v>2308.6799999999998</v>
      </c>
      <c r="D36" s="286">
        <v>2154.4899999999998</v>
      </c>
      <c r="E36" s="286">
        <v>2041.77</v>
      </c>
      <c r="F36" s="286">
        <v>2034.99</v>
      </c>
      <c r="G36" s="286">
        <v>2064.9499999999998</v>
      </c>
      <c r="H36" s="286">
        <v>2168.33</v>
      </c>
      <c r="I36" s="286">
        <v>2349.1</v>
      </c>
      <c r="J36" s="286">
        <v>2375.1999999999998</v>
      </c>
      <c r="K36" s="286">
        <v>2375.7600000000002</v>
      </c>
      <c r="L36" s="286">
        <v>2378.1799999999998</v>
      </c>
      <c r="M36" s="286">
        <v>2370.33</v>
      </c>
      <c r="N36" s="286">
        <v>2383.39</v>
      </c>
      <c r="O36" s="286">
        <v>2398.7800000000002</v>
      </c>
      <c r="P36" s="286">
        <v>2413.36</v>
      </c>
      <c r="Q36" s="286">
        <v>2445</v>
      </c>
      <c r="R36" s="286">
        <v>2473.1799999999998</v>
      </c>
      <c r="S36" s="286">
        <v>2553.44</v>
      </c>
      <c r="T36" s="286">
        <v>2619.63</v>
      </c>
      <c r="U36" s="286">
        <v>2681.03</v>
      </c>
      <c r="V36" s="286">
        <v>2600.5700000000002</v>
      </c>
      <c r="W36" s="286">
        <v>2535.0500000000002</v>
      </c>
      <c r="X36" s="286">
        <v>2519.06</v>
      </c>
      <c r="Y36" s="286">
        <v>2474.06</v>
      </c>
    </row>
    <row r="37" spans="1:25">
      <c r="A37" s="261">
        <v>16</v>
      </c>
      <c r="B37" s="286">
        <v>2369.9699999999998</v>
      </c>
      <c r="C37" s="286">
        <v>2357.27</v>
      </c>
      <c r="D37" s="286">
        <v>2261.4699999999998</v>
      </c>
      <c r="E37" s="286">
        <v>2177.62</v>
      </c>
      <c r="F37" s="286">
        <v>2123.25</v>
      </c>
      <c r="G37" s="286">
        <v>2264.48</v>
      </c>
      <c r="H37" s="286">
        <v>2316.2199999999998</v>
      </c>
      <c r="I37" s="286">
        <v>2315.81</v>
      </c>
      <c r="J37" s="286">
        <v>2332.2399999999998</v>
      </c>
      <c r="K37" s="286">
        <v>2320.66</v>
      </c>
      <c r="L37" s="286">
        <v>2316.98</v>
      </c>
      <c r="M37" s="286">
        <v>2302.36</v>
      </c>
      <c r="N37" s="286">
        <v>2260.15</v>
      </c>
      <c r="O37" s="286">
        <v>2261.42</v>
      </c>
      <c r="P37" s="286">
        <v>2267.5300000000002</v>
      </c>
      <c r="Q37" s="286">
        <v>2288.34</v>
      </c>
      <c r="R37" s="286">
        <v>2249.1</v>
      </c>
      <c r="S37" s="286">
        <v>2380.13</v>
      </c>
      <c r="T37" s="286">
        <v>2424.54</v>
      </c>
      <c r="U37" s="286">
        <v>2467.9899999999998</v>
      </c>
      <c r="V37" s="286">
        <v>2419.23</v>
      </c>
      <c r="W37" s="286">
        <v>2370.16</v>
      </c>
      <c r="X37" s="286">
        <v>2313.11</v>
      </c>
      <c r="Y37" s="286">
        <v>2296.7600000000002</v>
      </c>
    </row>
    <row r="38" spans="1:25">
      <c r="A38" s="261">
        <v>17</v>
      </c>
      <c r="B38" s="286">
        <v>2385.5</v>
      </c>
      <c r="C38" s="286">
        <v>2382.7800000000002</v>
      </c>
      <c r="D38" s="286">
        <v>2356.75</v>
      </c>
      <c r="E38" s="286">
        <v>2282.7199999999998</v>
      </c>
      <c r="F38" s="286">
        <v>2220.11</v>
      </c>
      <c r="G38" s="286">
        <v>2365.33</v>
      </c>
      <c r="H38" s="286">
        <v>2379.37</v>
      </c>
      <c r="I38" s="286">
        <v>2393.31</v>
      </c>
      <c r="J38" s="286">
        <v>2413.29</v>
      </c>
      <c r="K38" s="286">
        <v>2418.5</v>
      </c>
      <c r="L38" s="286">
        <v>2401.3000000000002</v>
      </c>
      <c r="M38" s="286">
        <v>2380.79</v>
      </c>
      <c r="N38" s="286">
        <v>2384.58</v>
      </c>
      <c r="O38" s="286">
        <v>2382.35</v>
      </c>
      <c r="P38" s="286">
        <v>2385.2399999999998</v>
      </c>
      <c r="Q38" s="286">
        <v>2405.12</v>
      </c>
      <c r="R38" s="286">
        <v>2434.87</v>
      </c>
      <c r="S38" s="286">
        <v>2524.54</v>
      </c>
      <c r="T38" s="286">
        <v>2591.87</v>
      </c>
      <c r="U38" s="286">
        <v>2666.74</v>
      </c>
      <c r="V38" s="286">
        <v>2489.48</v>
      </c>
      <c r="W38" s="286">
        <v>2488.02</v>
      </c>
      <c r="X38" s="286">
        <v>2480.29</v>
      </c>
      <c r="Y38" s="286">
        <v>2443.7600000000002</v>
      </c>
    </row>
    <row r="39" spans="1:25">
      <c r="A39" s="261">
        <v>18</v>
      </c>
      <c r="B39" s="286">
        <v>2421.92</v>
      </c>
      <c r="C39" s="286">
        <v>2407.0100000000002</v>
      </c>
      <c r="D39" s="286">
        <v>2350.02</v>
      </c>
      <c r="E39" s="286">
        <v>2325.9</v>
      </c>
      <c r="F39" s="286">
        <v>2329.9699999999998</v>
      </c>
      <c r="G39" s="286">
        <v>2378.87</v>
      </c>
      <c r="H39" s="286">
        <v>2391.59</v>
      </c>
      <c r="I39" s="286">
        <v>2404.2800000000002</v>
      </c>
      <c r="J39" s="286">
        <v>2433.37</v>
      </c>
      <c r="K39" s="286">
        <v>2431.9899999999998</v>
      </c>
      <c r="L39" s="286">
        <v>2419.94</v>
      </c>
      <c r="M39" s="286">
        <v>2413.6799999999998</v>
      </c>
      <c r="N39" s="286">
        <v>2389.42</v>
      </c>
      <c r="O39" s="286">
        <v>2392.27</v>
      </c>
      <c r="P39" s="286">
        <v>2391.79</v>
      </c>
      <c r="Q39" s="286">
        <v>2422.65</v>
      </c>
      <c r="R39" s="286">
        <v>2432.1</v>
      </c>
      <c r="S39" s="286">
        <v>2542.79</v>
      </c>
      <c r="T39" s="286">
        <v>2585.77</v>
      </c>
      <c r="U39" s="286">
        <v>2513.04</v>
      </c>
      <c r="V39" s="286">
        <v>2525.79</v>
      </c>
      <c r="W39" s="286">
        <v>2497.02</v>
      </c>
      <c r="X39" s="286">
        <v>2420.71</v>
      </c>
      <c r="Y39" s="286">
        <v>2386.71</v>
      </c>
    </row>
    <row r="40" spans="1:25">
      <c r="A40" s="261">
        <v>19</v>
      </c>
      <c r="B40" s="286">
        <v>2361.19</v>
      </c>
      <c r="C40" s="286">
        <v>2349.17</v>
      </c>
      <c r="D40" s="286">
        <v>2313</v>
      </c>
      <c r="E40" s="286">
        <v>2270.4</v>
      </c>
      <c r="F40" s="286">
        <v>2248.69</v>
      </c>
      <c r="G40" s="286">
        <v>2304.61</v>
      </c>
      <c r="H40" s="286">
        <v>2358.79</v>
      </c>
      <c r="I40" s="286">
        <v>2344.27</v>
      </c>
      <c r="J40" s="286">
        <v>2363.4699999999998</v>
      </c>
      <c r="K40" s="286">
        <v>2360.6</v>
      </c>
      <c r="L40" s="286">
        <v>2367.9299999999998</v>
      </c>
      <c r="M40" s="286">
        <v>2362.02</v>
      </c>
      <c r="N40" s="286">
        <v>2313.62</v>
      </c>
      <c r="O40" s="286">
        <v>2311.98</v>
      </c>
      <c r="P40" s="286">
        <v>2324.0100000000002</v>
      </c>
      <c r="Q40" s="286">
        <v>2361.21</v>
      </c>
      <c r="R40" s="286">
        <v>2374.94</v>
      </c>
      <c r="S40" s="286">
        <v>2482.4</v>
      </c>
      <c r="T40" s="286">
        <v>2531.9499999999998</v>
      </c>
      <c r="U40" s="286">
        <v>2476.6</v>
      </c>
      <c r="V40" s="286">
        <v>2497.58</v>
      </c>
      <c r="W40" s="286">
        <v>2407.09</v>
      </c>
      <c r="X40" s="286">
        <v>2291.4499999999998</v>
      </c>
      <c r="Y40" s="286">
        <v>2290.7399999999998</v>
      </c>
    </row>
    <row r="41" spans="1:25">
      <c r="A41" s="261">
        <v>20</v>
      </c>
      <c r="B41" s="286">
        <v>2296.77</v>
      </c>
      <c r="C41" s="286">
        <v>2299.41</v>
      </c>
      <c r="D41" s="286">
        <v>2263.92</v>
      </c>
      <c r="E41" s="286">
        <v>2220.7600000000002</v>
      </c>
      <c r="F41" s="286">
        <v>2162.94</v>
      </c>
      <c r="G41" s="286">
        <v>2238.5500000000002</v>
      </c>
      <c r="H41" s="286">
        <v>2316.33</v>
      </c>
      <c r="I41" s="286">
        <v>2302.39</v>
      </c>
      <c r="J41" s="286">
        <v>2314.7199999999998</v>
      </c>
      <c r="K41" s="286">
        <v>2314.21</v>
      </c>
      <c r="L41" s="286">
        <v>2302.14</v>
      </c>
      <c r="M41" s="286">
        <v>2296.4899999999998</v>
      </c>
      <c r="N41" s="286">
        <v>2271.3200000000002</v>
      </c>
      <c r="O41" s="286">
        <v>2264.46</v>
      </c>
      <c r="P41" s="286">
        <v>2273.14</v>
      </c>
      <c r="Q41" s="286">
        <v>2295.6</v>
      </c>
      <c r="R41" s="286">
        <v>2308.36</v>
      </c>
      <c r="S41" s="286">
        <v>2394.5</v>
      </c>
      <c r="T41" s="286">
        <v>2460.48</v>
      </c>
      <c r="U41" s="286">
        <v>2411.59</v>
      </c>
      <c r="V41" s="286">
        <v>2430.73</v>
      </c>
      <c r="W41" s="286">
        <v>2393.27</v>
      </c>
      <c r="X41" s="286">
        <v>2316.21</v>
      </c>
      <c r="Y41" s="286">
        <v>2317.44</v>
      </c>
    </row>
    <row r="42" spans="1:25">
      <c r="A42" s="261">
        <v>21</v>
      </c>
      <c r="B42" s="286">
        <v>2475.8200000000002</v>
      </c>
      <c r="C42" s="286">
        <v>2474.7399999999998</v>
      </c>
      <c r="D42" s="286">
        <v>2371.29</v>
      </c>
      <c r="E42" s="286">
        <v>2288.56</v>
      </c>
      <c r="F42" s="286">
        <v>2266.16</v>
      </c>
      <c r="G42" s="286">
        <v>2367.91</v>
      </c>
      <c r="H42" s="286">
        <v>2409.35</v>
      </c>
      <c r="I42" s="286">
        <v>2439.88</v>
      </c>
      <c r="J42" s="286">
        <v>2438.4499999999998</v>
      </c>
      <c r="K42" s="286">
        <v>2486.9299999999998</v>
      </c>
      <c r="L42" s="286">
        <v>2534.86</v>
      </c>
      <c r="M42" s="286">
        <v>2550.87</v>
      </c>
      <c r="N42" s="286">
        <v>2541.06</v>
      </c>
      <c r="O42" s="286">
        <v>2525.65</v>
      </c>
      <c r="P42" s="286">
        <v>2530.1799999999998</v>
      </c>
      <c r="Q42" s="286">
        <v>2530.4</v>
      </c>
      <c r="R42" s="286">
        <v>2541.29</v>
      </c>
      <c r="S42" s="286">
        <v>2527.9</v>
      </c>
      <c r="T42" s="286">
        <v>2596.63</v>
      </c>
      <c r="U42" s="286">
        <v>2654.64</v>
      </c>
      <c r="V42" s="286">
        <v>2680.87</v>
      </c>
      <c r="W42" s="286">
        <v>2637.34</v>
      </c>
      <c r="X42" s="286">
        <v>2549.36</v>
      </c>
      <c r="Y42" s="286">
        <v>2489.16</v>
      </c>
    </row>
    <row r="43" spans="1:25">
      <c r="A43" s="261">
        <v>22</v>
      </c>
      <c r="B43" s="286">
        <v>2528.31</v>
      </c>
      <c r="C43" s="286">
        <v>2511.73</v>
      </c>
      <c r="D43" s="286">
        <v>2359.6</v>
      </c>
      <c r="E43" s="286">
        <v>2222.7600000000002</v>
      </c>
      <c r="F43" s="286">
        <v>2188.54</v>
      </c>
      <c r="G43" s="286">
        <v>2323.6</v>
      </c>
      <c r="H43" s="286">
        <v>2428.0300000000002</v>
      </c>
      <c r="I43" s="286">
        <v>2519.56</v>
      </c>
      <c r="J43" s="286">
        <v>2519.73</v>
      </c>
      <c r="K43" s="286">
        <v>2518.11</v>
      </c>
      <c r="L43" s="286">
        <v>2516.33</v>
      </c>
      <c r="M43" s="286">
        <v>2517.48</v>
      </c>
      <c r="N43" s="286">
        <v>2518.73</v>
      </c>
      <c r="O43" s="286">
        <v>2521.04</v>
      </c>
      <c r="P43" s="286">
        <v>2537.89</v>
      </c>
      <c r="Q43" s="286">
        <v>2564.06</v>
      </c>
      <c r="R43" s="286">
        <v>2606.46</v>
      </c>
      <c r="S43" s="286">
        <v>2561.09</v>
      </c>
      <c r="T43" s="286">
        <v>2630.45</v>
      </c>
      <c r="U43" s="286">
        <v>2624.13</v>
      </c>
      <c r="V43" s="286">
        <v>2667.4</v>
      </c>
      <c r="W43" s="286">
        <v>2644.22</v>
      </c>
      <c r="X43" s="286">
        <v>2567.06</v>
      </c>
      <c r="Y43" s="286">
        <v>2517.56</v>
      </c>
    </row>
    <row r="44" spans="1:25">
      <c r="A44" s="261">
        <v>23</v>
      </c>
      <c r="B44" s="286">
        <v>2356.87</v>
      </c>
      <c r="C44" s="286">
        <v>2383.37</v>
      </c>
      <c r="D44" s="286">
        <v>2335.5300000000002</v>
      </c>
      <c r="E44" s="286">
        <v>2288.84</v>
      </c>
      <c r="F44" s="286">
        <v>2257.35</v>
      </c>
      <c r="G44" s="286">
        <v>2318.3200000000002</v>
      </c>
      <c r="H44" s="286">
        <v>2375.5500000000002</v>
      </c>
      <c r="I44" s="286">
        <v>2357.1799999999998</v>
      </c>
      <c r="J44" s="286">
        <v>2363.3000000000002</v>
      </c>
      <c r="K44" s="286">
        <v>2362.17</v>
      </c>
      <c r="L44" s="286">
        <v>2369.52</v>
      </c>
      <c r="M44" s="286">
        <v>2371.17</v>
      </c>
      <c r="N44" s="286">
        <v>2318.19</v>
      </c>
      <c r="O44" s="286">
        <v>2294.17</v>
      </c>
      <c r="P44" s="286">
        <v>2264.21</v>
      </c>
      <c r="Q44" s="286">
        <v>2364.2600000000002</v>
      </c>
      <c r="R44" s="286">
        <v>2359.0100000000002</v>
      </c>
      <c r="S44" s="286">
        <v>2362.38</v>
      </c>
      <c r="T44" s="286">
        <v>2444.35</v>
      </c>
      <c r="U44" s="286">
        <v>2464.94</v>
      </c>
      <c r="V44" s="286">
        <v>2442.38</v>
      </c>
      <c r="W44" s="286">
        <v>2436.79</v>
      </c>
      <c r="X44" s="286">
        <v>2372.7399999999998</v>
      </c>
      <c r="Y44" s="286">
        <v>2342.2600000000002</v>
      </c>
    </row>
    <row r="45" spans="1:25">
      <c r="A45" s="261">
        <v>24</v>
      </c>
      <c r="B45" s="286">
        <v>2239.64</v>
      </c>
      <c r="C45" s="286">
        <v>2245.8200000000002</v>
      </c>
      <c r="D45" s="286">
        <v>2218.4899999999998</v>
      </c>
      <c r="E45" s="286">
        <v>2152.6</v>
      </c>
      <c r="F45" s="286">
        <v>2139.59</v>
      </c>
      <c r="G45" s="286">
        <v>2177.66</v>
      </c>
      <c r="H45" s="286">
        <v>2181.91</v>
      </c>
      <c r="I45" s="286">
        <v>2178.0700000000002</v>
      </c>
      <c r="J45" s="286">
        <v>2180.38</v>
      </c>
      <c r="K45" s="286">
        <v>2230.98</v>
      </c>
      <c r="L45" s="286">
        <v>2217.88</v>
      </c>
      <c r="M45" s="286">
        <v>2213.2800000000002</v>
      </c>
      <c r="N45" s="286">
        <v>2177.81</v>
      </c>
      <c r="O45" s="286">
        <v>2178.17</v>
      </c>
      <c r="P45" s="286">
        <v>2177.2600000000002</v>
      </c>
      <c r="Q45" s="286">
        <v>2194.73</v>
      </c>
      <c r="R45" s="286">
        <v>2206.77</v>
      </c>
      <c r="S45" s="286">
        <v>2224.86</v>
      </c>
      <c r="T45" s="286">
        <v>2276.5300000000002</v>
      </c>
      <c r="U45" s="286">
        <v>2315.4699999999998</v>
      </c>
      <c r="V45" s="286">
        <v>2367.6</v>
      </c>
      <c r="W45" s="286">
        <v>2360.46</v>
      </c>
      <c r="X45" s="286">
        <v>2251.96</v>
      </c>
      <c r="Y45" s="286">
        <v>2231.41</v>
      </c>
    </row>
    <row r="46" spans="1:25">
      <c r="A46" s="261">
        <v>25</v>
      </c>
      <c r="B46" s="286">
        <v>2266.85</v>
      </c>
      <c r="C46" s="286">
        <v>2274.9699999999998</v>
      </c>
      <c r="D46" s="286">
        <v>2329.81</v>
      </c>
      <c r="E46" s="286">
        <v>2280.4299999999998</v>
      </c>
      <c r="F46" s="286">
        <v>2254.7800000000002</v>
      </c>
      <c r="G46" s="286">
        <v>2310.0500000000002</v>
      </c>
      <c r="H46" s="286">
        <v>2379.13</v>
      </c>
      <c r="I46" s="286">
        <v>2382.4899999999998</v>
      </c>
      <c r="J46" s="286">
        <v>2402.87</v>
      </c>
      <c r="K46" s="286">
        <v>2405.7199999999998</v>
      </c>
      <c r="L46" s="286">
        <v>2394.27</v>
      </c>
      <c r="M46" s="286">
        <v>2393.4899999999998</v>
      </c>
      <c r="N46" s="286">
        <v>2355.83</v>
      </c>
      <c r="O46" s="286">
        <v>2356.17</v>
      </c>
      <c r="P46" s="286">
        <v>2366.38</v>
      </c>
      <c r="Q46" s="286">
        <v>2368.0700000000002</v>
      </c>
      <c r="R46" s="286">
        <v>2387.9</v>
      </c>
      <c r="S46" s="286">
        <v>2399.6999999999998</v>
      </c>
      <c r="T46" s="286">
        <v>2359.34</v>
      </c>
      <c r="U46" s="286">
        <v>2389.92</v>
      </c>
      <c r="V46" s="286">
        <v>2412.9</v>
      </c>
      <c r="W46" s="286">
        <v>2392.04</v>
      </c>
      <c r="X46" s="286">
        <v>2309.56</v>
      </c>
      <c r="Y46" s="286">
        <v>2291.61</v>
      </c>
    </row>
    <row r="47" spans="1:25">
      <c r="A47" s="261">
        <v>26</v>
      </c>
      <c r="B47" s="286">
        <v>2479.0300000000002</v>
      </c>
      <c r="C47" s="286">
        <v>2481.04</v>
      </c>
      <c r="D47" s="286">
        <v>2538.4699999999998</v>
      </c>
      <c r="E47" s="286">
        <v>2552.65</v>
      </c>
      <c r="F47" s="286">
        <v>2528.9699999999998</v>
      </c>
      <c r="G47" s="286">
        <v>2576.5100000000002</v>
      </c>
      <c r="H47" s="286">
        <v>2644.76</v>
      </c>
      <c r="I47" s="286">
        <v>2635.43</v>
      </c>
      <c r="J47" s="286">
        <v>2655.07</v>
      </c>
      <c r="K47" s="286">
        <v>2661.64</v>
      </c>
      <c r="L47" s="286">
        <v>2651.58</v>
      </c>
      <c r="M47" s="286">
        <v>2655.05</v>
      </c>
      <c r="N47" s="286">
        <v>2545.1</v>
      </c>
      <c r="O47" s="286">
        <v>2635.01</v>
      </c>
      <c r="P47" s="286">
        <v>2633.9</v>
      </c>
      <c r="Q47" s="286">
        <v>2647.59</v>
      </c>
      <c r="R47" s="286">
        <v>2659.64</v>
      </c>
      <c r="S47" s="286">
        <v>2674.23</v>
      </c>
      <c r="T47" s="286">
        <v>2600.9299999999998</v>
      </c>
      <c r="U47" s="286">
        <v>2617.5700000000002</v>
      </c>
      <c r="V47" s="286">
        <v>2661.87</v>
      </c>
      <c r="W47" s="286">
        <v>2647.48</v>
      </c>
      <c r="X47" s="286">
        <v>2521.31</v>
      </c>
      <c r="Y47" s="286">
        <v>2492.44</v>
      </c>
    </row>
    <row r="48" spans="1:25">
      <c r="A48" s="261">
        <v>27</v>
      </c>
      <c r="B48" s="286">
        <v>2462.6799999999998</v>
      </c>
      <c r="C48" s="286">
        <v>2475.04</v>
      </c>
      <c r="D48" s="286">
        <v>2577.54</v>
      </c>
      <c r="E48" s="286">
        <v>2574.58</v>
      </c>
      <c r="F48" s="286">
        <v>2485.96</v>
      </c>
      <c r="G48" s="286">
        <v>2583.71</v>
      </c>
      <c r="H48" s="286">
        <v>2650.19</v>
      </c>
      <c r="I48" s="286">
        <v>2678.16</v>
      </c>
      <c r="J48" s="286">
        <v>2632.56</v>
      </c>
      <c r="K48" s="286">
        <v>2704.91</v>
      </c>
      <c r="L48" s="286">
        <v>2651.07</v>
      </c>
      <c r="M48" s="286">
        <v>2669.14</v>
      </c>
      <c r="N48" s="286">
        <v>2555.3000000000002</v>
      </c>
      <c r="O48" s="286">
        <v>2552.02</v>
      </c>
      <c r="P48" s="286">
        <v>2565.36</v>
      </c>
      <c r="Q48" s="286">
        <v>2563.52</v>
      </c>
      <c r="R48" s="286">
        <v>2605.36</v>
      </c>
      <c r="S48" s="286">
        <v>2621.85</v>
      </c>
      <c r="T48" s="286">
        <v>2653.68</v>
      </c>
      <c r="U48" s="286">
        <v>2614.81</v>
      </c>
      <c r="V48" s="286">
        <v>2725.84</v>
      </c>
      <c r="W48" s="286">
        <v>2703.27</v>
      </c>
      <c r="X48" s="286">
        <v>2533.2800000000002</v>
      </c>
      <c r="Y48" s="286">
        <v>2512.9299999999998</v>
      </c>
    </row>
    <row r="49" spans="1:25">
      <c r="A49" s="261">
        <v>28</v>
      </c>
      <c r="B49" s="286">
        <v>2443.4</v>
      </c>
      <c r="C49" s="286">
        <v>2430.9699999999998</v>
      </c>
      <c r="D49" s="286">
        <v>2452.33</v>
      </c>
      <c r="E49" s="286">
        <v>2407.0500000000002</v>
      </c>
      <c r="F49" s="286">
        <v>2398.5700000000002</v>
      </c>
      <c r="G49" s="286">
        <v>2497.36</v>
      </c>
      <c r="H49" s="286">
        <v>2549.87</v>
      </c>
      <c r="I49" s="286">
        <v>2614.25</v>
      </c>
      <c r="J49" s="286">
        <v>2649.85</v>
      </c>
      <c r="K49" s="286">
        <v>2649.47</v>
      </c>
      <c r="L49" s="286">
        <v>2603.7199999999998</v>
      </c>
      <c r="M49" s="286">
        <v>2605.9899999999998</v>
      </c>
      <c r="N49" s="286">
        <v>2587.06</v>
      </c>
      <c r="O49" s="286">
        <v>2598.2199999999998</v>
      </c>
      <c r="P49" s="286">
        <v>2598.98</v>
      </c>
      <c r="Q49" s="286">
        <v>2619.21</v>
      </c>
      <c r="R49" s="286">
        <v>2645.05</v>
      </c>
      <c r="S49" s="286">
        <v>2640.49</v>
      </c>
      <c r="T49" s="286">
        <v>2601.5500000000002</v>
      </c>
      <c r="U49" s="286">
        <v>2636.2</v>
      </c>
      <c r="V49" s="286">
        <v>2642.1</v>
      </c>
      <c r="W49" s="286">
        <v>2615.4299999999998</v>
      </c>
      <c r="X49" s="286">
        <v>2500.27</v>
      </c>
      <c r="Y49" s="286">
        <v>2463.2199999999998</v>
      </c>
    </row>
    <row r="50" spans="1:25">
      <c r="A50" s="261">
        <v>29</v>
      </c>
      <c r="B50" s="286">
        <v>2339.2199999999998</v>
      </c>
      <c r="C50" s="286">
        <v>2304.41</v>
      </c>
      <c r="D50" s="286">
        <v>2319.89</v>
      </c>
      <c r="E50" s="286">
        <v>2251.09</v>
      </c>
      <c r="F50" s="286">
        <v>2231.35</v>
      </c>
      <c r="G50" s="286">
        <v>2301.9</v>
      </c>
      <c r="H50" s="286">
        <v>2357.56</v>
      </c>
      <c r="I50" s="286">
        <v>2390.4699999999998</v>
      </c>
      <c r="J50" s="286">
        <v>2474.4899999999998</v>
      </c>
      <c r="K50" s="286">
        <v>2468.8000000000002</v>
      </c>
      <c r="L50" s="286">
        <v>2464.16</v>
      </c>
      <c r="M50" s="286">
        <v>2461.9</v>
      </c>
      <c r="N50" s="286">
        <v>2419.33</v>
      </c>
      <c r="O50" s="286">
        <v>2424.0700000000002</v>
      </c>
      <c r="P50" s="286">
        <v>2456.9699999999998</v>
      </c>
      <c r="Q50" s="286">
        <v>2470.0100000000002</v>
      </c>
      <c r="R50" s="286">
        <v>2448.6</v>
      </c>
      <c r="S50" s="286">
        <v>2496.4</v>
      </c>
      <c r="T50" s="286">
        <v>2457.7199999999998</v>
      </c>
      <c r="U50" s="286">
        <v>2476.64</v>
      </c>
      <c r="V50" s="286">
        <v>2495.59</v>
      </c>
      <c r="W50" s="286">
        <v>2444.0300000000002</v>
      </c>
      <c r="X50" s="286">
        <v>2345.06</v>
      </c>
      <c r="Y50" s="286">
        <v>2316.46</v>
      </c>
    </row>
    <row r="51" spans="1:25">
      <c r="A51" s="261">
        <v>30</v>
      </c>
      <c r="B51" s="286">
        <v>2269.62</v>
      </c>
      <c r="C51" s="286">
        <v>2255.36</v>
      </c>
      <c r="D51" s="286">
        <v>2285.4</v>
      </c>
      <c r="E51" s="286">
        <v>2266.6</v>
      </c>
      <c r="F51" s="286">
        <v>2238.58</v>
      </c>
      <c r="G51" s="286">
        <v>2331.9299999999998</v>
      </c>
      <c r="H51" s="286">
        <v>2449.2199999999998</v>
      </c>
      <c r="I51" s="286">
        <v>2462.3000000000002</v>
      </c>
      <c r="J51" s="286">
        <v>2480.12</v>
      </c>
      <c r="K51" s="286">
        <v>2485.75</v>
      </c>
      <c r="L51" s="286">
        <v>2474.46</v>
      </c>
      <c r="M51" s="286">
        <v>2424.85</v>
      </c>
      <c r="N51" s="286">
        <v>2392.9</v>
      </c>
      <c r="O51" s="286">
        <v>2395.9699999999998</v>
      </c>
      <c r="P51" s="286">
        <v>2425.04</v>
      </c>
      <c r="Q51" s="286">
        <v>2443.85</v>
      </c>
      <c r="R51" s="286">
        <v>2492.69</v>
      </c>
      <c r="S51" s="286">
        <v>2517.66</v>
      </c>
      <c r="T51" s="286">
        <v>2467.89</v>
      </c>
      <c r="U51" s="286">
        <v>2468.2199999999998</v>
      </c>
      <c r="V51" s="286">
        <v>2494.85</v>
      </c>
      <c r="W51" s="286">
        <v>2445.7199999999998</v>
      </c>
      <c r="X51" s="286">
        <v>2338.39</v>
      </c>
      <c r="Y51" s="286">
        <v>2287.86</v>
      </c>
    </row>
    <row r="52" spans="1:25">
      <c r="A52" s="261">
        <v>31</v>
      </c>
      <c r="B52" s="286">
        <v>2160.39</v>
      </c>
      <c r="C52" s="286">
        <v>2160.12</v>
      </c>
      <c r="D52" s="286">
        <v>2172.61</v>
      </c>
      <c r="E52" s="286">
        <v>2165.11</v>
      </c>
      <c r="F52" s="286">
        <v>2220.7600000000002</v>
      </c>
      <c r="G52" s="286">
        <v>2287.5300000000002</v>
      </c>
      <c r="H52" s="286">
        <v>2347.9899999999998</v>
      </c>
      <c r="I52" s="286">
        <v>2351.6999999999998</v>
      </c>
      <c r="J52" s="286">
        <v>2385.06</v>
      </c>
      <c r="K52" s="286">
        <v>2393.69</v>
      </c>
      <c r="L52" s="286">
        <v>2380.8000000000002</v>
      </c>
      <c r="M52" s="286">
        <v>2378.35</v>
      </c>
      <c r="N52" s="286">
        <v>2329.65</v>
      </c>
      <c r="O52" s="286">
        <v>2332.29</v>
      </c>
      <c r="P52" s="286">
        <v>2353.4</v>
      </c>
      <c r="Q52" s="286">
        <v>2420.0700000000002</v>
      </c>
      <c r="R52" s="286">
        <v>2440.19</v>
      </c>
      <c r="S52" s="286">
        <v>2458.7399999999998</v>
      </c>
      <c r="T52" s="286">
        <v>2418.8000000000002</v>
      </c>
      <c r="U52" s="286">
        <v>2382.9499999999998</v>
      </c>
      <c r="V52" s="286">
        <v>2349.7399999999998</v>
      </c>
      <c r="W52" s="286">
        <v>2346.77</v>
      </c>
      <c r="X52" s="286">
        <v>2214.91</v>
      </c>
      <c r="Y52" s="286">
        <v>2197.4299999999998</v>
      </c>
    </row>
    <row r="54" spans="1:25" ht="18" customHeight="1">
      <c r="A54" s="431" t="s">
        <v>218</v>
      </c>
      <c r="B54" s="505" t="s">
        <v>220</v>
      </c>
      <c r="C54" s="505"/>
      <c r="D54" s="505"/>
      <c r="E54" s="505"/>
      <c r="F54" s="505"/>
      <c r="G54" s="505"/>
      <c r="H54" s="505"/>
      <c r="I54" s="505"/>
      <c r="J54" s="505"/>
      <c r="K54" s="505"/>
      <c r="L54" s="505"/>
      <c r="M54" s="505"/>
      <c r="N54" s="505"/>
      <c r="O54" s="505"/>
      <c r="P54" s="505"/>
      <c r="Q54" s="505"/>
      <c r="R54" s="505"/>
      <c r="S54" s="505"/>
      <c r="T54" s="505"/>
      <c r="U54" s="505"/>
      <c r="V54" s="505"/>
      <c r="W54" s="505"/>
      <c r="X54" s="505"/>
      <c r="Y54" s="505"/>
    </row>
    <row r="55" spans="1:25" ht="30">
      <c r="A55" s="431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3612.89</v>
      </c>
      <c r="C56" s="286">
        <v>3624.96</v>
      </c>
      <c r="D56" s="286">
        <v>3635.97</v>
      </c>
      <c r="E56" s="286">
        <v>3468.73</v>
      </c>
      <c r="F56" s="286">
        <v>3457.15</v>
      </c>
      <c r="G56" s="286">
        <v>3583.8</v>
      </c>
      <c r="H56" s="286">
        <v>3657.73</v>
      </c>
      <c r="I56" s="286">
        <v>3683.68</v>
      </c>
      <c r="J56" s="286">
        <v>3727.19</v>
      </c>
      <c r="K56" s="286">
        <v>3726.58</v>
      </c>
      <c r="L56" s="286">
        <v>3722.17</v>
      </c>
      <c r="M56" s="286">
        <v>3717.86</v>
      </c>
      <c r="N56" s="286">
        <v>3717.35</v>
      </c>
      <c r="O56" s="286">
        <v>3725.97</v>
      </c>
      <c r="P56" s="286">
        <v>3735.87</v>
      </c>
      <c r="Q56" s="286">
        <v>3722.86</v>
      </c>
      <c r="R56" s="286">
        <v>3750.89</v>
      </c>
      <c r="S56" s="286">
        <v>3733.29</v>
      </c>
      <c r="T56" s="286">
        <v>3781.21</v>
      </c>
      <c r="U56" s="286">
        <v>3826.08</v>
      </c>
      <c r="V56" s="286">
        <v>3748.65</v>
      </c>
      <c r="W56" s="286">
        <v>3729.84</v>
      </c>
      <c r="X56" s="286">
        <v>3654.1</v>
      </c>
      <c r="Y56" s="286">
        <v>3617.71</v>
      </c>
    </row>
    <row r="57" spans="1:25">
      <c r="A57" s="261">
        <v>2</v>
      </c>
      <c r="B57" s="286">
        <v>3637.03</v>
      </c>
      <c r="C57" s="286">
        <v>3679.96</v>
      </c>
      <c r="D57" s="286">
        <v>3684.91</v>
      </c>
      <c r="E57" s="286">
        <v>3618.31</v>
      </c>
      <c r="F57" s="286">
        <v>3625.82</v>
      </c>
      <c r="G57" s="286">
        <v>3753.87</v>
      </c>
      <c r="H57" s="286">
        <v>3796.17</v>
      </c>
      <c r="I57" s="286">
        <v>3805.24</v>
      </c>
      <c r="J57" s="286">
        <v>3819.72</v>
      </c>
      <c r="K57" s="286">
        <v>3819.73</v>
      </c>
      <c r="L57" s="286">
        <v>3818.04</v>
      </c>
      <c r="M57" s="286">
        <v>3805.51</v>
      </c>
      <c r="N57" s="286">
        <v>3746.98</v>
      </c>
      <c r="O57" s="286">
        <v>3730.97</v>
      </c>
      <c r="P57" s="286">
        <v>3720.64</v>
      </c>
      <c r="Q57" s="286">
        <v>3743.35</v>
      </c>
      <c r="R57" s="286">
        <v>3743.23</v>
      </c>
      <c r="S57" s="286">
        <v>3761.34</v>
      </c>
      <c r="T57" s="286">
        <v>3880.48</v>
      </c>
      <c r="U57" s="286">
        <v>3900.17</v>
      </c>
      <c r="V57" s="286">
        <v>3782.36</v>
      </c>
      <c r="W57" s="286">
        <v>3797.86</v>
      </c>
      <c r="X57" s="286">
        <v>3741.72</v>
      </c>
      <c r="Y57" s="286">
        <v>3603.11</v>
      </c>
    </row>
    <row r="58" spans="1:25">
      <c r="A58" s="261">
        <v>3</v>
      </c>
      <c r="B58" s="286">
        <v>3472.34</v>
      </c>
      <c r="C58" s="286">
        <v>3507.95</v>
      </c>
      <c r="D58" s="286">
        <v>3654.74</v>
      </c>
      <c r="E58" s="286">
        <v>3516.27</v>
      </c>
      <c r="F58" s="286">
        <v>3515.52</v>
      </c>
      <c r="G58" s="286">
        <v>3692.3</v>
      </c>
      <c r="H58" s="286">
        <v>3739.63</v>
      </c>
      <c r="I58" s="286">
        <v>3698.46</v>
      </c>
      <c r="J58" s="286">
        <v>3732.12</v>
      </c>
      <c r="K58" s="286">
        <v>3714.43</v>
      </c>
      <c r="L58" s="286">
        <v>3761.66</v>
      </c>
      <c r="M58" s="286">
        <v>3721.95</v>
      </c>
      <c r="N58" s="286">
        <v>3717.88</v>
      </c>
      <c r="O58" s="286">
        <v>3723.03</v>
      </c>
      <c r="P58" s="286">
        <v>3699.27</v>
      </c>
      <c r="Q58" s="286">
        <v>3722.51</v>
      </c>
      <c r="R58" s="286">
        <v>3732.5</v>
      </c>
      <c r="S58" s="286">
        <v>3761</v>
      </c>
      <c r="T58" s="286">
        <v>3823.33</v>
      </c>
      <c r="U58" s="286">
        <v>3801.15</v>
      </c>
      <c r="V58" s="286">
        <v>3737.62</v>
      </c>
      <c r="W58" s="286">
        <v>3709.33</v>
      </c>
      <c r="X58" s="286">
        <v>3626.83</v>
      </c>
      <c r="Y58" s="286">
        <v>3530.72</v>
      </c>
    </row>
    <row r="59" spans="1:25">
      <c r="A59" s="261">
        <v>4</v>
      </c>
      <c r="B59" s="286">
        <v>3468.54</v>
      </c>
      <c r="C59" s="286">
        <v>3503.17</v>
      </c>
      <c r="D59" s="286">
        <v>3705.28</v>
      </c>
      <c r="E59" s="286">
        <v>3503.32</v>
      </c>
      <c r="F59" s="286">
        <v>3530.62</v>
      </c>
      <c r="G59" s="286">
        <v>3664.04</v>
      </c>
      <c r="H59" s="286">
        <v>3720.18</v>
      </c>
      <c r="I59" s="286">
        <v>3805.5</v>
      </c>
      <c r="J59" s="286">
        <v>3896.93</v>
      </c>
      <c r="K59" s="286">
        <v>3814</v>
      </c>
      <c r="L59" s="286">
        <v>3809.14</v>
      </c>
      <c r="M59" s="286">
        <v>3774.67</v>
      </c>
      <c r="N59" s="286">
        <v>3859.14</v>
      </c>
      <c r="O59" s="286">
        <v>3845.49</v>
      </c>
      <c r="P59" s="286">
        <v>3872.94</v>
      </c>
      <c r="Q59" s="286">
        <v>3902.75</v>
      </c>
      <c r="R59" s="286">
        <v>3900.95</v>
      </c>
      <c r="S59" s="286">
        <v>3909.2</v>
      </c>
      <c r="T59" s="286">
        <v>3949.76</v>
      </c>
      <c r="U59" s="286">
        <v>3972.35</v>
      </c>
      <c r="V59" s="286">
        <v>3888.99</v>
      </c>
      <c r="W59" s="286">
        <v>3768.58</v>
      </c>
      <c r="X59" s="286">
        <v>3667.85</v>
      </c>
      <c r="Y59" s="286">
        <v>3573.7</v>
      </c>
    </row>
    <row r="60" spans="1:25">
      <c r="A60" s="261">
        <v>5</v>
      </c>
      <c r="B60" s="286">
        <v>3536.57</v>
      </c>
      <c r="C60" s="286">
        <v>3514.82</v>
      </c>
      <c r="D60" s="286">
        <v>3757.54</v>
      </c>
      <c r="E60" s="286">
        <v>3619.99</v>
      </c>
      <c r="F60" s="286">
        <v>3602.56</v>
      </c>
      <c r="G60" s="286">
        <v>3737.89</v>
      </c>
      <c r="H60" s="286">
        <v>3771.11</v>
      </c>
      <c r="I60" s="286">
        <v>3755.58</v>
      </c>
      <c r="J60" s="286">
        <v>3785.23</v>
      </c>
      <c r="K60" s="286">
        <v>3785.33</v>
      </c>
      <c r="L60" s="286">
        <v>3772.2</v>
      </c>
      <c r="M60" s="286">
        <v>3821.61</v>
      </c>
      <c r="N60" s="286">
        <v>3695.68</v>
      </c>
      <c r="O60" s="286">
        <v>3659.81</v>
      </c>
      <c r="P60" s="286">
        <v>3826.42</v>
      </c>
      <c r="Q60" s="286">
        <v>3639.24</v>
      </c>
      <c r="R60" s="286">
        <v>3693.63</v>
      </c>
      <c r="S60" s="286">
        <v>3742.9</v>
      </c>
      <c r="T60" s="286">
        <v>3896.61</v>
      </c>
      <c r="U60" s="286">
        <v>3884.79</v>
      </c>
      <c r="V60" s="286">
        <v>3799.28</v>
      </c>
      <c r="W60" s="286">
        <v>3764.57</v>
      </c>
      <c r="X60" s="286">
        <v>3717.18</v>
      </c>
      <c r="Y60" s="286">
        <v>3636.5</v>
      </c>
    </row>
    <row r="61" spans="1:25">
      <c r="A61" s="261">
        <v>6</v>
      </c>
      <c r="B61" s="286">
        <v>3609.56</v>
      </c>
      <c r="C61" s="286">
        <v>3609.15</v>
      </c>
      <c r="D61" s="286">
        <v>3626.02</v>
      </c>
      <c r="E61" s="286">
        <v>3595.65</v>
      </c>
      <c r="F61" s="286">
        <v>3584.98</v>
      </c>
      <c r="G61" s="286">
        <v>3631.41</v>
      </c>
      <c r="H61" s="286">
        <v>3715.25</v>
      </c>
      <c r="I61" s="286">
        <v>3710.08</v>
      </c>
      <c r="J61" s="286">
        <v>3733.32</v>
      </c>
      <c r="K61" s="286">
        <v>3727.09</v>
      </c>
      <c r="L61" s="286">
        <v>3720.1</v>
      </c>
      <c r="M61" s="286">
        <v>3719.7</v>
      </c>
      <c r="N61" s="286">
        <v>3688.74</v>
      </c>
      <c r="O61" s="286">
        <v>3691.92</v>
      </c>
      <c r="P61" s="286">
        <v>3704.9</v>
      </c>
      <c r="Q61" s="286">
        <v>3730.31</v>
      </c>
      <c r="R61" s="286">
        <v>3711.2</v>
      </c>
      <c r="S61" s="286">
        <v>3726.8</v>
      </c>
      <c r="T61" s="286">
        <v>3771.44</v>
      </c>
      <c r="U61" s="286">
        <v>3820.77</v>
      </c>
      <c r="V61" s="286">
        <v>3735.99</v>
      </c>
      <c r="W61" s="286">
        <v>3679.34</v>
      </c>
      <c r="X61" s="286">
        <v>3612.82</v>
      </c>
      <c r="Y61" s="286">
        <v>3608.07</v>
      </c>
    </row>
    <row r="62" spans="1:25">
      <c r="A62" s="261">
        <v>7</v>
      </c>
      <c r="B62" s="286">
        <v>3477.1</v>
      </c>
      <c r="C62" s="286">
        <v>3499</v>
      </c>
      <c r="D62" s="286">
        <v>3568.33</v>
      </c>
      <c r="E62" s="286">
        <v>3611.47</v>
      </c>
      <c r="F62" s="286">
        <v>3603.76</v>
      </c>
      <c r="G62" s="286">
        <v>3768.7</v>
      </c>
      <c r="H62" s="286">
        <v>3821.83</v>
      </c>
      <c r="I62" s="286">
        <v>3838.15</v>
      </c>
      <c r="J62" s="286">
        <v>3844.25</v>
      </c>
      <c r="K62" s="286">
        <v>3837.96</v>
      </c>
      <c r="L62" s="286">
        <v>3822.21</v>
      </c>
      <c r="M62" s="286">
        <v>3821.12</v>
      </c>
      <c r="N62" s="286">
        <v>3799.65</v>
      </c>
      <c r="O62" s="286">
        <v>3799.49</v>
      </c>
      <c r="P62" s="286">
        <v>3798.26</v>
      </c>
      <c r="Q62" s="286">
        <v>3797.53</v>
      </c>
      <c r="R62" s="286">
        <v>3796.82</v>
      </c>
      <c r="S62" s="286">
        <v>3804.76</v>
      </c>
      <c r="T62" s="286">
        <v>3899.94</v>
      </c>
      <c r="U62" s="286">
        <v>3827.16</v>
      </c>
      <c r="V62" s="286">
        <v>3768.97</v>
      </c>
      <c r="W62" s="286">
        <v>3728.04</v>
      </c>
      <c r="X62" s="286">
        <v>3407.71</v>
      </c>
      <c r="Y62" s="286">
        <v>3404.39</v>
      </c>
    </row>
    <row r="63" spans="1:25">
      <c r="A63" s="261">
        <v>8</v>
      </c>
      <c r="B63" s="286">
        <v>3421.38</v>
      </c>
      <c r="C63" s="286">
        <v>3426.28</v>
      </c>
      <c r="D63" s="286">
        <v>3473.58</v>
      </c>
      <c r="E63" s="286">
        <v>3533.69</v>
      </c>
      <c r="F63" s="286">
        <v>3569.47</v>
      </c>
      <c r="G63" s="286">
        <v>3663.75</v>
      </c>
      <c r="H63" s="286">
        <v>3705.45</v>
      </c>
      <c r="I63" s="286">
        <v>3764.23</v>
      </c>
      <c r="J63" s="286">
        <v>3772.11</v>
      </c>
      <c r="K63" s="286">
        <v>3765.87</v>
      </c>
      <c r="L63" s="286">
        <v>3755.19</v>
      </c>
      <c r="M63" s="286">
        <v>3747.66</v>
      </c>
      <c r="N63" s="286">
        <v>3742.46</v>
      </c>
      <c r="O63" s="286">
        <v>3733.09</v>
      </c>
      <c r="P63" s="286">
        <v>3763.56</v>
      </c>
      <c r="Q63" s="286">
        <v>3731.39</v>
      </c>
      <c r="R63" s="286">
        <v>3776.53</v>
      </c>
      <c r="S63" s="286">
        <v>3740.67</v>
      </c>
      <c r="T63" s="286">
        <v>3817.27</v>
      </c>
      <c r="U63" s="286">
        <v>3776.23</v>
      </c>
      <c r="V63" s="286">
        <v>3731.1</v>
      </c>
      <c r="W63" s="286">
        <v>3657.26</v>
      </c>
      <c r="X63" s="286">
        <v>3407.6</v>
      </c>
      <c r="Y63" s="286">
        <v>3378.1</v>
      </c>
    </row>
    <row r="64" spans="1:25">
      <c r="A64" s="261">
        <v>9</v>
      </c>
      <c r="B64" s="286">
        <v>3416.72</v>
      </c>
      <c r="C64" s="286">
        <v>3409.69</v>
      </c>
      <c r="D64" s="286">
        <v>3434.05</v>
      </c>
      <c r="E64" s="286">
        <v>3500.22</v>
      </c>
      <c r="F64" s="286">
        <v>3574.97</v>
      </c>
      <c r="G64" s="286">
        <v>3659.99</v>
      </c>
      <c r="H64" s="286">
        <v>3622.65</v>
      </c>
      <c r="I64" s="286">
        <v>3663.96</v>
      </c>
      <c r="J64" s="286">
        <v>3663.39</v>
      </c>
      <c r="K64" s="286">
        <v>3662.46</v>
      </c>
      <c r="L64" s="286">
        <v>3661.69</v>
      </c>
      <c r="M64" s="286">
        <v>3661.24</v>
      </c>
      <c r="N64" s="286">
        <v>3661.65</v>
      </c>
      <c r="O64" s="286">
        <v>3662.24</v>
      </c>
      <c r="P64" s="286">
        <v>3663.12</v>
      </c>
      <c r="Q64" s="286">
        <v>3663.4</v>
      </c>
      <c r="R64" s="286">
        <v>3785.71</v>
      </c>
      <c r="S64" s="286">
        <v>3891.1</v>
      </c>
      <c r="T64" s="286">
        <v>3876.18</v>
      </c>
      <c r="U64" s="286">
        <v>3808.81</v>
      </c>
      <c r="V64" s="286">
        <v>3745.8</v>
      </c>
      <c r="W64" s="286">
        <v>3666.68</v>
      </c>
      <c r="X64" s="286">
        <v>3502.19</v>
      </c>
      <c r="Y64" s="286">
        <v>3407.22</v>
      </c>
    </row>
    <row r="65" spans="1:25">
      <c r="A65" s="261">
        <v>10</v>
      </c>
      <c r="B65" s="286">
        <v>3553.86</v>
      </c>
      <c r="C65" s="286">
        <v>3343.18</v>
      </c>
      <c r="D65" s="286">
        <v>3398.93</v>
      </c>
      <c r="E65" s="286">
        <v>3553.53</v>
      </c>
      <c r="F65" s="286">
        <v>3550.29</v>
      </c>
      <c r="G65" s="286">
        <v>3683.79</v>
      </c>
      <c r="H65" s="286">
        <v>3565.08</v>
      </c>
      <c r="I65" s="286">
        <v>3570.23</v>
      </c>
      <c r="J65" s="286">
        <v>3582.29</v>
      </c>
      <c r="K65" s="286">
        <v>3567.42</v>
      </c>
      <c r="L65" s="286">
        <v>3564.25</v>
      </c>
      <c r="M65" s="286">
        <v>3564.27</v>
      </c>
      <c r="N65" s="286">
        <v>3562.87</v>
      </c>
      <c r="O65" s="286">
        <v>3563.12</v>
      </c>
      <c r="P65" s="286">
        <v>3563.95</v>
      </c>
      <c r="Q65" s="286">
        <v>3571.58</v>
      </c>
      <c r="R65" s="286">
        <v>3824.6</v>
      </c>
      <c r="S65" s="286">
        <v>3950.01</v>
      </c>
      <c r="T65" s="286">
        <v>3844.18</v>
      </c>
      <c r="U65" s="286">
        <v>3778.64</v>
      </c>
      <c r="V65" s="286">
        <v>3492.13</v>
      </c>
      <c r="W65" s="286">
        <v>3323.06</v>
      </c>
      <c r="X65" s="286">
        <v>3175.32</v>
      </c>
      <c r="Y65" s="286">
        <v>3264.23</v>
      </c>
    </row>
    <row r="66" spans="1:25">
      <c r="A66" s="261">
        <v>11</v>
      </c>
      <c r="B66" s="286">
        <v>3311.04</v>
      </c>
      <c r="C66" s="286">
        <v>3291.74</v>
      </c>
      <c r="D66" s="286">
        <v>3389.72</v>
      </c>
      <c r="E66" s="286">
        <v>3532.26</v>
      </c>
      <c r="F66" s="286">
        <v>3535.06</v>
      </c>
      <c r="G66" s="286">
        <v>3570.91</v>
      </c>
      <c r="H66" s="286">
        <v>3540.72</v>
      </c>
      <c r="I66" s="286">
        <v>3538.23</v>
      </c>
      <c r="J66" s="286">
        <v>3548.02</v>
      </c>
      <c r="K66" s="286">
        <v>3552.8</v>
      </c>
      <c r="L66" s="286">
        <v>3550.1</v>
      </c>
      <c r="M66" s="286">
        <v>3541.43</v>
      </c>
      <c r="N66" s="286">
        <v>3538.86</v>
      </c>
      <c r="O66" s="286">
        <v>3539.42</v>
      </c>
      <c r="P66" s="286">
        <v>3537.2</v>
      </c>
      <c r="Q66" s="286">
        <v>3568.85</v>
      </c>
      <c r="R66" s="286">
        <v>3690.32</v>
      </c>
      <c r="S66" s="286">
        <v>3813.34</v>
      </c>
      <c r="T66" s="286">
        <v>3744.44</v>
      </c>
      <c r="U66" s="286">
        <v>3634.12</v>
      </c>
      <c r="V66" s="286">
        <v>3563.93</v>
      </c>
      <c r="W66" s="286">
        <v>3363.75</v>
      </c>
      <c r="X66" s="286">
        <v>3342.56</v>
      </c>
      <c r="Y66" s="286">
        <v>3333.48</v>
      </c>
    </row>
    <row r="67" spans="1:25">
      <c r="A67" s="261">
        <v>12</v>
      </c>
      <c r="B67" s="286">
        <v>3568.01</v>
      </c>
      <c r="C67" s="286">
        <v>3624.13</v>
      </c>
      <c r="D67" s="286">
        <v>3596.57</v>
      </c>
      <c r="E67" s="286">
        <v>3543.85</v>
      </c>
      <c r="F67" s="286">
        <v>3536.74</v>
      </c>
      <c r="G67" s="286">
        <v>3539.95</v>
      </c>
      <c r="H67" s="286">
        <v>3540.5</v>
      </c>
      <c r="I67" s="286">
        <v>3574.22</v>
      </c>
      <c r="J67" s="286">
        <v>3576.4</v>
      </c>
      <c r="K67" s="286">
        <v>3643.51</v>
      </c>
      <c r="L67" s="286">
        <v>3631.01</v>
      </c>
      <c r="M67" s="286">
        <v>3622.23</v>
      </c>
      <c r="N67" s="286">
        <v>3594.69</v>
      </c>
      <c r="O67" s="286">
        <v>3576.67</v>
      </c>
      <c r="P67" s="286">
        <v>3567.32</v>
      </c>
      <c r="Q67" s="286">
        <v>3616.7</v>
      </c>
      <c r="R67" s="286">
        <v>3602.37</v>
      </c>
      <c r="S67" s="286">
        <v>3708.05</v>
      </c>
      <c r="T67" s="286">
        <v>3768.54</v>
      </c>
      <c r="U67" s="286">
        <v>3817.54</v>
      </c>
      <c r="V67" s="286">
        <v>3723.94</v>
      </c>
      <c r="W67" s="286">
        <v>3647.23</v>
      </c>
      <c r="X67" s="286">
        <v>3625.1</v>
      </c>
      <c r="Y67" s="286">
        <v>3616.02</v>
      </c>
    </row>
    <row r="68" spans="1:25">
      <c r="A68" s="261">
        <v>13</v>
      </c>
      <c r="B68" s="286">
        <v>3624.9</v>
      </c>
      <c r="C68" s="286">
        <v>3617.67</v>
      </c>
      <c r="D68" s="286">
        <v>3569.94</v>
      </c>
      <c r="E68" s="286">
        <v>3508.78</v>
      </c>
      <c r="F68" s="286">
        <v>3486.07</v>
      </c>
      <c r="G68" s="286">
        <v>3560.4</v>
      </c>
      <c r="H68" s="286">
        <v>3591.54</v>
      </c>
      <c r="I68" s="286">
        <v>3582.27</v>
      </c>
      <c r="J68" s="286">
        <v>3591.35</v>
      </c>
      <c r="K68" s="286">
        <v>3583.97</v>
      </c>
      <c r="L68" s="286">
        <v>3567.81</v>
      </c>
      <c r="M68" s="286">
        <v>3548.6</v>
      </c>
      <c r="N68" s="286">
        <v>3529.77</v>
      </c>
      <c r="O68" s="286">
        <v>3530.78</v>
      </c>
      <c r="P68" s="286">
        <v>3536.18</v>
      </c>
      <c r="Q68" s="286">
        <v>3560.18</v>
      </c>
      <c r="R68" s="286">
        <v>3557.02</v>
      </c>
      <c r="S68" s="286">
        <v>3659.74</v>
      </c>
      <c r="T68" s="286">
        <v>3716.52</v>
      </c>
      <c r="U68" s="286">
        <v>3757.77</v>
      </c>
      <c r="V68" s="286">
        <v>3707.28</v>
      </c>
      <c r="W68" s="286">
        <v>3676.47</v>
      </c>
      <c r="X68" s="286">
        <v>3598.22</v>
      </c>
      <c r="Y68" s="286">
        <v>3581.36</v>
      </c>
    </row>
    <row r="69" spans="1:25">
      <c r="A69" s="261">
        <v>14</v>
      </c>
      <c r="B69" s="286">
        <v>3661.76</v>
      </c>
      <c r="C69" s="286">
        <v>3630.78</v>
      </c>
      <c r="D69" s="286">
        <v>3494.67</v>
      </c>
      <c r="E69" s="286">
        <v>3400.17</v>
      </c>
      <c r="F69" s="286">
        <v>3402.19</v>
      </c>
      <c r="G69" s="286">
        <v>3526.61</v>
      </c>
      <c r="H69" s="286">
        <v>3546.23</v>
      </c>
      <c r="I69" s="286">
        <v>3596.28</v>
      </c>
      <c r="J69" s="286">
        <v>3579.27</v>
      </c>
      <c r="K69" s="286">
        <v>3575.79</v>
      </c>
      <c r="L69" s="286">
        <v>3565.34</v>
      </c>
      <c r="M69" s="286">
        <v>3552.65</v>
      </c>
      <c r="N69" s="286">
        <v>3588.72</v>
      </c>
      <c r="O69" s="286">
        <v>3559.19</v>
      </c>
      <c r="P69" s="286">
        <v>3560.33</v>
      </c>
      <c r="Q69" s="286">
        <v>3558.78</v>
      </c>
      <c r="R69" s="286">
        <v>3595.71</v>
      </c>
      <c r="S69" s="286">
        <v>3671.47</v>
      </c>
      <c r="T69" s="286">
        <v>3731.65</v>
      </c>
      <c r="U69" s="286">
        <v>3738</v>
      </c>
      <c r="V69" s="286">
        <v>3713.9</v>
      </c>
      <c r="W69" s="286">
        <v>3702.04</v>
      </c>
      <c r="X69" s="286">
        <v>3665.47</v>
      </c>
      <c r="Y69" s="286">
        <v>3643.67</v>
      </c>
    </row>
    <row r="70" spans="1:25">
      <c r="A70" s="261">
        <v>15</v>
      </c>
      <c r="B70" s="286">
        <v>3743.24</v>
      </c>
      <c r="C70" s="286">
        <v>3620.17</v>
      </c>
      <c r="D70" s="286">
        <v>3465.98</v>
      </c>
      <c r="E70" s="286">
        <v>3353.26</v>
      </c>
      <c r="F70" s="286">
        <v>3346.48</v>
      </c>
      <c r="G70" s="286">
        <v>3376.44</v>
      </c>
      <c r="H70" s="286">
        <v>3479.82</v>
      </c>
      <c r="I70" s="286">
        <v>3660.59</v>
      </c>
      <c r="J70" s="286">
        <v>3686.69</v>
      </c>
      <c r="K70" s="286">
        <v>3687.25</v>
      </c>
      <c r="L70" s="286">
        <v>3689.67</v>
      </c>
      <c r="M70" s="286">
        <v>3681.82</v>
      </c>
      <c r="N70" s="286">
        <v>3694.88</v>
      </c>
      <c r="O70" s="286">
        <v>3710.27</v>
      </c>
      <c r="P70" s="286">
        <v>3724.85</v>
      </c>
      <c r="Q70" s="286">
        <v>3756.49</v>
      </c>
      <c r="R70" s="286">
        <v>3784.67</v>
      </c>
      <c r="S70" s="286">
        <v>3864.93</v>
      </c>
      <c r="T70" s="286">
        <v>3931.12</v>
      </c>
      <c r="U70" s="286">
        <v>3992.52</v>
      </c>
      <c r="V70" s="286">
        <v>3912.06</v>
      </c>
      <c r="W70" s="286">
        <v>3846.54</v>
      </c>
      <c r="X70" s="286">
        <v>3830.55</v>
      </c>
      <c r="Y70" s="286">
        <v>3785.55</v>
      </c>
    </row>
    <row r="71" spans="1:25">
      <c r="A71" s="261">
        <v>16</v>
      </c>
      <c r="B71" s="286">
        <v>3681.46</v>
      </c>
      <c r="C71" s="286">
        <v>3668.76</v>
      </c>
      <c r="D71" s="286">
        <v>3572.96</v>
      </c>
      <c r="E71" s="286">
        <v>3489.11</v>
      </c>
      <c r="F71" s="286">
        <v>3434.74</v>
      </c>
      <c r="G71" s="286">
        <v>3575.97</v>
      </c>
      <c r="H71" s="286">
        <v>3627.71</v>
      </c>
      <c r="I71" s="286">
        <v>3627.3</v>
      </c>
      <c r="J71" s="286">
        <v>3643.73</v>
      </c>
      <c r="K71" s="286">
        <v>3632.15</v>
      </c>
      <c r="L71" s="286">
        <v>3628.47</v>
      </c>
      <c r="M71" s="286">
        <v>3613.85</v>
      </c>
      <c r="N71" s="286">
        <v>3571.64</v>
      </c>
      <c r="O71" s="286">
        <v>3572.91</v>
      </c>
      <c r="P71" s="286">
        <v>3579.02</v>
      </c>
      <c r="Q71" s="286">
        <v>3599.83</v>
      </c>
      <c r="R71" s="286">
        <v>3560.59</v>
      </c>
      <c r="S71" s="286">
        <v>3691.62</v>
      </c>
      <c r="T71" s="286">
        <v>3736.03</v>
      </c>
      <c r="U71" s="286">
        <v>3779.48</v>
      </c>
      <c r="V71" s="286">
        <v>3730.72</v>
      </c>
      <c r="W71" s="286">
        <v>3681.65</v>
      </c>
      <c r="X71" s="286">
        <v>3624.6</v>
      </c>
      <c r="Y71" s="286">
        <v>3608.25</v>
      </c>
    </row>
    <row r="72" spans="1:25">
      <c r="A72" s="261">
        <v>17</v>
      </c>
      <c r="B72" s="286">
        <v>3696.99</v>
      </c>
      <c r="C72" s="286">
        <v>3694.27</v>
      </c>
      <c r="D72" s="286">
        <v>3668.24</v>
      </c>
      <c r="E72" s="286">
        <v>3594.21</v>
      </c>
      <c r="F72" s="286">
        <v>3531.6</v>
      </c>
      <c r="G72" s="286">
        <v>3676.82</v>
      </c>
      <c r="H72" s="286">
        <v>3690.86</v>
      </c>
      <c r="I72" s="286">
        <v>3704.8</v>
      </c>
      <c r="J72" s="286">
        <v>3724.78</v>
      </c>
      <c r="K72" s="286">
        <v>3729.99</v>
      </c>
      <c r="L72" s="286">
        <v>3712.79</v>
      </c>
      <c r="M72" s="286">
        <v>3692.28</v>
      </c>
      <c r="N72" s="286">
        <v>3696.07</v>
      </c>
      <c r="O72" s="286">
        <v>3693.84</v>
      </c>
      <c r="P72" s="286">
        <v>3696.73</v>
      </c>
      <c r="Q72" s="286">
        <v>3716.61</v>
      </c>
      <c r="R72" s="286">
        <v>3746.36</v>
      </c>
      <c r="S72" s="286">
        <v>3836.03</v>
      </c>
      <c r="T72" s="286">
        <v>3903.36</v>
      </c>
      <c r="U72" s="286">
        <v>3978.23</v>
      </c>
      <c r="V72" s="286">
        <v>3800.97</v>
      </c>
      <c r="W72" s="286">
        <v>3799.51</v>
      </c>
      <c r="X72" s="286">
        <v>3791.78</v>
      </c>
      <c r="Y72" s="286">
        <v>3755.25</v>
      </c>
    </row>
    <row r="73" spans="1:25">
      <c r="A73" s="261">
        <v>18</v>
      </c>
      <c r="B73" s="286">
        <v>3733.41</v>
      </c>
      <c r="C73" s="286">
        <v>3718.5</v>
      </c>
      <c r="D73" s="286">
        <v>3661.51</v>
      </c>
      <c r="E73" s="286">
        <v>3637.39</v>
      </c>
      <c r="F73" s="286">
        <v>3641.46</v>
      </c>
      <c r="G73" s="286">
        <v>3690.36</v>
      </c>
      <c r="H73" s="286">
        <v>3703.08</v>
      </c>
      <c r="I73" s="286">
        <v>3715.77</v>
      </c>
      <c r="J73" s="286">
        <v>3744.86</v>
      </c>
      <c r="K73" s="286">
        <v>3743.48</v>
      </c>
      <c r="L73" s="286">
        <v>3731.43</v>
      </c>
      <c r="M73" s="286">
        <v>3725.17</v>
      </c>
      <c r="N73" s="286">
        <v>3700.91</v>
      </c>
      <c r="O73" s="286">
        <v>3703.76</v>
      </c>
      <c r="P73" s="286">
        <v>3703.28</v>
      </c>
      <c r="Q73" s="286">
        <v>3734.14</v>
      </c>
      <c r="R73" s="286">
        <v>3743.59</v>
      </c>
      <c r="S73" s="286">
        <v>3854.28</v>
      </c>
      <c r="T73" s="286">
        <v>3897.26</v>
      </c>
      <c r="U73" s="286">
        <v>3824.53</v>
      </c>
      <c r="V73" s="286">
        <v>3837.28</v>
      </c>
      <c r="W73" s="286">
        <v>3808.51</v>
      </c>
      <c r="X73" s="286">
        <v>3732.2</v>
      </c>
      <c r="Y73" s="286">
        <v>3698.2</v>
      </c>
    </row>
    <row r="74" spans="1:25">
      <c r="A74" s="261">
        <v>19</v>
      </c>
      <c r="B74" s="286">
        <v>3672.68</v>
      </c>
      <c r="C74" s="286">
        <v>3660.66</v>
      </c>
      <c r="D74" s="286">
        <v>3624.49</v>
      </c>
      <c r="E74" s="286">
        <v>3581.89</v>
      </c>
      <c r="F74" s="286">
        <v>3560.18</v>
      </c>
      <c r="G74" s="286">
        <v>3616.1</v>
      </c>
      <c r="H74" s="286">
        <v>3670.28</v>
      </c>
      <c r="I74" s="286">
        <v>3655.76</v>
      </c>
      <c r="J74" s="286">
        <v>3674.96</v>
      </c>
      <c r="K74" s="286">
        <v>3672.09</v>
      </c>
      <c r="L74" s="286">
        <v>3679.42</v>
      </c>
      <c r="M74" s="286">
        <v>3673.51</v>
      </c>
      <c r="N74" s="286">
        <v>3625.11</v>
      </c>
      <c r="O74" s="286">
        <v>3623.47</v>
      </c>
      <c r="P74" s="286">
        <v>3635.5</v>
      </c>
      <c r="Q74" s="286">
        <v>3672.7</v>
      </c>
      <c r="R74" s="286">
        <v>3686.43</v>
      </c>
      <c r="S74" s="286">
        <v>3793.89</v>
      </c>
      <c r="T74" s="286">
        <v>3843.44</v>
      </c>
      <c r="U74" s="286">
        <v>3788.09</v>
      </c>
      <c r="V74" s="286">
        <v>3809.07</v>
      </c>
      <c r="W74" s="286">
        <v>3718.58</v>
      </c>
      <c r="X74" s="286">
        <v>3602.94</v>
      </c>
      <c r="Y74" s="286">
        <v>3602.23</v>
      </c>
    </row>
    <row r="75" spans="1:25">
      <c r="A75" s="261">
        <v>20</v>
      </c>
      <c r="B75" s="286">
        <v>3608.26</v>
      </c>
      <c r="C75" s="286">
        <v>3610.9</v>
      </c>
      <c r="D75" s="286">
        <v>3575.41</v>
      </c>
      <c r="E75" s="286">
        <v>3532.25</v>
      </c>
      <c r="F75" s="286">
        <v>3474.43</v>
      </c>
      <c r="G75" s="286">
        <v>3550.04</v>
      </c>
      <c r="H75" s="286">
        <v>3627.82</v>
      </c>
      <c r="I75" s="286">
        <v>3613.88</v>
      </c>
      <c r="J75" s="286">
        <v>3626.21</v>
      </c>
      <c r="K75" s="286">
        <v>3625.7</v>
      </c>
      <c r="L75" s="286">
        <v>3613.63</v>
      </c>
      <c r="M75" s="286">
        <v>3607.98</v>
      </c>
      <c r="N75" s="286">
        <v>3582.81</v>
      </c>
      <c r="O75" s="286">
        <v>3575.95</v>
      </c>
      <c r="P75" s="286">
        <v>3584.63</v>
      </c>
      <c r="Q75" s="286">
        <v>3607.09</v>
      </c>
      <c r="R75" s="286">
        <v>3619.85</v>
      </c>
      <c r="S75" s="286">
        <v>3705.99</v>
      </c>
      <c r="T75" s="286">
        <v>3771.97</v>
      </c>
      <c r="U75" s="286">
        <v>3723.08</v>
      </c>
      <c r="V75" s="286">
        <v>3742.22</v>
      </c>
      <c r="W75" s="286">
        <v>3704.76</v>
      </c>
      <c r="X75" s="286">
        <v>3627.7</v>
      </c>
      <c r="Y75" s="286">
        <v>3628.93</v>
      </c>
    </row>
    <row r="76" spans="1:25">
      <c r="A76" s="261">
        <v>21</v>
      </c>
      <c r="B76" s="286">
        <v>3787.31</v>
      </c>
      <c r="C76" s="286">
        <v>3786.23</v>
      </c>
      <c r="D76" s="286">
        <v>3682.78</v>
      </c>
      <c r="E76" s="286">
        <v>3600.05</v>
      </c>
      <c r="F76" s="286">
        <v>3577.65</v>
      </c>
      <c r="G76" s="286">
        <v>3679.4</v>
      </c>
      <c r="H76" s="286">
        <v>3720.84</v>
      </c>
      <c r="I76" s="286">
        <v>3751.37</v>
      </c>
      <c r="J76" s="286">
        <v>3749.94</v>
      </c>
      <c r="K76" s="286">
        <v>3798.42</v>
      </c>
      <c r="L76" s="286">
        <v>3846.35</v>
      </c>
      <c r="M76" s="286">
        <v>3862.36</v>
      </c>
      <c r="N76" s="286">
        <v>3852.55</v>
      </c>
      <c r="O76" s="286">
        <v>3837.14</v>
      </c>
      <c r="P76" s="286">
        <v>3841.67</v>
      </c>
      <c r="Q76" s="286">
        <v>3841.89</v>
      </c>
      <c r="R76" s="286">
        <v>3852.78</v>
      </c>
      <c r="S76" s="286">
        <v>3839.39</v>
      </c>
      <c r="T76" s="286">
        <v>3908.12</v>
      </c>
      <c r="U76" s="286">
        <v>3966.13</v>
      </c>
      <c r="V76" s="286">
        <v>3992.36</v>
      </c>
      <c r="W76" s="286">
        <v>3948.83</v>
      </c>
      <c r="X76" s="286">
        <v>3860.85</v>
      </c>
      <c r="Y76" s="286">
        <v>3800.65</v>
      </c>
    </row>
    <row r="77" spans="1:25">
      <c r="A77" s="261">
        <v>22</v>
      </c>
      <c r="B77" s="286">
        <v>3839.8</v>
      </c>
      <c r="C77" s="286">
        <v>3823.22</v>
      </c>
      <c r="D77" s="286">
        <v>3671.09</v>
      </c>
      <c r="E77" s="286">
        <v>3534.25</v>
      </c>
      <c r="F77" s="286">
        <v>3500.03</v>
      </c>
      <c r="G77" s="286">
        <v>3635.09</v>
      </c>
      <c r="H77" s="286">
        <v>3739.52</v>
      </c>
      <c r="I77" s="286">
        <v>3831.05</v>
      </c>
      <c r="J77" s="286">
        <v>3831.22</v>
      </c>
      <c r="K77" s="286">
        <v>3829.6</v>
      </c>
      <c r="L77" s="286">
        <v>3827.82</v>
      </c>
      <c r="M77" s="286">
        <v>3828.97</v>
      </c>
      <c r="N77" s="286">
        <v>3830.22</v>
      </c>
      <c r="O77" s="286">
        <v>3832.53</v>
      </c>
      <c r="P77" s="286">
        <v>3849.38</v>
      </c>
      <c r="Q77" s="286">
        <v>3875.55</v>
      </c>
      <c r="R77" s="286">
        <v>3917.95</v>
      </c>
      <c r="S77" s="286">
        <v>3872.58</v>
      </c>
      <c r="T77" s="286">
        <v>3941.94</v>
      </c>
      <c r="U77" s="286">
        <v>3935.62</v>
      </c>
      <c r="V77" s="286">
        <v>3978.89</v>
      </c>
      <c r="W77" s="286">
        <v>3955.71</v>
      </c>
      <c r="X77" s="286">
        <v>3878.55</v>
      </c>
      <c r="Y77" s="286">
        <v>3829.05</v>
      </c>
    </row>
    <row r="78" spans="1:25">
      <c r="A78" s="261">
        <v>23</v>
      </c>
      <c r="B78" s="286">
        <v>3668.36</v>
      </c>
      <c r="C78" s="286">
        <v>3694.86</v>
      </c>
      <c r="D78" s="286">
        <v>3647.02</v>
      </c>
      <c r="E78" s="286">
        <v>3600.33</v>
      </c>
      <c r="F78" s="286">
        <v>3568.84</v>
      </c>
      <c r="G78" s="286">
        <v>3629.81</v>
      </c>
      <c r="H78" s="286">
        <v>3687.04</v>
      </c>
      <c r="I78" s="286">
        <v>3668.67</v>
      </c>
      <c r="J78" s="286">
        <v>3674.79</v>
      </c>
      <c r="K78" s="286">
        <v>3673.66</v>
      </c>
      <c r="L78" s="286">
        <v>3681.01</v>
      </c>
      <c r="M78" s="286">
        <v>3682.66</v>
      </c>
      <c r="N78" s="286">
        <v>3629.68</v>
      </c>
      <c r="O78" s="286">
        <v>3605.66</v>
      </c>
      <c r="P78" s="286">
        <v>3575.7</v>
      </c>
      <c r="Q78" s="286">
        <v>3675.75</v>
      </c>
      <c r="R78" s="286">
        <v>3670.5</v>
      </c>
      <c r="S78" s="286">
        <v>3673.87</v>
      </c>
      <c r="T78" s="286">
        <v>3755.84</v>
      </c>
      <c r="U78" s="286">
        <v>3776.43</v>
      </c>
      <c r="V78" s="286">
        <v>3753.87</v>
      </c>
      <c r="W78" s="286">
        <v>3748.28</v>
      </c>
      <c r="X78" s="286">
        <v>3684.23</v>
      </c>
      <c r="Y78" s="286">
        <v>3653.75</v>
      </c>
    </row>
    <row r="79" spans="1:25">
      <c r="A79" s="261">
        <v>24</v>
      </c>
      <c r="B79" s="286">
        <v>3551.13</v>
      </c>
      <c r="C79" s="286">
        <v>3557.31</v>
      </c>
      <c r="D79" s="286">
        <v>3529.98</v>
      </c>
      <c r="E79" s="286">
        <v>3464.09</v>
      </c>
      <c r="F79" s="286">
        <v>3451.08</v>
      </c>
      <c r="G79" s="286">
        <v>3489.15</v>
      </c>
      <c r="H79" s="286">
        <v>3493.4</v>
      </c>
      <c r="I79" s="286">
        <v>3489.56</v>
      </c>
      <c r="J79" s="286">
        <v>3491.87</v>
      </c>
      <c r="K79" s="286">
        <v>3542.47</v>
      </c>
      <c r="L79" s="286">
        <v>3529.37</v>
      </c>
      <c r="M79" s="286">
        <v>3524.77</v>
      </c>
      <c r="N79" s="286">
        <v>3489.3</v>
      </c>
      <c r="O79" s="286">
        <v>3489.66</v>
      </c>
      <c r="P79" s="286">
        <v>3488.75</v>
      </c>
      <c r="Q79" s="286">
        <v>3506.22</v>
      </c>
      <c r="R79" s="286">
        <v>3518.26</v>
      </c>
      <c r="S79" s="286">
        <v>3536.35</v>
      </c>
      <c r="T79" s="286">
        <v>3588.02</v>
      </c>
      <c r="U79" s="286">
        <v>3626.96</v>
      </c>
      <c r="V79" s="286">
        <v>3679.09</v>
      </c>
      <c r="W79" s="286">
        <v>3671.95</v>
      </c>
      <c r="X79" s="286">
        <v>3563.45</v>
      </c>
      <c r="Y79" s="286">
        <v>3542.9</v>
      </c>
    </row>
    <row r="80" spans="1:25">
      <c r="A80" s="261">
        <v>25</v>
      </c>
      <c r="B80" s="286">
        <v>3578.34</v>
      </c>
      <c r="C80" s="286">
        <v>3586.46</v>
      </c>
      <c r="D80" s="286">
        <v>3641.3</v>
      </c>
      <c r="E80" s="286">
        <v>3591.92</v>
      </c>
      <c r="F80" s="286">
        <v>3566.27</v>
      </c>
      <c r="G80" s="286">
        <v>3621.54</v>
      </c>
      <c r="H80" s="286">
        <v>3690.62</v>
      </c>
      <c r="I80" s="286">
        <v>3693.98</v>
      </c>
      <c r="J80" s="286">
        <v>3714.36</v>
      </c>
      <c r="K80" s="286">
        <v>3717.21</v>
      </c>
      <c r="L80" s="286">
        <v>3705.76</v>
      </c>
      <c r="M80" s="286">
        <v>3704.98</v>
      </c>
      <c r="N80" s="286">
        <v>3667.32</v>
      </c>
      <c r="O80" s="286">
        <v>3667.66</v>
      </c>
      <c r="P80" s="286">
        <v>3677.87</v>
      </c>
      <c r="Q80" s="286">
        <v>3679.56</v>
      </c>
      <c r="R80" s="286">
        <v>3699.39</v>
      </c>
      <c r="S80" s="286">
        <v>3711.19</v>
      </c>
      <c r="T80" s="286">
        <v>3670.83</v>
      </c>
      <c r="U80" s="286">
        <v>3701.41</v>
      </c>
      <c r="V80" s="286">
        <v>3724.39</v>
      </c>
      <c r="W80" s="286">
        <v>3703.53</v>
      </c>
      <c r="X80" s="286">
        <v>3621.05</v>
      </c>
      <c r="Y80" s="286">
        <v>3603.1</v>
      </c>
    </row>
    <row r="81" spans="1:25">
      <c r="A81" s="261">
        <v>26</v>
      </c>
      <c r="B81" s="286">
        <v>3790.52</v>
      </c>
      <c r="C81" s="286">
        <v>3792.53</v>
      </c>
      <c r="D81" s="286">
        <v>3849.96</v>
      </c>
      <c r="E81" s="286">
        <v>3864.14</v>
      </c>
      <c r="F81" s="286">
        <v>3840.46</v>
      </c>
      <c r="G81" s="286">
        <v>3888</v>
      </c>
      <c r="H81" s="286">
        <v>3956.25</v>
      </c>
      <c r="I81" s="286">
        <v>3946.92</v>
      </c>
      <c r="J81" s="286">
        <v>3966.56</v>
      </c>
      <c r="K81" s="286">
        <v>3973.13</v>
      </c>
      <c r="L81" s="286">
        <v>3963.07</v>
      </c>
      <c r="M81" s="286">
        <v>3966.54</v>
      </c>
      <c r="N81" s="286">
        <v>3856.59</v>
      </c>
      <c r="O81" s="286">
        <v>3946.5</v>
      </c>
      <c r="P81" s="286">
        <v>3945.39</v>
      </c>
      <c r="Q81" s="286">
        <v>3959.08</v>
      </c>
      <c r="R81" s="286">
        <v>3971.13</v>
      </c>
      <c r="S81" s="286">
        <v>3985.72</v>
      </c>
      <c r="T81" s="286">
        <v>3912.42</v>
      </c>
      <c r="U81" s="286">
        <v>3929.06</v>
      </c>
      <c r="V81" s="286">
        <v>3973.36</v>
      </c>
      <c r="W81" s="286">
        <v>3958.97</v>
      </c>
      <c r="X81" s="286">
        <v>3832.8</v>
      </c>
      <c r="Y81" s="286">
        <v>3803.93</v>
      </c>
    </row>
    <row r="82" spans="1:25">
      <c r="A82" s="261">
        <v>27</v>
      </c>
      <c r="B82" s="286">
        <v>3774.17</v>
      </c>
      <c r="C82" s="286">
        <v>3786.53</v>
      </c>
      <c r="D82" s="286">
        <v>3889.03</v>
      </c>
      <c r="E82" s="286">
        <v>3886.07</v>
      </c>
      <c r="F82" s="286">
        <v>3797.45</v>
      </c>
      <c r="G82" s="286">
        <v>3895.2</v>
      </c>
      <c r="H82" s="286">
        <v>3961.68</v>
      </c>
      <c r="I82" s="286">
        <v>3989.65</v>
      </c>
      <c r="J82" s="286">
        <v>3944.05</v>
      </c>
      <c r="K82" s="286">
        <v>4016.4</v>
      </c>
      <c r="L82" s="286">
        <v>3962.56</v>
      </c>
      <c r="M82" s="286">
        <v>3980.63</v>
      </c>
      <c r="N82" s="286">
        <v>3866.79</v>
      </c>
      <c r="O82" s="286">
        <v>3863.51</v>
      </c>
      <c r="P82" s="286">
        <v>3876.85</v>
      </c>
      <c r="Q82" s="286">
        <v>3875.01</v>
      </c>
      <c r="R82" s="286">
        <v>3916.85</v>
      </c>
      <c r="S82" s="286">
        <v>3933.34</v>
      </c>
      <c r="T82" s="286">
        <v>3965.17</v>
      </c>
      <c r="U82" s="286">
        <v>3926.3</v>
      </c>
      <c r="V82" s="286">
        <v>4037.33</v>
      </c>
      <c r="W82" s="286">
        <v>4014.76</v>
      </c>
      <c r="X82" s="286">
        <v>3844.77</v>
      </c>
      <c r="Y82" s="286">
        <v>3824.42</v>
      </c>
    </row>
    <row r="83" spans="1:25">
      <c r="A83" s="261">
        <v>28</v>
      </c>
      <c r="B83" s="286">
        <v>3754.89</v>
      </c>
      <c r="C83" s="286">
        <v>3742.46</v>
      </c>
      <c r="D83" s="286">
        <v>3763.82</v>
      </c>
      <c r="E83" s="286">
        <v>3718.54</v>
      </c>
      <c r="F83" s="286">
        <v>3710.06</v>
      </c>
      <c r="G83" s="286">
        <v>3808.85</v>
      </c>
      <c r="H83" s="286">
        <v>3861.36</v>
      </c>
      <c r="I83" s="286">
        <v>3925.74</v>
      </c>
      <c r="J83" s="286">
        <v>3961.34</v>
      </c>
      <c r="K83" s="286">
        <v>3960.96</v>
      </c>
      <c r="L83" s="286">
        <v>3915.21</v>
      </c>
      <c r="M83" s="286">
        <v>3917.48</v>
      </c>
      <c r="N83" s="286">
        <v>3898.55</v>
      </c>
      <c r="O83" s="286">
        <v>3909.71</v>
      </c>
      <c r="P83" s="286">
        <v>3910.47</v>
      </c>
      <c r="Q83" s="286">
        <v>3930.7</v>
      </c>
      <c r="R83" s="286">
        <v>3956.54</v>
      </c>
      <c r="S83" s="286">
        <v>3951.98</v>
      </c>
      <c r="T83" s="286">
        <v>3913.04</v>
      </c>
      <c r="U83" s="286">
        <v>3947.69</v>
      </c>
      <c r="V83" s="286">
        <v>3953.59</v>
      </c>
      <c r="W83" s="286">
        <v>3926.92</v>
      </c>
      <c r="X83" s="286">
        <v>3811.76</v>
      </c>
      <c r="Y83" s="286">
        <v>3774.71</v>
      </c>
    </row>
    <row r="84" spans="1:25">
      <c r="A84" s="261">
        <v>29</v>
      </c>
      <c r="B84" s="286">
        <v>3650.71</v>
      </c>
      <c r="C84" s="286">
        <v>3615.9</v>
      </c>
      <c r="D84" s="286">
        <v>3631.38</v>
      </c>
      <c r="E84" s="286">
        <v>3562.58</v>
      </c>
      <c r="F84" s="286">
        <v>3542.84</v>
      </c>
      <c r="G84" s="286">
        <v>3613.39</v>
      </c>
      <c r="H84" s="286">
        <v>3669.05</v>
      </c>
      <c r="I84" s="286">
        <v>3701.96</v>
      </c>
      <c r="J84" s="286">
        <v>3785.98</v>
      </c>
      <c r="K84" s="286">
        <v>3780.29</v>
      </c>
      <c r="L84" s="286">
        <v>3775.65</v>
      </c>
      <c r="M84" s="286">
        <v>3773.39</v>
      </c>
      <c r="N84" s="286">
        <v>3730.82</v>
      </c>
      <c r="O84" s="286">
        <v>3735.56</v>
      </c>
      <c r="P84" s="286">
        <v>3768.46</v>
      </c>
      <c r="Q84" s="286">
        <v>3781.5</v>
      </c>
      <c r="R84" s="286">
        <v>3760.09</v>
      </c>
      <c r="S84" s="286">
        <v>3807.89</v>
      </c>
      <c r="T84" s="286">
        <v>3769.21</v>
      </c>
      <c r="U84" s="286">
        <v>3788.13</v>
      </c>
      <c r="V84" s="286">
        <v>3807.08</v>
      </c>
      <c r="W84" s="286">
        <v>3755.52</v>
      </c>
      <c r="X84" s="286">
        <v>3656.55</v>
      </c>
      <c r="Y84" s="286">
        <v>3627.95</v>
      </c>
    </row>
    <row r="85" spans="1:25">
      <c r="A85" s="261">
        <v>30</v>
      </c>
      <c r="B85" s="286">
        <v>3581.11</v>
      </c>
      <c r="C85" s="286">
        <v>3566.85</v>
      </c>
      <c r="D85" s="286">
        <v>3596.89</v>
      </c>
      <c r="E85" s="286">
        <v>3578.09</v>
      </c>
      <c r="F85" s="286">
        <v>3550.07</v>
      </c>
      <c r="G85" s="286">
        <v>3643.42</v>
      </c>
      <c r="H85" s="286">
        <v>3760.71</v>
      </c>
      <c r="I85" s="286">
        <v>3773.79</v>
      </c>
      <c r="J85" s="286">
        <v>3791.61</v>
      </c>
      <c r="K85" s="286">
        <v>3797.24</v>
      </c>
      <c r="L85" s="286">
        <v>3785.95</v>
      </c>
      <c r="M85" s="286">
        <v>3736.34</v>
      </c>
      <c r="N85" s="286">
        <v>3704.39</v>
      </c>
      <c r="O85" s="286">
        <v>3707.46</v>
      </c>
      <c r="P85" s="286">
        <v>3736.53</v>
      </c>
      <c r="Q85" s="286">
        <v>3755.34</v>
      </c>
      <c r="R85" s="286">
        <v>3804.18</v>
      </c>
      <c r="S85" s="286">
        <v>3829.15</v>
      </c>
      <c r="T85" s="286">
        <v>3779.38</v>
      </c>
      <c r="U85" s="286">
        <v>3779.71</v>
      </c>
      <c r="V85" s="286">
        <v>3806.34</v>
      </c>
      <c r="W85" s="286">
        <v>3757.21</v>
      </c>
      <c r="X85" s="286">
        <v>3649.88</v>
      </c>
      <c r="Y85" s="286">
        <v>3599.35</v>
      </c>
    </row>
    <row r="86" spans="1:25">
      <c r="A86" s="261">
        <v>31</v>
      </c>
      <c r="B86" s="286">
        <v>3471.88</v>
      </c>
      <c r="C86" s="286">
        <v>3471.61</v>
      </c>
      <c r="D86" s="286">
        <v>3484.1</v>
      </c>
      <c r="E86" s="286">
        <v>3476.6</v>
      </c>
      <c r="F86" s="286">
        <v>3532.25</v>
      </c>
      <c r="G86" s="286">
        <v>3599.02</v>
      </c>
      <c r="H86" s="286">
        <v>3659.48</v>
      </c>
      <c r="I86" s="286">
        <v>3663.19</v>
      </c>
      <c r="J86" s="286">
        <v>3696.55</v>
      </c>
      <c r="K86" s="286">
        <v>3705.18</v>
      </c>
      <c r="L86" s="286">
        <v>3692.29</v>
      </c>
      <c r="M86" s="286">
        <v>3689.84</v>
      </c>
      <c r="N86" s="286">
        <v>3641.14</v>
      </c>
      <c r="O86" s="286">
        <v>3643.78</v>
      </c>
      <c r="P86" s="286">
        <v>3664.89</v>
      </c>
      <c r="Q86" s="286">
        <v>3731.56</v>
      </c>
      <c r="R86" s="286">
        <v>3751.68</v>
      </c>
      <c r="S86" s="286">
        <v>3770.23</v>
      </c>
      <c r="T86" s="286">
        <v>3730.29</v>
      </c>
      <c r="U86" s="286">
        <v>3694.44</v>
      </c>
      <c r="V86" s="286">
        <v>3661.23</v>
      </c>
      <c r="W86" s="286">
        <v>3658.26</v>
      </c>
      <c r="X86" s="286">
        <v>3526.4</v>
      </c>
      <c r="Y86" s="286">
        <v>3508.92</v>
      </c>
    </row>
    <row r="88" spans="1:25">
      <c r="A88" s="431" t="s">
        <v>218</v>
      </c>
      <c r="B88" s="505" t="s">
        <v>221</v>
      </c>
      <c r="C88" s="505"/>
      <c r="D88" s="505"/>
      <c r="E88" s="505"/>
      <c r="F88" s="505"/>
      <c r="G88" s="505"/>
      <c r="H88" s="505"/>
      <c r="I88" s="505"/>
      <c r="J88" s="505"/>
      <c r="K88" s="505"/>
      <c r="L88" s="505"/>
      <c r="M88" s="505"/>
      <c r="N88" s="505"/>
      <c r="O88" s="505"/>
      <c r="P88" s="505"/>
      <c r="Q88" s="505"/>
      <c r="R88" s="505"/>
      <c r="S88" s="505"/>
      <c r="T88" s="505"/>
      <c r="U88" s="505"/>
      <c r="V88" s="505"/>
      <c r="W88" s="505"/>
      <c r="X88" s="505"/>
      <c r="Y88" s="505"/>
    </row>
    <row r="89" spans="1:25" ht="30">
      <c r="A89" s="431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5080.58</v>
      </c>
      <c r="C90" s="286">
        <v>5092.6499999999996</v>
      </c>
      <c r="D90" s="286">
        <v>5103.66</v>
      </c>
      <c r="E90" s="286">
        <v>4936.42</v>
      </c>
      <c r="F90" s="286">
        <v>4924.84</v>
      </c>
      <c r="G90" s="286">
        <v>5051.49</v>
      </c>
      <c r="H90" s="286">
        <v>5125.42</v>
      </c>
      <c r="I90" s="286">
        <v>5151.37</v>
      </c>
      <c r="J90" s="286">
        <v>5194.88</v>
      </c>
      <c r="K90" s="286">
        <v>5194.2700000000004</v>
      </c>
      <c r="L90" s="286">
        <v>5189.8599999999997</v>
      </c>
      <c r="M90" s="286">
        <v>5185.55</v>
      </c>
      <c r="N90" s="286">
        <v>5185.04</v>
      </c>
      <c r="O90" s="286">
        <v>5193.66</v>
      </c>
      <c r="P90" s="286">
        <v>5203.5600000000004</v>
      </c>
      <c r="Q90" s="286">
        <v>5190.55</v>
      </c>
      <c r="R90" s="286">
        <v>5218.58</v>
      </c>
      <c r="S90" s="286">
        <v>5200.9799999999996</v>
      </c>
      <c r="T90" s="286">
        <v>5248.9</v>
      </c>
      <c r="U90" s="286">
        <v>5293.77</v>
      </c>
      <c r="V90" s="286">
        <v>5216.34</v>
      </c>
      <c r="W90" s="286">
        <v>5197.53</v>
      </c>
      <c r="X90" s="286">
        <v>5121.79</v>
      </c>
      <c r="Y90" s="286">
        <v>5085.3999999999996</v>
      </c>
    </row>
    <row r="91" spans="1:25">
      <c r="A91" s="261">
        <v>2</v>
      </c>
      <c r="B91" s="286">
        <v>5104.72</v>
      </c>
      <c r="C91" s="286">
        <v>5147.6499999999996</v>
      </c>
      <c r="D91" s="286">
        <v>5152.6000000000004</v>
      </c>
      <c r="E91" s="286">
        <v>5086</v>
      </c>
      <c r="F91" s="286">
        <v>5093.51</v>
      </c>
      <c r="G91" s="286">
        <v>5221.5600000000004</v>
      </c>
      <c r="H91" s="286">
        <v>5263.86</v>
      </c>
      <c r="I91" s="286">
        <v>5272.93</v>
      </c>
      <c r="J91" s="286">
        <v>5287.41</v>
      </c>
      <c r="K91" s="286">
        <v>5287.42</v>
      </c>
      <c r="L91" s="286">
        <v>5285.73</v>
      </c>
      <c r="M91" s="286">
        <v>5273.2</v>
      </c>
      <c r="N91" s="286">
        <v>5214.67</v>
      </c>
      <c r="O91" s="286">
        <v>5198.66</v>
      </c>
      <c r="P91" s="286">
        <v>5188.33</v>
      </c>
      <c r="Q91" s="286">
        <v>5211.04</v>
      </c>
      <c r="R91" s="286">
        <v>5210.92</v>
      </c>
      <c r="S91" s="286">
        <v>5229.03</v>
      </c>
      <c r="T91" s="286">
        <v>5348.17</v>
      </c>
      <c r="U91" s="286">
        <v>5367.86</v>
      </c>
      <c r="V91" s="286">
        <v>5250.05</v>
      </c>
      <c r="W91" s="286">
        <v>5265.55</v>
      </c>
      <c r="X91" s="286">
        <v>5209.41</v>
      </c>
      <c r="Y91" s="286">
        <v>5070.8</v>
      </c>
    </row>
    <row r="92" spans="1:25">
      <c r="A92" s="261">
        <v>3</v>
      </c>
      <c r="B92" s="286">
        <v>4940.03</v>
      </c>
      <c r="C92" s="286">
        <v>4975.6400000000003</v>
      </c>
      <c r="D92" s="286">
        <v>5122.43</v>
      </c>
      <c r="E92" s="286">
        <v>4983.96</v>
      </c>
      <c r="F92" s="286">
        <v>4983.21</v>
      </c>
      <c r="G92" s="286">
        <v>5159.99</v>
      </c>
      <c r="H92" s="286">
        <v>5207.32</v>
      </c>
      <c r="I92" s="286">
        <v>5166.1499999999996</v>
      </c>
      <c r="J92" s="286">
        <v>5199.8100000000004</v>
      </c>
      <c r="K92" s="286">
        <v>5182.12</v>
      </c>
      <c r="L92" s="286">
        <v>5229.3500000000004</v>
      </c>
      <c r="M92" s="286">
        <v>5189.6400000000003</v>
      </c>
      <c r="N92" s="286">
        <v>5185.57</v>
      </c>
      <c r="O92" s="286">
        <v>5190.72</v>
      </c>
      <c r="P92" s="286">
        <v>5166.96</v>
      </c>
      <c r="Q92" s="286">
        <v>5190.2</v>
      </c>
      <c r="R92" s="286">
        <v>5200.1899999999996</v>
      </c>
      <c r="S92" s="286">
        <v>5228.6899999999996</v>
      </c>
      <c r="T92" s="286">
        <v>5291.02</v>
      </c>
      <c r="U92" s="286">
        <v>5268.84</v>
      </c>
      <c r="V92" s="286">
        <v>5205.3100000000004</v>
      </c>
      <c r="W92" s="286">
        <v>5177.0200000000004</v>
      </c>
      <c r="X92" s="286">
        <v>5094.5200000000004</v>
      </c>
      <c r="Y92" s="286">
        <v>4998.41</v>
      </c>
    </row>
    <row r="93" spans="1:25">
      <c r="A93" s="261">
        <v>4</v>
      </c>
      <c r="B93" s="286">
        <v>4936.2299999999996</v>
      </c>
      <c r="C93" s="286">
        <v>4970.8599999999997</v>
      </c>
      <c r="D93" s="286">
        <v>5172.97</v>
      </c>
      <c r="E93" s="286">
        <v>4971.01</v>
      </c>
      <c r="F93" s="286">
        <v>4998.3100000000004</v>
      </c>
      <c r="G93" s="286">
        <v>5131.7299999999996</v>
      </c>
      <c r="H93" s="286">
        <v>5187.87</v>
      </c>
      <c r="I93" s="286">
        <v>5273.19</v>
      </c>
      <c r="J93" s="286">
        <v>5364.62</v>
      </c>
      <c r="K93" s="286">
        <v>5281.69</v>
      </c>
      <c r="L93" s="286">
        <v>5276.83</v>
      </c>
      <c r="M93" s="286">
        <v>5242.3599999999997</v>
      </c>
      <c r="N93" s="286">
        <v>5326.83</v>
      </c>
      <c r="O93" s="286">
        <v>5313.18</v>
      </c>
      <c r="P93" s="286">
        <v>5340.63</v>
      </c>
      <c r="Q93" s="286">
        <v>5370.44</v>
      </c>
      <c r="R93" s="286">
        <v>5368.64</v>
      </c>
      <c r="S93" s="286">
        <v>5376.89</v>
      </c>
      <c r="T93" s="286">
        <v>5417.45</v>
      </c>
      <c r="U93" s="286">
        <v>5440.04</v>
      </c>
      <c r="V93" s="286">
        <v>5356.68</v>
      </c>
      <c r="W93" s="286">
        <v>5236.2700000000004</v>
      </c>
      <c r="X93" s="286">
        <v>5135.54</v>
      </c>
      <c r="Y93" s="286">
        <v>5041.3900000000003</v>
      </c>
    </row>
    <row r="94" spans="1:25">
      <c r="A94" s="261">
        <v>5</v>
      </c>
      <c r="B94" s="286">
        <v>5004.26</v>
      </c>
      <c r="C94" s="286">
        <v>4982.51</v>
      </c>
      <c r="D94" s="286">
        <v>5225.2299999999996</v>
      </c>
      <c r="E94" s="286">
        <v>5087.68</v>
      </c>
      <c r="F94" s="286">
        <v>5070.25</v>
      </c>
      <c r="G94" s="286">
        <v>5205.58</v>
      </c>
      <c r="H94" s="286">
        <v>5238.8</v>
      </c>
      <c r="I94" s="286">
        <v>5223.2700000000004</v>
      </c>
      <c r="J94" s="286">
        <v>5252.92</v>
      </c>
      <c r="K94" s="286">
        <v>5253.02</v>
      </c>
      <c r="L94" s="286">
        <v>5239.8900000000003</v>
      </c>
      <c r="M94" s="286">
        <v>5289.3</v>
      </c>
      <c r="N94" s="286">
        <v>5163.37</v>
      </c>
      <c r="O94" s="286">
        <v>5127.5</v>
      </c>
      <c r="P94" s="286">
        <v>5294.11</v>
      </c>
      <c r="Q94" s="286">
        <v>5106.93</v>
      </c>
      <c r="R94" s="286">
        <v>5161.32</v>
      </c>
      <c r="S94" s="286">
        <v>5210.59</v>
      </c>
      <c r="T94" s="286">
        <v>5364.3</v>
      </c>
      <c r="U94" s="286">
        <v>5352.48</v>
      </c>
      <c r="V94" s="286">
        <v>5266.97</v>
      </c>
      <c r="W94" s="286">
        <v>5232.26</v>
      </c>
      <c r="X94" s="286">
        <v>5184.87</v>
      </c>
      <c r="Y94" s="286">
        <v>5104.1899999999996</v>
      </c>
    </row>
    <row r="95" spans="1:25">
      <c r="A95" s="261">
        <v>6</v>
      </c>
      <c r="B95" s="286">
        <v>5077.25</v>
      </c>
      <c r="C95" s="286">
        <v>5076.84</v>
      </c>
      <c r="D95" s="286">
        <v>5093.71</v>
      </c>
      <c r="E95" s="286">
        <v>5063.34</v>
      </c>
      <c r="F95" s="286">
        <v>5052.67</v>
      </c>
      <c r="G95" s="286">
        <v>5099.1000000000004</v>
      </c>
      <c r="H95" s="286">
        <v>5182.9399999999996</v>
      </c>
      <c r="I95" s="286">
        <v>5177.7700000000004</v>
      </c>
      <c r="J95" s="286">
        <v>5201.01</v>
      </c>
      <c r="K95" s="286">
        <v>5194.78</v>
      </c>
      <c r="L95" s="286">
        <v>5187.79</v>
      </c>
      <c r="M95" s="286">
        <v>5187.3900000000003</v>
      </c>
      <c r="N95" s="286">
        <v>5156.43</v>
      </c>
      <c r="O95" s="286">
        <v>5159.6099999999997</v>
      </c>
      <c r="P95" s="286">
        <v>5172.59</v>
      </c>
      <c r="Q95" s="286">
        <v>5198</v>
      </c>
      <c r="R95" s="286">
        <v>5178.8900000000003</v>
      </c>
      <c r="S95" s="286">
        <v>5194.49</v>
      </c>
      <c r="T95" s="286">
        <v>5239.13</v>
      </c>
      <c r="U95" s="286">
        <v>5288.46</v>
      </c>
      <c r="V95" s="286">
        <v>5203.68</v>
      </c>
      <c r="W95" s="286">
        <v>5147.03</v>
      </c>
      <c r="X95" s="286">
        <v>5080.51</v>
      </c>
      <c r="Y95" s="286">
        <v>5075.76</v>
      </c>
    </row>
    <row r="96" spans="1:25">
      <c r="A96" s="261">
        <v>7</v>
      </c>
      <c r="B96" s="286">
        <v>4944.79</v>
      </c>
      <c r="C96" s="286">
        <v>4966.6899999999996</v>
      </c>
      <c r="D96" s="286">
        <v>5036.0200000000004</v>
      </c>
      <c r="E96" s="286">
        <v>5079.16</v>
      </c>
      <c r="F96" s="286">
        <v>5071.45</v>
      </c>
      <c r="G96" s="286">
        <v>5236.3900000000003</v>
      </c>
      <c r="H96" s="286">
        <v>5289.52</v>
      </c>
      <c r="I96" s="286">
        <v>5305.84</v>
      </c>
      <c r="J96" s="286">
        <v>5311.94</v>
      </c>
      <c r="K96" s="286">
        <v>5305.65</v>
      </c>
      <c r="L96" s="286">
        <v>5289.9</v>
      </c>
      <c r="M96" s="286">
        <v>5288.81</v>
      </c>
      <c r="N96" s="286">
        <v>5267.34</v>
      </c>
      <c r="O96" s="286">
        <v>5267.18</v>
      </c>
      <c r="P96" s="286">
        <v>5265.95</v>
      </c>
      <c r="Q96" s="286">
        <v>5265.22</v>
      </c>
      <c r="R96" s="286">
        <v>5264.51</v>
      </c>
      <c r="S96" s="286">
        <v>5272.45</v>
      </c>
      <c r="T96" s="286">
        <v>5367.63</v>
      </c>
      <c r="U96" s="286">
        <v>5294.85</v>
      </c>
      <c r="V96" s="286">
        <v>5236.66</v>
      </c>
      <c r="W96" s="286">
        <v>5195.7299999999996</v>
      </c>
      <c r="X96" s="286">
        <v>4875.3999999999996</v>
      </c>
      <c r="Y96" s="286">
        <v>4872.08</v>
      </c>
    </row>
    <row r="97" spans="1:25">
      <c r="A97" s="261">
        <v>8</v>
      </c>
      <c r="B97" s="286">
        <v>4889.07</v>
      </c>
      <c r="C97" s="286">
        <v>4893.97</v>
      </c>
      <c r="D97" s="286">
        <v>4941.2700000000004</v>
      </c>
      <c r="E97" s="286">
        <v>5001.38</v>
      </c>
      <c r="F97" s="286">
        <v>5037.16</v>
      </c>
      <c r="G97" s="286">
        <v>5131.4399999999996</v>
      </c>
      <c r="H97" s="286">
        <v>5173.1400000000003</v>
      </c>
      <c r="I97" s="286">
        <v>5231.92</v>
      </c>
      <c r="J97" s="286">
        <v>5239.8</v>
      </c>
      <c r="K97" s="286">
        <v>5233.5600000000004</v>
      </c>
      <c r="L97" s="286">
        <v>5222.88</v>
      </c>
      <c r="M97" s="286">
        <v>5215.3500000000004</v>
      </c>
      <c r="N97" s="286">
        <v>5210.1499999999996</v>
      </c>
      <c r="O97" s="286">
        <v>5200.78</v>
      </c>
      <c r="P97" s="286">
        <v>5231.25</v>
      </c>
      <c r="Q97" s="286">
        <v>5199.08</v>
      </c>
      <c r="R97" s="286">
        <v>5244.22</v>
      </c>
      <c r="S97" s="286">
        <v>5208.3599999999997</v>
      </c>
      <c r="T97" s="286">
        <v>5284.96</v>
      </c>
      <c r="U97" s="286">
        <v>5243.92</v>
      </c>
      <c r="V97" s="286">
        <v>5198.79</v>
      </c>
      <c r="W97" s="286">
        <v>5124.95</v>
      </c>
      <c r="X97" s="286">
        <v>4875.29</v>
      </c>
      <c r="Y97" s="286">
        <v>4845.79</v>
      </c>
    </row>
    <row r="98" spans="1:25">
      <c r="A98" s="261">
        <v>9</v>
      </c>
      <c r="B98" s="286">
        <v>4884.41</v>
      </c>
      <c r="C98" s="286">
        <v>4877.38</v>
      </c>
      <c r="D98" s="286">
        <v>4901.74</v>
      </c>
      <c r="E98" s="286">
        <v>4967.91</v>
      </c>
      <c r="F98" s="286">
        <v>5042.66</v>
      </c>
      <c r="G98" s="286">
        <v>5127.68</v>
      </c>
      <c r="H98" s="286">
        <v>5090.34</v>
      </c>
      <c r="I98" s="286">
        <v>5131.6499999999996</v>
      </c>
      <c r="J98" s="286">
        <v>5131.08</v>
      </c>
      <c r="K98" s="286">
        <v>5130.1499999999996</v>
      </c>
      <c r="L98" s="286">
        <v>5129.38</v>
      </c>
      <c r="M98" s="286">
        <v>5128.93</v>
      </c>
      <c r="N98" s="286">
        <v>5129.34</v>
      </c>
      <c r="O98" s="286">
        <v>5129.93</v>
      </c>
      <c r="P98" s="286">
        <v>5130.8100000000004</v>
      </c>
      <c r="Q98" s="286">
        <v>5131.09</v>
      </c>
      <c r="R98" s="286">
        <v>5253.4</v>
      </c>
      <c r="S98" s="286">
        <v>5358.79</v>
      </c>
      <c r="T98" s="286">
        <v>5343.87</v>
      </c>
      <c r="U98" s="286">
        <v>5276.5</v>
      </c>
      <c r="V98" s="286">
        <v>5213.49</v>
      </c>
      <c r="W98" s="286">
        <v>5134.37</v>
      </c>
      <c r="X98" s="286">
        <v>4969.88</v>
      </c>
      <c r="Y98" s="286">
        <v>4874.91</v>
      </c>
    </row>
    <row r="99" spans="1:25">
      <c r="A99" s="261">
        <v>10</v>
      </c>
      <c r="B99" s="286">
        <v>5021.55</v>
      </c>
      <c r="C99" s="286">
        <v>4810.87</v>
      </c>
      <c r="D99" s="286">
        <v>4866.62</v>
      </c>
      <c r="E99" s="286">
        <v>5021.22</v>
      </c>
      <c r="F99" s="286">
        <v>5017.9799999999996</v>
      </c>
      <c r="G99" s="286">
        <v>5151.4799999999996</v>
      </c>
      <c r="H99" s="286">
        <v>5032.7700000000004</v>
      </c>
      <c r="I99" s="286">
        <v>5037.92</v>
      </c>
      <c r="J99" s="286">
        <v>5049.9799999999996</v>
      </c>
      <c r="K99" s="286">
        <v>5035.1099999999997</v>
      </c>
      <c r="L99" s="286">
        <v>5031.9399999999996</v>
      </c>
      <c r="M99" s="286">
        <v>5031.96</v>
      </c>
      <c r="N99" s="286">
        <v>5030.5600000000004</v>
      </c>
      <c r="O99" s="286">
        <v>5030.8100000000004</v>
      </c>
      <c r="P99" s="286">
        <v>5031.6400000000003</v>
      </c>
      <c r="Q99" s="286">
        <v>5039.2700000000004</v>
      </c>
      <c r="R99" s="286">
        <v>5292.29</v>
      </c>
      <c r="S99" s="286">
        <v>5417.7</v>
      </c>
      <c r="T99" s="286">
        <v>5311.87</v>
      </c>
      <c r="U99" s="286">
        <v>5246.33</v>
      </c>
      <c r="V99" s="286">
        <v>4959.82</v>
      </c>
      <c r="W99" s="286">
        <v>4790.75</v>
      </c>
      <c r="X99" s="286">
        <v>4643.01</v>
      </c>
      <c r="Y99" s="286">
        <v>4731.92</v>
      </c>
    </row>
    <row r="100" spans="1:25">
      <c r="A100" s="261">
        <v>11</v>
      </c>
      <c r="B100" s="286">
        <v>4778.7299999999996</v>
      </c>
      <c r="C100" s="286">
        <v>4759.43</v>
      </c>
      <c r="D100" s="286">
        <v>4857.41</v>
      </c>
      <c r="E100" s="286">
        <v>4999.95</v>
      </c>
      <c r="F100" s="286">
        <v>5002.75</v>
      </c>
      <c r="G100" s="286">
        <v>5038.6000000000004</v>
      </c>
      <c r="H100" s="286">
        <v>5008.41</v>
      </c>
      <c r="I100" s="286">
        <v>5005.92</v>
      </c>
      <c r="J100" s="286">
        <v>5015.71</v>
      </c>
      <c r="K100" s="286">
        <v>5020.49</v>
      </c>
      <c r="L100" s="286">
        <v>5017.79</v>
      </c>
      <c r="M100" s="286">
        <v>5009.12</v>
      </c>
      <c r="N100" s="286">
        <v>5006.55</v>
      </c>
      <c r="O100" s="286">
        <v>5007.1099999999997</v>
      </c>
      <c r="P100" s="286">
        <v>5004.8900000000003</v>
      </c>
      <c r="Q100" s="286">
        <v>5036.54</v>
      </c>
      <c r="R100" s="286">
        <v>5158.01</v>
      </c>
      <c r="S100" s="286">
        <v>5281.03</v>
      </c>
      <c r="T100" s="286">
        <v>5212.13</v>
      </c>
      <c r="U100" s="286">
        <v>5101.8100000000004</v>
      </c>
      <c r="V100" s="286">
        <v>5031.62</v>
      </c>
      <c r="W100" s="286">
        <v>4831.4399999999996</v>
      </c>
      <c r="X100" s="286">
        <v>4810.25</v>
      </c>
      <c r="Y100" s="286">
        <v>4801.17</v>
      </c>
    </row>
    <row r="101" spans="1:25">
      <c r="A101" s="261">
        <v>12</v>
      </c>
      <c r="B101" s="286">
        <v>5035.7</v>
      </c>
      <c r="C101" s="286">
        <v>5091.82</v>
      </c>
      <c r="D101" s="286">
        <v>5064.26</v>
      </c>
      <c r="E101" s="286">
        <v>5011.54</v>
      </c>
      <c r="F101" s="286">
        <v>5004.43</v>
      </c>
      <c r="G101" s="286">
        <v>5007.6400000000003</v>
      </c>
      <c r="H101" s="286">
        <v>5008.1899999999996</v>
      </c>
      <c r="I101" s="286">
        <v>5041.91</v>
      </c>
      <c r="J101" s="286">
        <v>5044.09</v>
      </c>
      <c r="K101" s="286">
        <v>5111.2</v>
      </c>
      <c r="L101" s="286">
        <v>5098.7</v>
      </c>
      <c r="M101" s="286">
        <v>5089.92</v>
      </c>
      <c r="N101" s="286">
        <v>5062.38</v>
      </c>
      <c r="O101" s="286">
        <v>5044.3599999999997</v>
      </c>
      <c r="P101" s="286">
        <v>5035.01</v>
      </c>
      <c r="Q101" s="286">
        <v>5084.3900000000003</v>
      </c>
      <c r="R101" s="286">
        <v>5070.0600000000004</v>
      </c>
      <c r="S101" s="286">
        <v>5175.74</v>
      </c>
      <c r="T101" s="286">
        <v>5236.2299999999996</v>
      </c>
      <c r="U101" s="286">
        <v>5285.23</v>
      </c>
      <c r="V101" s="286">
        <v>5191.63</v>
      </c>
      <c r="W101" s="286">
        <v>5114.92</v>
      </c>
      <c r="X101" s="286">
        <v>5092.79</v>
      </c>
      <c r="Y101" s="286">
        <v>5083.71</v>
      </c>
    </row>
    <row r="102" spans="1:25">
      <c r="A102" s="261">
        <v>13</v>
      </c>
      <c r="B102" s="286">
        <v>5092.59</v>
      </c>
      <c r="C102" s="286">
        <v>5085.3599999999997</v>
      </c>
      <c r="D102" s="286">
        <v>5037.63</v>
      </c>
      <c r="E102" s="286">
        <v>4976.47</v>
      </c>
      <c r="F102" s="286">
        <v>4953.76</v>
      </c>
      <c r="G102" s="286">
        <v>5028.09</v>
      </c>
      <c r="H102" s="286">
        <v>5059.2299999999996</v>
      </c>
      <c r="I102" s="286">
        <v>5049.96</v>
      </c>
      <c r="J102" s="286">
        <v>5059.04</v>
      </c>
      <c r="K102" s="286">
        <v>5051.66</v>
      </c>
      <c r="L102" s="286">
        <v>5035.5</v>
      </c>
      <c r="M102" s="286">
        <v>5016.29</v>
      </c>
      <c r="N102" s="286">
        <v>4997.46</v>
      </c>
      <c r="O102" s="286">
        <v>4998.47</v>
      </c>
      <c r="P102" s="286">
        <v>5003.87</v>
      </c>
      <c r="Q102" s="286">
        <v>5027.87</v>
      </c>
      <c r="R102" s="286">
        <v>5024.71</v>
      </c>
      <c r="S102" s="286">
        <v>5127.43</v>
      </c>
      <c r="T102" s="286">
        <v>5184.21</v>
      </c>
      <c r="U102" s="286">
        <v>5225.46</v>
      </c>
      <c r="V102" s="286">
        <v>5174.97</v>
      </c>
      <c r="W102" s="286">
        <v>5144.16</v>
      </c>
      <c r="X102" s="286">
        <v>5065.91</v>
      </c>
      <c r="Y102" s="286">
        <v>5049.05</v>
      </c>
    </row>
    <row r="103" spans="1:25">
      <c r="A103" s="261">
        <v>14</v>
      </c>
      <c r="B103" s="286">
        <v>5129.45</v>
      </c>
      <c r="C103" s="286">
        <v>5098.47</v>
      </c>
      <c r="D103" s="286">
        <v>4962.3599999999997</v>
      </c>
      <c r="E103" s="286">
        <v>4867.8599999999997</v>
      </c>
      <c r="F103" s="286">
        <v>4869.88</v>
      </c>
      <c r="G103" s="286">
        <v>4994.3</v>
      </c>
      <c r="H103" s="286">
        <v>5013.92</v>
      </c>
      <c r="I103" s="286">
        <v>5063.97</v>
      </c>
      <c r="J103" s="286">
        <v>5046.96</v>
      </c>
      <c r="K103" s="286">
        <v>5043.4799999999996</v>
      </c>
      <c r="L103" s="286">
        <v>5033.03</v>
      </c>
      <c r="M103" s="286">
        <v>5020.34</v>
      </c>
      <c r="N103" s="286">
        <v>5056.41</v>
      </c>
      <c r="O103" s="286">
        <v>5026.88</v>
      </c>
      <c r="P103" s="286">
        <v>5028.0200000000004</v>
      </c>
      <c r="Q103" s="286">
        <v>5026.47</v>
      </c>
      <c r="R103" s="286">
        <v>5063.3999999999996</v>
      </c>
      <c r="S103" s="286">
        <v>5139.16</v>
      </c>
      <c r="T103" s="286">
        <v>5199.34</v>
      </c>
      <c r="U103" s="286">
        <v>5205.6899999999996</v>
      </c>
      <c r="V103" s="286">
        <v>5181.59</v>
      </c>
      <c r="W103" s="286">
        <v>5169.7299999999996</v>
      </c>
      <c r="X103" s="286">
        <v>5133.16</v>
      </c>
      <c r="Y103" s="286">
        <v>5111.3599999999997</v>
      </c>
    </row>
    <row r="104" spans="1:25">
      <c r="A104" s="261">
        <v>15</v>
      </c>
      <c r="B104" s="286">
        <v>5210.93</v>
      </c>
      <c r="C104" s="286">
        <v>5087.8599999999997</v>
      </c>
      <c r="D104" s="286">
        <v>4933.67</v>
      </c>
      <c r="E104" s="286">
        <v>4820.95</v>
      </c>
      <c r="F104" s="286">
        <v>4814.17</v>
      </c>
      <c r="G104" s="286">
        <v>4844.13</v>
      </c>
      <c r="H104" s="286">
        <v>4947.51</v>
      </c>
      <c r="I104" s="286">
        <v>5128.28</v>
      </c>
      <c r="J104" s="286">
        <v>5154.38</v>
      </c>
      <c r="K104" s="286">
        <v>5154.9399999999996</v>
      </c>
      <c r="L104" s="286">
        <v>5157.3599999999997</v>
      </c>
      <c r="M104" s="286">
        <v>5149.51</v>
      </c>
      <c r="N104" s="286">
        <v>5162.57</v>
      </c>
      <c r="O104" s="286">
        <v>5177.96</v>
      </c>
      <c r="P104" s="286">
        <v>5192.54</v>
      </c>
      <c r="Q104" s="286">
        <v>5224.18</v>
      </c>
      <c r="R104" s="286">
        <v>5252.36</v>
      </c>
      <c r="S104" s="286">
        <v>5332.62</v>
      </c>
      <c r="T104" s="286">
        <v>5398.81</v>
      </c>
      <c r="U104" s="286">
        <v>5460.21</v>
      </c>
      <c r="V104" s="286">
        <v>5379.75</v>
      </c>
      <c r="W104" s="286">
        <v>5314.23</v>
      </c>
      <c r="X104" s="286">
        <v>5298.24</v>
      </c>
      <c r="Y104" s="286">
        <v>5253.24</v>
      </c>
    </row>
    <row r="105" spans="1:25">
      <c r="A105" s="261">
        <v>16</v>
      </c>
      <c r="B105" s="286">
        <v>5149.1499999999996</v>
      </c>
      <c r="C105" s="286">
        <v>5136.45</v>
      </c>
      <c r="D105" s="286">
        <v>5040.6499999999996</v>
      </c>
      <c r="E105" s="286">
        <v>4956.8</v>
      </c>
      <c r="F105" s="286">
        <v>4902.43</v>
      </c>
      <c r="G105" s="286">
        <v>5043.66</v>
      </c>
      <c r="H105" s="286">
        <v>5095.3999999999996</v>
      </c>
      <c r="I105" s="286">
        <v>5094.99</v>
      </c>
      <c r="J105" s="286">
        <v>5111.42</v>
      </c>
      <c r="K105" s="286">
        <v>5099.84</v>
      </c>
      <c r="L105" s="286">
        <v>5096.16</v>
      </c>
      <c r="M105" s="286">
        <v>5081.54</v>
      </c>
      <c r="N105" s="286">
        <v>5039.33</v>
      </c>
      <c r="O105" s="286">
        <v>5040.6000000000004</v>
      </c>
      <c r="P105" s="286">
        <v>5046.71</v>
      </c>
      <c r="Q105" s="286">
        <v>5067.5200000000004</v>
      </c>
      <c r="R105" s="286">
        <v>5028.28</v>
      </c>
      <c r="S105" s="286">
        <v>5159.3100000000004</v>
      </c>
      <c r="T105" s="286">
        <v>5203.72</v>
      </c>
      <c r="U105" s="286">
        <v>5247.17</v>
      </c>
      <c r="V105" s="286">
        <v>5198.41</v>
      </c>
      <c r="W105" s="286">
        <v>5149.34</v>
      </c>
      <c r="X105" s="286">
        <v>5092.29</v>
      </c>
      <c r="Y105" s="286">
        <v>5075.9399999999996</v>
      </c>
    </row>
    <row r="106" spans="1:25">
      <c r="A106" s="261">
        <v>17</v>
      </c>
      <c r="B106" s="286">
        <v>5164.68</v>
      </c>
      <c r="C106" s="286">
        <v>5161.96</v>
      </c>
      <c r="D106" s="286">
        <v>5135.93</v>
      </c>
      <c r="E106" s="286">
        <v>5061.8999999999996</v>
      </c>
      <c r="F106" s="286">
        <v>4999.29</v>
      </c>
      <c r="G106" s="286">
        <v>5144.51</v>
      </c>
      <c r="H106" s="286">
        <v>5158.55</v>
      </c>
      <c r="I106" s="286">
        <v>5172.49</v>
      </c>
      <c r="J106" s="286">
        <v>5192.47</v>
      </c>
      <c r="K106" s="286">
        <v>5197.68</v>
      </c>
      <c r="L106" s="286">
        <v>5180.4799999999996</v>
      </c>
      <c r="M106" s="286">
        <v>5159.97</v>
      </c>
      <c r="N106" s="286">
        <v>5163.76</v>
      </c>
      <c r="O106" s="286">
        <v>5161.53</v>
      </c>
      <c r="P106" s="286">
        <v>5164.42</v>
      </c>
      <c r="Q106" s="286">
        <v>5184.3</v>
      </c>
      <c r="R106" s="286">
        <v>5214.05</v>
      </c>
      <c r="S106" s="286">
        <v>5303.72</v>
      </c>
      <c r="T106" s="286">
        <v>5371.05</v>
      </c>
      <c r="U106" s="286">
        <v>5445.92</v>
      </c>
      <c r="V106" s="286">
        <v>5268.66</v>
      </c>
      <c r="W106" s="286">
        <v>5267.2</v>
      </c>
      <c r="X106" s="286">
        <v>5259.47</v>
      </c>
      <c r="Y106" s="286">
        <v>5222.9399999999996</v>
      </c>
    </row>
    <row r="107" spans="1:25">
      <c r="A107" s="261">
        <v>18</v>
      </c>
      <c r="B107" s="286">
        <v>5201.1000000000004</v>
      </c>
      <c r="C107" s="286">
        <v>5186.1899999999996</v>
      </c>
      <c r="D107" s="286">
        <v>5129.2</v>
      </c>
      <c r="E107" s="286">
        <v>5105.08</v>
      </c>
      <c r="F107" s="286">
        <v>5109.1499999999996</v>
      </c>
      <c r="G107" s="286">
        <v>5158.05</v>
      </c>
      <c r="H107" s="286">
        <v>5170.7700000000004</v>
      </c>
      <c r="I107" s="286">
        <v>5183.46</v>
      </c>
      <c r="J107" s="286">
        <v>5212.55</v>
      </c>
      <c r="K107" s="286">
        <v>5211.17</v>
      </c>
      <c r="L107" s="286">
        <v>5199.12</v>
      </c>
      <c r="M107" s="286">
        <v>5192.8599999999997</v>
      </c>
      <c r="N107" s="286">
        <v>5168.6000000000004</v>
      </c>
      <c r="O107" s="286">
        <v>5171.45</v>
      </c>
      <c r="P107" s="286">
        <v>5170.97</v>
      </c>
      <c r="Q107" s="286">
        <v>5201.83</v>
      </c>
      <c r="R107" s="286">
        <v>5211.28</v>
      </c>
      <c r="S107" s="286">
        <v>5321.97</v>
      </c>
      <c r="T107" s="286">
        <v>5364.95</v>
      </c>
      <c r="U107" s="286">
        <v>5292.22</v>
      </c>
      <c r="V107" s="286">
        <v>5304.97</v>
      </c>
      <c r="W107" s="286">
        <v>5276.2</v>
      </c>
      <c r="X107" s="286">
        <v>5199.8900000000003</v>
      </c>
      <c r="Y107" s="286">
        <v>5165.8900000000003</v>
      </c>
    </row>
    <row r="108" spans="1:25">
      <c r="A108" s="261">
        <v>19</v>
      </c>
      <c r="B108" s="286">
        <v>5140.37</v>
      </c>
      <c r="C108" s="286">
        <v>5128.3500000000004</v>
      </c>
      <c r="D108" s="286">
        <v>5092.18</v>
      </c>
      <c r="E108" s="286">
        <v>5049.58</v>
      </c>
      <c r="F108" s="286">
        <v>5027.87</v>
      </c>
      <c r="G108" s="286">
        <v>5083.79</v>
      </c>
      <c r="H108" s="286">
        <v>5137.97</v>
      </c>
      <c r="I108" s="286">
        <v>5123.45</v>
      </c>
      <c r="J108" s="286">
        <v>5142.6499999999996</v>
      </c>
      <c r="K108" s="286">
        <v>5139.78</v>
      </c>
      <c r="L108" s="286">
        <v>5147.1099999999997</v>
      </c>
      <c r="M108" s="286">
        <v>5141.2</v>
      </c>
      <c r="N108" s="286">
        <v>5092.8</v>
      </c>
      <c r="O108" s="286">
        <v>5091.16</v>
      </c>
      <c r="P108" s="286">
        <v>5103.1899999999996</v>
      </c>
      <c r="Q108" s="286">
        <v>5140.3900000000003</v>
      </c>
      <c r="R108" s="286">
        <v>5154.12</v>
      </c>
      <c r="S108" s="286">
        <v>5261.58</v>
      </c>
      <c r="T108" s="286">
        <v>5311.13</v>
      </c>
      <c r="U108" s="286">
        <v>5255.78</v>
      </c>
      <c r="V108" s="286">
        <v>5276.76</v>
      </c>
      <c r="W108" s="286">
        <v>5186.2700000000004</v>
      </c>
      <c r="X108" s="286">
        <v>5070.63</v>
      </c>
      <c r="Y108" s="286">
        <v>5069.92</v>
      </c>
    </row>
    <row r="109" spans="1:25">
      <c r="A109" s="261">
        <v>20</v>
      </c>
      <c r="B109" s="286">
        <v>5075.95</v>
      </c>
      <c r="C109" s="286">
        <v>5078.59</v>
      </c>
      <c r="D109" s="286">
        <v>5043.1000000000004</v>
      </c>
      <c r="E109" s="286">
        <v>4999.9399999999996</v>
      </c>
      <c r="F109" s="286">
        <v>4942.12</v>
      </c>
      <c r="G109" s="286">
        <v>5017.7299999999996</v>
      </c>
      <c r="H109" s="286">
        <v>5095.51</v>
      </c>
      <c r="I109" s="286">
        <v>5081.57</v>
      </c>
      <c r="J109" s="286">
        <v>5093.8999999999996</v>
      </c>
      <c r="K109" s="286">
        <v>5093.3900000000003</v>
      </c>
      <c r="L109" s="286">
        <v>5081.32</v>
      </c>
      <c r="M109" s="286">
        <v>5075.67</v>
      </c>
      <c r="N109" s="286">
        <v>5050.5</v>
      </c>
      <c r="O109" s="286">
        <v>5043.6400000000003</v>
      </c>
      <c r="P109" s="286">
        <v>5052.32</v>
      </c>
      <c r="Q109" s="286">
        <v>5074.78</v>
      </c>
      <c r="R109" s="286">
        <v>5087.54</v>
      </c>
      <c r="S109" s="286">
        <v>5173.68</v>
      </c>
      <c r="T109" s="286">
        <v>5239.66</v>
      </c>
      <c r="U109" s="286">
        <v>5190.7700000000004</v>
      </c>
      <c r="V109" s="286">
        <v>5209.91</v>
      </c>
      <c r="W109" s="286">
        <v>5172.45</v>
      </c>
      <c r="X109" s="286">
        <v>5095.3900000000003</v>
      </c>
      <c r="Y109" s="286">
        <v>5096.62</v>
      </c>
    </row>
    <row r="110" spans="1:25">
      <c r="A110" s="261">
        <v>21</v>
      </c>
      <c r="B110" s="286">
        <v>5255</v>
      </c>
      <c r="C110" s="286">
        <v>5253.92</v>
      </c>
      <c r="D110" s="286">
        <v>5150.47</v>
      </c>
      <c r="E110" s="286">
        <v>5067.74</v>
      </c>
      <c r="F110" s="286">
        <v>5045.34</v>
      </c>
      <c r="G110" s="286">
        <v>5147.09</v>
      </c>
      <c r="H110" s="286">
        <v>5188.53</v>
      </c>
      <c r="I110" s="286">
        <v>5219.0600000000004</v>
      </c>
      <c r="J110" s="286">
        <v>5217.63</v>
      </c>
      <c r="K110" s="286">
        <v>5266.11</v>
      </c>
      <c r="L110" s="286">
        <v>5314.04</v>
      </c>
      <c r="M110" s="286">
        <v>5330.05</v>
      </c>
      <c r="N110" s="286">
        <v>5320.24</v>
      </c>
      <c r="O110" s="286">
        <v>5304.83</v>
      </c>
      <c r="P110" s="286">
        <v>5309.36</v>
      </c>
      <c r="Q110" s="286">
        <v>5309.58</v>
      </c>
      <c r="R110" s="286">
        <v>5320.47</v>
      </c>
      <c r="S110" s="286">
        <v>5307.08</v>
      </c>
      <c r="T110" s="286">
        <v>5375.81</v>
      </c>
      <c r="U110" s="286">
        <v>5433.82</v>
      </c>
      <c r="V110" s="286">
        <v>5460.05</v>
      </c>
      <c r="W110" s="286">
        <v>5416.52</v>
      </c>
      <c r="X110" s="286">
        <v>5328.54</v>
      </c>
      <c r="Y110" s="286">
        <v>5268.34</v>
      </c>
    </row>
    <row r="111" spans="1:25">
      <c r="A111" s="261">
        <v>22</v>
      </c>
      <c r="B111" s="286">
        <v>5307.49</v>
      </c>
      <c r="C111" s="286">
        <v>5290.91</v>
      </c>
      <c r="D111" s="286">
        <v>5138.78</v>
      </c>
      <c r="E111" s="286">
        <v>5001.9399999999996</v>
      </c>
      <c r="F111" s="286">
        <v>4967.72</v>
      </c>
      <c r="G111" s="286">
        <v>5102.78</v>
      </c>
      <c r="H111" s="286">
        <v>5207.21</v>
      </c>
      <c r="I111" s="286">
        <v>5298.74</v>
      </c>
      <c r="J111" s="286">
        <v>5298.91</v>
      </c>
      <c r="K111" s="286">
        <v>5297.29</v>
      </c>
      <c r="L111" s="286">
        <v>5295.51</v>
      </c>
      <c r="M111" s="286">
        <v>5296.66</v>
      </c>
      <c r="N111" s="286">
        <v>5297.91</v>
      </c>
      <c r="O111" s="286">
        <v>5300.22</v>
      </c>
      <c r="P111" s="286">
        <v>5317.07</v>
      </c>
      <c r="Q111" s="286">
        <v>5343.24</v>
      </c>
      <c r="R111" s="286">
        <v>5385.64</v>
      </c>
      <c r="S111" s="286">
        <v>5340.27</v>
      </c>
      <c r="T111" s="286">
        <v>5409.63</v>
      </c>
      <c r="U111" s="286">
        <v>5403.31</v>
      </c>
      <c r="V111" s="286">
        <v>5446.58</v>
      </c>
      <c r="W111" s="286">
        <v>5423.4</v>
      </c>
      <c r="X111" s="286">
        <v>5346.24</v>
      </c>
      <c r="Y111" s="286">
        <v>5296.74</v>
      </c>
    </row>
    <row r="112" spans="1:25">
      <c r="A112" s="261">
        <v>23</v>
      </c>
      <c r="B112" s="286">
        <v>5136.05</v>
      </c>
      <c r="C112" s="286">
        <v>5162.55</v>
      </c>
      <c r="D112" s="286">
        <v>5114.71</v>
      </c>
      <c r="E112" s="286">
        <v>5068.0200000000004</v>
      </c>
      <c r="F112" s="286">
        <v>5036.53</v>
      </c>
      <c r="G112" s="286">
        <v>5097.5</v>
      </c>
      <c r="H112" s="286">
        <v>5154.7299999999996</v>
      </c>
      <c r="I112" s="286">
        <v>5136.3599999999997</v>
      </c>
      <c r="J112" s="286">
        <v>5142.4799999999996</v>
      </c>
      <c r="K112" s="286">
        <v>5141.3500000000004</v>
      </c>
      <c r="L112" s="286">
        <v>5148.7</v>
      </c>
      <c r="M112" s="286">
        <v>5150.3500000000004</v>
      </c>
      <c r="N112" s="286">
        <v>5097.37</v>
      </c>
      <c r="O112" s="286">
        <v>5073.3500000000004</v>
      </c>
      <c r="P112" s="286">
        <v>5043.3900000000003</v>
      </c>
      <c r="Q112" s="286">
        <v>5143.4399999999996</v>
      </c>
      <c r="R112" s="286">
        <v>5138.1899999999996</v>
      </c>
      <c r="S112" s="286">
        <v>5141.5600000000004</v>
      </c>
      <c r="T112" s="286">
        <v>5223.53</v>
      </c>
      <c r="U112" s="286">
        <v>5244.12</v>
      </c>
      <c r="V112" s="286">
        <v>5221.5600000000004</v>
      </c>
      <c r="W112" s="286">
        <v>5215.97</v>
      </c>
      <c r="X112" s="286">
        <v>5151.92</v>
      </c>
      <c r="Y112" s="286">
        <v>5121.4399999999996</v>
      </c>
    </row>
    <row r="113" spans="1:25">
      <c r="A113" s="261">
        <v>24</v>
      </c>
      <c r="B113" s="286">
        <v>5018.82</v>
      </c>
      <c r="C113" s="286">
        <v>5025</v>
      </c>
      <c r="D113" s="286">
        <v>4997.67</v>
      </c>
      <c r="E113" s="286">
        <v>4931.78</v>
      </c>
      <c r="F113" s="286">
        <v>4918.7700000000004</v>
      </c>
      <c r="G113" s="286">
        <v>4956.84</v>
      </c>
      <c r="H113" s="286">
        <v>4961.09</v>
      </c>
      <c r="I113" s="286">
        <v>4957.25</v>
      </c>
      <c r="J113" s="286">
        <v>4959.5600000000004</v>
      </c>
      <c r="K113" s="286">
        <v>5010.16</v>
      </c>
      <c r="L113" s="286">
        <v>4997.0600000000004</v>
      </c>
      <c r="M113" s="286">
        <v>4992.46</v>
      </c>
      <c r="N113" s="286">
        <v>4956.99</v>
      </c>
      <c r="O113" s="286">
        <v>4957.3500000000004</v>
      </c>
      <c r="P113" s="286">
        <v>4956.4399999999996</v>
      </c>
      <c r="Q113" s="286">
        <v>4973.91</v>
      </c>
      <c r="R113" s="286">
        <v>4985.95</v>
      </c>
      <c r="S113" s="286">
        <v>5004.04</v>
      </c>
      <c r="T113" s="286">
        <v>5055.71</v>
      </c>
      <c r="U113" s="286">
        <v>5094.6499999999996</v>
      </c>
      <c r="V113" s="286">
        <v>5146.78</v>
      </c>
      <c r="W113" s="286">
        <v>5139.6400000000003</v>
      </c>
      <c r="X113" s="286">
        <v>5031.1400000000003</v>
      </c>
      <c r="Y113" s="286">
        <v>5010.59</v>
      </c>
    </row>
    <row r="114" spans="1:25">
      <c r="A114" s="261">
        <v>25</v>
      </c>
      <c r="B114" s="286">
        <v>5046.03</v>
      </c>
      <c r="C114" s="286">
        <v>5054.1499999999996</v>
      </c>
      <c r="D114" s="286">
        <v>5108.99</v>
      </c>
      <c r="E114" s="286">
        <v>5059.6099999999997</v>
      </c>
      <c r="F114" s="286">
        <v>5033.96</v>
      </c>
      <c r="G114" s="286">
        <v>5089.2299999999996</v>
      </c>
      <c r="H114" s="286">
        <v>5158.3100000000004</v>
      </c>
      <c r="I114" s="286">
        <v>5161.67</v>
      </c>
      <c r="J114" s="286">
        <v>5182.05</v>
      </c>
      <c r="K114" s="286">
        <v>5184.8999999999996</v>
      </c>
      <c r="L114" s="286">
        <v>5173.45</v>
      </c>
      <c r="M114" s="286">
        <v>5172.67</v>
      </c>
      <c r="N114" s="286">
        <v>5135.01</v>
      </c>
      <c r="O114" s="286">
        <v>5135.3500000000004</v>
      </c>
      <c r="P114" s="286">
        <v>5145.5600000000004</v>
      </c>
      <c r="Q114" s="286">
        <v>5147.25</v>
      </c>
      <c r="R114" s="286">
        <v>5167.08</v>
      </c>
      <c r="S114" s="286">
        <v>5178.88</v>
      </c>
      <c r="T114" s="286">
        <v>5138.5200000000004</v>
      </c>
      <c r="U114" s="286">
        <v>5169.1000000000004</v>
      </c>
      <c r="V114" s="286">
        <v>5192.08</v>
      </c>
      <c r="W114" s="286">
        <v>5171.22</v>
      </c>
      <c r="X114" s="286">
        <v>5088.74</v>
      </c>
      <c r="Y114" s="286">
        <v>5070.79</v>
      </c>
    </row>
    <row r="115" spans="1:25">
      <c r="A115" s="261">
        <v>26</v>
      </c>
      <c r="B115" s="286">
        <v>5258.21</v>
      </c>
      <c r="C115" s="286">
        <v>5260.22</v>
      </c>
      <c r="D115" s="286">
        <v>5317.65</v>
      </c>
      <c r="E115" s="286">
        <v>5331.83</v>
      </c>
      <c r="F115" s="286">
        <v>5308.15</v>
      </c>
      <c r="G115" s="286">
        <v>5355.69</v>
      </c>
      <c r="H115" s="286">
        <v>5423.94</v>
      </c>
      <c r="I115" s="286">
        <v>5414.61</v>
      </c>
      <c r="J115" s="286">
        <v>5434.25</v>
      </c>
      <c r="K115" s="286">
        <v>5440.82</v>
      </c>
      <c r="L115" s="286">
        <v>5430.76</v>
      </c>
      <c r="M115" s="286">
        <v>5434.23</v>
      </c>
      <c r="N115" s="286">
        <v>5324.28</v>
      </c>
      <c r="O115" s="286">
        <v>5414.19</v>
      </c>
      <c r="P115" s="286">
        <v>5413.08</v>
      </c>
      <c r="Q115" s="286">
        <v>5426.77</v>
      </c>
      <c r="R115" s="286">
        <v>5438.82</v>
      </c>
      <c r="S115" s="286">
        <v>5453.41</v>
      </c>
      <c r="T115" s="286">
        <v>5380.11</v>
      </c>
      <c r="U115" s="286">
        <v>5396.75</v>
      </c>
      <c r="V115" s="286">
        <v>5441.05</v>
      </c>
      <c r="W115" s="286">
        <v>5426.66</v>
      </c>
      <c r="X115" s="286">
        <v>5300.49</v>
      </c>
      <c r="Y115" s="286">
        <v>5271.62</v>
      </c>
    </row>
    <row r="116" spans="1:25">
      <c r="A116" s="261">
        <v>27</v>
      </c>
      <c r="B116" s="286">
        <v>5241.8599999999997</v>
      </c>
      <c r="C116" s="286">
        <v>5254.22</v>
      </c>
      <c r="D116" s="286">
        <v>5356.72</v>
      </c>
      <c r="E116" s="286">
        <v>5353.76</v>
      </c>
      <c r="F116" s="286">
        <v>5265.14</v>
      </c>
      <c r="G116" s="286">
        <v>5362.89</v>
      </c>
      <c r="H116" s="286">
        <v>5429.37</v>
      </c>
      <c r="I116" s="286">
        <v>5457.34</v>
      </c>
      <c r="J116" s="286">
        <v>5411.74</v>
      </c>
      <c r="K116" s="286">
        <v>5484.09</v>
      </c>
      <c r="L116" s="286">
        <v>5430.25</v>
      </c>
      <c r="M116" s="286">
        <v>5448.32</v>
      </c>
      <c r="N116" s="286">
        <v>5334.48</v>
      </c>
      <c r="O116" s="286">
        <v>5331.2</v>
      </c>
      <c r="P116" s="286">
        <v>5344.54</v>
      </c>
      <c r="Q116" s="286">
        <v>5342.7</v>
      </c>
      <c r="R116" s="286">
        <v>5384.54</v>
      </c>
      <c r="S116" s="286">
        <v>5401.03</v>
      </c>
      <c r="T116" s="286">
        <v>5432.86</v>
      </c>
      <c r="U116" s="286">
        <v>5393.99</v>
      </c>
      <c r="V116" s="286">
        <v>5505.02</v>
      </c>
      <c r="W116" s="286">
        <v>5482.45</v>
      </c>
      <c r="X116" s="286">
        <v>5312.46</v>
      </c>
      <c r="Y116" s="286">
        <v>5292.11</v>
      </c>
    </row>
    <row r="117" spans="1:25">
      <c r="A117" s="261">
        <v>28</v>
      </c>
      <c r="B117" s="286">
        <v>5222.58</v>
      </c>
      <c r="C117" s="286">
        <v>5210.1499999999996</v>
      </c>
      <c r="D117" s="286">
        <v>5231.51</v>
      </c>
      <c r="E117" s="286">
        <v>5186.2299999999996</v>
      </c>
      <c r="F117" s="286">
        <v>5177.75</v>
      </c>
      <c r="G117" s="286">
        <v>5276.54</v>
      </c>
      <c r="H117" s="286">
        <v>5329.05</v>
      </c>
      <c r="I117" s="286">
        <v>5393.43</v>
      </c>
      <c r="J117" s="286">
        <v>5429.03</v>
      </c>
      <c r="K117" s="286">
        <v>5428.65</v>
      </c>
      <c r="L117" s="286">
        <v>5382.9</v>
      </c>
      <c r="M117" s="286">
        <v>5385.17</v>
      </c>
      <c r="N117" s="286">
        <v>5366.24</v>
      </c>
      <c r="O117" s="286">
        <v>5377.4</v>
      </c>
      <c r="P117" s="286">
        <v>5378.16</v>
      </c>
      <c r="Q117" s="286">
        <v>5398.39</v>
      </c>
      <c r="R117" s="286">
        <v>5424.23</v>
      </c>
      <c r="S117" s="286">
        <v>5419.67</v>
      </c>
      <c r="T117" s="286">
        <v>5380.73</v>
      </c>
      <c r="U117" s="286">
        <v>5415.38</v>
      </c>
      <c r="V117" s="286">
        <v>5421.28</v>
      </c>
      <c r="W117" s="286">
        <v>5394.61</v>
      </c>
      <c r="X117" s="286">
        <v>5279.45</v>
      </c>
      <c r="Y117" s="286">
        <v>5242.3999999999996</v>
      </c>
    </row>
    <row r="118" spans="1:25">
      <c r="A118" s="261">
        <v>29</v>
      </c>
      <c r="B118" s="286">
        <v>5118.3999999999996</v>
      </c>
      <c r="C118" s="286">
        <v>5083.59</v>
      </c>
      <c r="D118" s="286">
        <v>5099.07</v>
      </c>
      <c r="E118" s="286">
        <v>5030.2700000000004</v>
      </c>
      <c r="F118" s="286">
        <v>5010.53</v>
      </c>
      <c r="G118" s="286">
        <v>5081.08</v>
      </c>
      <c r="H118" s="286">
        <v>5136.74</v>
      </c>
      <c r="I118" s="286">
        <v>5169.6499999999996</v>
      </c>
      <c r="J118" s="286">
        <v>5253.67</v>
      </c>
      <c r="K118" s="286">
        <v>5247.98</v>
      </c>
      <c r="L118" s="286">
        <v>5243.34</v>
      </c>
      <c r="M118" s="286">
        <v>5241.08</v>
      </c>
      <c r="N118" s="286">
        <v>5198.51</v>
      </c>
      <c r="O118" s="286">
        <v>5203.25</v>
      </c>
      <c r="P118" s="286">
        <v>5236.1499999999996</v>
      </c>
      <c r="Q118" s="286">
        <v>5249.19</v>
      </c>
      <c r="R118" s="286">
        <v>5227.78</v>
      </c>
      <c r="S118" s="286">
        <v>5275.58</v>
      </c>
      <c r="T118" s="286">
        <v>5236.8999999999996</v>
      </c>
      <c r="U118" s="286">
        <v>5255.82</v>
      </c>
      <c r="V118" s="286">
        <v>5274.77</v>
      </c>
      <c r="W118" s="286">
        <v>5223.21</v>
      </c>
      <c r="X118" s="286">
        <v>5124.24</v>
      </c>
      <c r="Y118" s="286">
        <v>5095.6400000000003</v>
      </c>
    </row>
    <row r="119" spans="1:25">
      <c r="A119" s="261">
        <v>30</v>
      </c>
      <c r="B119" s="286">
        <v>5048.8</v>
      </c>
      <c r="C119" s="286">
        <v>5034.54</v>
      </c>
      <c r="D119" s="286">
        <v>5064.58</v>
      </c>
      <c r="E119" s="286">
        <v>5045.78</v>
      </c>
      <c r="F119" s="286">
        <v>5017.76</v>
      </c>
      <c r="G119" s="286">
        <v>5111.1099999999997</v>
      </c>
      <c r="H119" s="286">
        <v>5228.3999999999996</v>
      </c>
      <c r="I119" s="286">
        <v>5241.4799999999996</v>
      </c>
      <c r="J119" s="286">
        <v>5259.3</v>
      </c>
      <c r="K119" s="286">
        <v>5264.93</v>
      </c>
      <c r="L119" s="286">
        <v>5253.64</v>
      </c>
      <c r="M119" s="286">
        <v>5204.03</v>
      </c>
      <c r="N119" s="286">
        <v>5172.08</v>
      </c>
      <c r="O119" s="286">
        <v>5175.1499999999996</v>
      </c>
      <c r="P119" s="286">
        <v>5204.22</v>
      </c>
      <c r="Q119" s="286">
        <v>5223.03</v>
      </c>
      <c r="R119" s="286">
        <v>5271.87</v>
      </c>
      <c r="S119" s="286">
        <v>5296.84</v>
      </c>
      <c r="T119" s="286">
        <v>5247.07</v>
      </c>
      <c r="U119" s="286">
        <v>5247.4</v>
      </c>
      <c r="V119" s="286">
        <v>5274.03</v>
      </c>
      <c r="W119" s="286">
        <v>5224.8999999999996</v>
      </c>
      <c r="X119" s="286">
        <v>5117.57</v>
      </c>
      <c r="Y119" s="286">
        <v>5067.04</v>
      </c>
    </row>
    <row r="120" spans="1:25">
      <c r="A120" s="261">
        <v>31</v>
      </c>
      <c r="B120" s="286">
        <v>4939.57</v>
      </c>
      <c r="C120" s="286">
        <v>4939.3</v>
      </c>
      <c r="D120" s="286">
        <v>4951.79</v>
      </c>
      <c r="E120" s="286">
        <v>4944.29</v>
      </c>
      <c r="F120" s="286">
        <v>4999.9399999999996</v>
      </c>
      <c r="G120" s="286">
        <v>5066.71</v>
      </c>
      <c r="H120" s="286">
        <v>5127.17</v>
      </c>
      <c r="I120" s="286">
        <v>5130.88</v>
      </c>
      <c r="J120" s="286">
        <v>5164.24</v>
      </c>
      <c r="K120" s="286">
        <v>5172.87</v>
      </c>
      <c r="L120" s="286">
        <v>5159.9799999999996</v>
      </c>
      <c r="M120" s="286">
        <v>5157.53</v>
      </c>
      <c r="N120" s="286">
        <v>5108.83</v>
      </c>
      <c r="O120" s="286">
        <v>5111.47</v>
      </c>
      <c r="P120" s="286">
        <v>5132.58</v>
      </c>
      <c r="Q120" s="286">
        <v>5199.25</v>
      </c>
      <c r="R120" s="286">
        <v>5219.37</v>
      </c>
      <c r="S120" s="286">
        <v>5237.92</v>
      </c>
      <c r="T120" s="286">
        <v>5197.9799999999996</v>
      </c>
      <c r="U120" s="286">
        <v>5162.13</v>
      </c>
      <c r="V120" s="286">
        <v>5128.92</v>
      </c>
      <c r="W120" s="286">
        <v>5125.95</v>
      </c>
      <c r="X120" s="286">
        <v>4994.09</v>
      </c>
      <c r="Y120" s="286">
        <v>4976.6099999999997</v>
      </c>
    </row>
    <row r="122" spans="1:25" ht="18" customHeight="1">
      <c r="A122" s="431" t="s">
        <v>218</v>
      </c>
      <c r="B122" s="505" t="s">
        <v>222</v>
      </c>
      <c r="C122" s="505"/>
      <c r="D122" s="505"/>
      <c r="E122" s="505"/>
      <c r="F122" s="505"/>
      <c r="G122" s="505"/>
      <c r="H122" s="505"/>
      <c r="I122" s="505"/>
      <c r="J122" s="505"/>
      <c r="K122" s="505"/>
      <c r="L122" s="505"/>
      <c r="M122" s="505"/>
      <c r="N122" s="505"/>
      <c r="O122" s="505"/>
      <c r="P122" s="505"/>
      <c r="Q122" s="505"/>
      <c r="R122" s="505"/>
      <c r="S122" s="505"/>
      <c r="T122" s="505"/>
      <c r="U122" s="505"/>
      <c r="V122" s="505"/>
      <c r="W122" s="505"/>
      <c r="X122" s="505"/>
      <c r="Y122" s="505"/>
    </row>
    <row r="123" spans="1:25" ht="30">
      <c r="A123" s="431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5978.92</v>
      </c>
      <c r="C124" s="286">
        <v>5990.99</v>
      </c>
      <c r="D124" s="286">
        <v>6002</v>
      </c>
      <c r="E124" s="286">
        <v>5834.76</v>
      </c>
      <c r="F124" s="286">
        <v>5823.18</v>
      </c>
      <c r="G124" s="286">
        <v>5949.83</v>
      </c>
      <c r="H124" s="286">
        <v>6023.76</v>
      </c>
      <c r="I124" s="286">
        <v>6049.71</v>
      </c>
      <c r="J124" s="286">
        <v>6093.22</v>
      </c>
      <c r="K124" s="286">
        <v>6092.61</v>
      </c>
      <c r="L124" s="286">
        <v>6088.2</v>
      </c>
      <c r="M124" s="286">
        <v>6083.89</v>
      </c>
      <c r="N124" s="286">
        <v>6083.38</v>
      </c>
      <c r="O124" s="286">
        <v>6092</v>
      </c>
      <c r="P124" s="286">
        <v>6101.9</v>
      </c>
      <c r="Q124" s="286">
        <v>6088.89</v>
      </c>
      <c r="R124" s="286">
        <v>6116.92</v>
      </c>
      <c r="S124" s="286">
        <v>6099.32</v>
      </c>
      <c r="T124" s="286">
        <v>6147.24</v>
      </c>
      <c r="U124" s="286">
        <v>6192.11</v>
      </c>
      <c r="V124" s="286">
        <v>6114.68</v>
      </c>
      <c r="W124" s="286">
        <v>6095.87</v>
      </c>
      <c r="X124" s="286">
        <v>6020.13</v>
      </c>
      <c r="Y124" s="286">
        <v>5983.74</v>
      </c>
    </row>
    <row r="125" spans="1:25">
      <c r="A125" s="261">
        <v>2</v>
      </c>
      <c r="B125" s="286">
        <v>6003.06</v>
      </c>
      <c r="C125" s="286">
        <v>6045.99</v>
      </c>
      <c r="D125" s="286">
        <v>6050.94</v>
      </c>
      <c r="E125" s="286">
        <v>5984.34</v>
      </c>
      <c r="F125" s="286">
        <v>5991.85</v>
      </c>
      <c r="G125" s="286">
        <v>6119.9</v>
      </c>
      <c r="H125" s="286">
        <v>6162.2</v>
      </c>
      <c r="I125" s="286">
        <v>6171.27</v>
      </c>
      <c r="J125" s="286">
        <v>6185.75</v>
      </c>
      <c r="K125" s="286">
        <v>6185.76</v>
      </c>
      <c r="L125" s="286">
        <v>6184.07</v>
      </c>
      <c r="M125" s="286">
        <v>6171.54</v>
      </c>
      <c r="N125" s="286">
        <v>6113.01</v>
      </c>
      <c r="O125" s="286">
        <v>6097</v>
      </c>
      <c r="P125" s="286">
        <v>6086.67</v>
      </c>
      <c r="Q125" s="286">
        <v>6109.38</v>
      </c>
      <c r="R125" s="286">
        <v>6109.26</v>
      </c>
      <c r="S125" s="286">
        <v>6127.37</v>
      </c>
      <c r="T125" s="286">
        <v>6246.51</v>
      </c>
      <c r="U125" s="286">
        <v>6266.2</v>
      </c>
      <c r="V125" s="286">
        <v>6148.39</v>
      </c>
      <c r="W125" s="286">
        <v>6163.89</v>
      </c>
      <c r="X125" s="286">
        <v>6107.75</v>
      </c>
      <c r="Y125" s="286">
        <v>5969.14</v>
      </c>
    </row>
    <row r="126" spans="1:25">
      <c r="A126" s="261">
        <v>3</v>
      </c>
      <c r="B126" s="286">
        <v>5838.37</v>
      </c>
      <c r="C126" s="286">
        <v>5873.98</v>
      </c>
      <c r="D126" s="286">
        <v>6020.77</v>
      </c>
      <c r="E126" s="286">
        <v>5882.3</v>
      </c>
      <c r="F126" s="286">
        <v>5881.55</v>
      </c>
      <c r="G126" s="286">
        <v>6058.33</v>
      </c>
      <c r="H126" s="286">
        <v>6105.66</v>
      </c>
      <c r="I126" s="286">
        <v>6064.49</v>
      </c>
      <c r="J126" s="286">
        <v>6098.15</v>
      </c>
      <c r="K126" s="286">
        <v>6080.46</v>
      </c>
      <c r="L126" s="286">
        <v>6127.69</v>
      </c>
      <c r="M126" s="286">
        <v>6087.98</v>
      </c>
      <c r="N126" s="286">
        <v>6083.91</v>
      </c>
      <c r="O126" s="286">
        <v>6089.06</v>
      </c>
      <c r="P126" s="286">
        <v>6065.3</v>
      </c>
      <c r="Q126" s="286">
        <v>6088.54</v>
      </c>
      <c r="R126" s="286">
        <v>6098.53</v>
      </c>
      <c r="S126" s="286">
        <v>6127.03</v>
      </c>
      <c r="T126" s="286">
        <v>6189.36</v>
      </c>
      <c r="U126" s="286">
        <v>6167.18</v>
      </c>
      <c r="V126" s="286">
        <v>6103.65</v>
      </c>
      <c r="W126" s="286">
        <v>6075.36</v>
      </c>
      <c r="X126" s="286">
        <v>5992.86</v>
      </c>
      <c r="Y126" s="286">
        <v>5896.75</v>
      </c>
    </row>
    <row r="127" spans="1:25">
      <c r="A127" s="261">
        <v>4</v>
      </c>
      <c r="B127" s="286">
        <v>5834.57</v>
      </c>
      <c r="C127" s="286">
        <v>5869.2</v>
      </c>
      <c r="D127" s="286">
        <v>6071.31</v>
      </c>
      <c r="E127" s="286">
        <v>5869.35</v>
      </c>
      <c r="F127" s="286">
        <v>5896.65</v>
      </c>
      <c r="G127" s="286">
        <v>6030.07</v>
      </c>
      <c r="H127" s="286">
        <v>6086.21</v>
      </c>
      <c r="I127" s="286">
        <v>6171.53</v>
      </c>
      <c r="J127" s="286">
        <v>6262.96</v>
      </c>
      <c r="K127" s="286">
        <v>6180.03</v>
      </c>
      <c r="L127" s="286">
        <v>6175.17</v>
      </c>
      <c r="M127" s="286">
        <v>6140.7</v>
      </c>
      <c r="N127" s="286">
        <v>6225.17</v>
      </c>
      <c r="O127" s="286">
        <v>6211.52</v>
      </c>
      <c r="P127" s="286">
        <v>6238.97</v>
      </c>
      <c r="Q127" s="286">
        <v>6268.78</v>
      </c>
      <c r="R127" s="286">
        <v>6266.98</v>
      </c>
      <c r="S127" s="286">
        <v>6275.23</v>
      </c>
      <c r="T127" s="286">
        <v>6315.79</v>
      </c>
      <c r="U127" s="286">
        <v>6338.38</v>
      </c>
      <c r="V127" s="286">
        <v>6255.02</v>
      </c>
      <c r="W127" s="286">
        <v>6134.61</v>
      </c>
      <c r="X127" s="286">
        <v>6033.88</v>
      </c>
      <c r="Y127" s="286">
        <v>5939.73</v>
      </c>
    </row>
    <row r="128" spans="1:25">
      <c r="A128" s="261">
        <v>5</v>
      </c>
      <c r="B128" s="286">
        <v>5902.6</v>
      </c>
      <c r="C128" s="286">
        <v>5880.85</v>
      </c>
      <c r="D128" s="286">
        <v>6123.57</v>
      </c>
      <c r="E128" s="286">
        <v>5986.02</v>
      </c>
      <c r="F128" s="286">
        <v>5968.59</v>
      </c>
      <c r="G128" s="286">
        <v>6103.92</v>
      </c>
      <c r="H128" s="286">
        <v>6137.14</v>
      </c>
      <c r="I128" s="286">
        <v>6121.61</v>
      </c>
      <c r="J128" s="286">
        <v>6151.26</v>
      </c>
      <c r="K128" s="286">
        <v>6151.36</v>
      </c>
      <c r="L128" s="286">
        <v>6138.23</v>
      </c>
      <c r="M128" s="286">
        <v>6187.64</v>
      </c>
      <c r="N128" s="286">
        <v>6061.71</v>
      </c>
      <c r="O128" s="286">
        <v>6025.84</v>
      </c>
      <c r="P128" s="286">
        <v>6192.45</v>
      </c>
      <c r="Q128" s="286">
        <v>6005.27</v>
      </c>
      <c r="R128" s="286">
        <v>6059.66</v>
      </c>
      <c r="S128" s="286">
        <v>6108.93</v>
      </c>
      <c r="T128" s="286">
        <v>6262.64</v>
      </c>
      <c r="U128" s="286">
        <v>6250.82</v>
      </c>
      <c r="V128" s="286">
        <v>6165.31</v>
      </c>
      <c r="W128" s="286">
        <v>6130.6</v>
      </c>
      <c r="X128" s="286">
        <v>6083.21</v>
      </c>
      <c r="Y128" s="286">
        <v>6002.53</v>
      </c>
    </row>
    <row r="129" spans="1:25">
      <c r="A129" s="261">
        <v>6</v>
      </c>
      <c r="B129" s="286">
        <v>5975.59</v>
      </c>
      <c r="C129" s="286">
        <v>5975.18</v>
      </c>
      <c r="D129" s="286">
        <v>5992.05</v>
      </c>
      <c r="E129" s="286">
        <v>5961.68</v>
      </c>
      <c r="F129" s="286">
        <v>5951.01</v>
      </c>
      <c r="G129" s="286">
        <v>5997.44</v>
      </c>
      <c r="H129" s="286">
        <v>6081.28</v>
      </c>
      <c r="I129" s="286">
        <v>6076.11</v>
      </c>
      <c r="J129" s="286">
        <v>6099.35</v>
      </c>
      <c r="K129" s="286">
        <v>6093.12</v>
      </c>
      <c r="L129" s="286">
        <v>6086.13</v>
      </c>
      <c r="M129" s="286">
        <v>6085.73</v>
      </c>
      <c r="N129" s="286">
        <v>6054.77</v>
      </c>
      <c r="O129" s="286">
        <v>6057.95</v>
      </c>
      <c r="P129" s="286">
        <v>6070.93</v>
      </c>
      <c r="Q129" s="286">
        <v>6096.34</v>
      </c>
      <c r="R129" s="286">
        <v>6077.23</v>
      </c>
      <c r="S129" s="286">
        <v>6092.83</v>
      </c>
      <c r="T129" s="286">
        <v>6137.47</v>
      </c>
      <c r="U129" s="286">
        <v>6186.8</v>
      </c>
      <c r="V129" s="286">
        <v>6102.02</v>
      </c>
      <c r="W129" s="286">
        <v>6045.37</v>
      </c>
      <c r="X129" s="286">
        <v>5978.85</v>
      </c>
      <c r="Y129" s="286">
        <v>5974.1</v>
      </c>
    </row>
    <row r="130" spans="1:25">
      <c r="A130" s="261">
        <v>7</v>
      </c>
      <c r="B130" s="286">
        <v>5843.13</v>
      </c>
      <c r="C130" s="286">
        <v>5865.03</v>
      </c>
      <c r="D130" s="286">
        <v>5934.36</v>
      </c>
      <c r="E130" s="286">
        <v>5977.5</v>
      </c>
      <c r="F130" s="286">
        <v>5969.79</v>
      </c>
      <c r="G130" s="286">
        <v>6134.73</v>
      </c>
      <c r="H130" s="286">
        <v>6187.86</v>
      </c>
      <c r="I130" s="286">
        <v>6204.18</v>
      </c>
      <c r="J130" s="286">
        <v>6210.28</v>
      </c>
      <c r="K130" s="286">
        <v>6203.99</v>
      </c>
      <c r="L130" s="286">
        <v>6188.24</v>
      </c>
      <c r="M130" s="286">
        <v>6187.15</v>
      </c>
      <c r="N130" s="286">
        <v>6165.68</v>
      </c>
      <c r="O130" s="286">
        <v>6165.52</v>
      </c>
      <c r="P130" s="286">
        <v>6164.29</v>
      </c>
      <c r="Q130" s="286">
        <v>6163.56</v>
      </c>
      <c r="R130" s="286">
        <v>6162.85</v>
      </c>
      <c r="S130" s="286">
        <v>6170.79</v>
      </c>
      <c r="T130" s="286">
        <v>6265.97</v>
      </c>
      <c r="U130" s="286">
        <v>6193.19</v>
      </c>
      <c r="V130" s="286">
        <v>6135</v>
      </c>
      <c r="W130" s="286">
        <v>6094.07</v>
      </c>
      <c r="X130" s="286">
        <v>5773.74</v>
      </c>
      <c r="Y130" s="286">
        <v>5770.42</v>
      </c>
    </row>
    <row r="131" spans="1:25">
      <c r="A131" s="261">
        <v>8</v>
      </c>
      <c r="B131" s="286">
        <v>5787.41</v>
      </c>
      <c r="C131" s="286">
        <v>5792.31</v>
      </c>
      <c r="D131" s="286">
        <v>5839.61</v>
      </c>
      <c r="E131" s="286">
        <v>5899.72</v>
      </c>
      <c r="F131" s="286">
        <v>5935.5</v>
      </c>
      <c r="G131" s="286">
        <v>6029.78</v>
      </c>
      <c r="H131" s="286">
        <v>6071.48</v>
      </c>
      <c r="I131" s="286">
        <v>6130.26</v>
      </c>
      <c r="J131" s="286">
        <v>6138.14</v>
      </c>
      <c r="K131" s="286">
        <v>6131.9</v>
      </c>
      <c r="L131" s="286">
        <v>6121.22</v>
      </c>
      <c r="M131" s="286">
        <v>6113.69</v>
      </c>
      <c r="N131" s="286">
        <v>6108.49</v>
      </c>
      <c r="O131" s="286">
        <v>6099.12</v>
      </c>
      <c r="P131" s="286">
        <v>6129.59</v>
      </c>
      <c r="Q131" s="286">
        <v>6097.42</v>
      </c>
      <c r="R131" s="286">
        <v>6142.56</v>
      </c>
      <c r="S131" s="286">
        <v>6106.7</v>
      </c>
      <c r="T131" s="286">
        <v>6183.3</v>
      </c>
      <c r="U131" s="286">
        <v>6142.26</v>
      </c>
      <c r="V131" s="286">
        <v>6097.13</v>
      </c>
      <c r="W131" s="286">
        <v>6023.29</v>
      </c>
      <c r="X131" s="286">
        <v>5773.63</v>
      </c>
      <c r="Y131" s="286">
        <v>5744.13</v>
      </c>
    </row>
    <row r="132" spans="1:25">
      <c r="A132" s="261">
        <v>9</v>
      </c>
      <c r="B132" s="286">
        <v>5782.75</v>
      </c>
      <c r="C132" s="286">
        <v>5775.72</v>
      </c>
      <c r="D132" s="286">
        <v>5800.08</v>
      </c>
      <c r="E132" s="286">
        <v>5866.25</v>
      </c>
      <c r="F132" s="286">
        <v>5941</v>
      </c>
      <c r="G132" s="286">
        <v>6026.02</v>
      </c>
      <c r="H132" s="286">
        <v>5988.68</v>
      </c>
      <c r="I132" s="286">
        <v>6029.99</v>
      </c>
      <c r="J132" s="286">
        <v>6029.42</v>
      </c>
      <c r="K132" s="286">
        <v>6028.49</v>
      </c>
      <c r="L132" s="286">
        <v>6027.72</v>
      </c>
      <c r="M132" s="286">
        <v>6027.27</v>
      </c>
      <c r="N132" s="286">
        <v>6027.68</v>
      </c>
      <c r="O132" s="286">
        <v>6028.27</v>
      </c>
      <c r="P132" s="286">
        <v>6029.15</v>
      </c>
      <c r="Q132" s="286">
        <v>6029.43</v>
      </c>
      <c r="R132" s="286">
        <v>6151.74</v>
      </c>
      <c r="S132" s="286">
        <v>6257.13</v>
      </c>
      <c r="T132" s="286">
        <v>6242.21</v>
      </c>
      <c r="U132" s="286">
        <v>6174.84</v>
      </c>
      <c r="V132" s="286">
        <v>6111.83</v>
      </c>
      <c r="W132" s="286">
        <v>6032.71</v>
      </c>
      <c r="X132" s="286">
        <v>5868.22</v>
      </c>
      <c r="Y132" s="286">
        <v>5773.25</v>
      </c>
    </row>
    <row r="133" spans="1:25">
      <c r="A133" s="261">
        <v>10</v>
      </c>
      <c r="B133" s="286">
        <v>5919.89</v>
      </c>
      <c r="C133" s="286">
        <v>5709.21</v>
      </c>
      <c r="D133" s="286">
        <v>5764.96</v>
      </c>
      <c r="E133" s="286">
        <v>5919.56</v>
      </c>
      <c r="F133" s="286">
        <v>5916.32</v>
      </c>
      <c r="G133" s="286">
        <v>6049.82</v>
      </c>
      <c r="H133" s="286">
        <v>5931.11</v>
      </c>
      <c r="I133" s="286">
        <v>5936.26</v>
      </c>
      <c r="J133" s="286">
        <v>5948.32</v>
      </c>
      <c r="K133" s="286">
        <v>5933.45</v>
      </c>
      <c r="L133" s="286">
        <v>5930.28</v>
      </c>
      <c r="M133" s="286">
        <v>5930.3</v>
      </c>
      <c r="N133" s="286">
        <v>5928.9</v>
      </c>
      <c r="O133" s="286">
        <v>5929.15</v>
      </c>
      <c r="P133" s="286">
        <v>5929.98</v>
      </c>
      <c r="Q133" s="286">
        <v>5937.61</v>
      </c>
      <c r="R133" s="286">
        <v>6190.63</v>
      </c>
      <c r="S133" s="286">
        <v>6316.04</v>
      </c>
      <c r="T133" s="286">
        <v>6210.21</v>
      </c>
      <c r="U133" s="286">
        <v>6144.67</v>
      </c>
      <c r="V133" s="286">
        <v>5858.16</v>
      </c>
      <c r="W133" s="286">
        <v>5689.09</v>
      </c>
      <c r="X133" s="286">
        <v>5541.35</v>
      </c>
      <c r="Y133" s="286">
        <v>5630.26</v>
      </c>
    </row>
    <row r="134" spans="1:25">
      <c r="A134" s="261">
        <v>11</v>
      </c>
      <c r="B134" s="286">
        <v>5677.07</v>
      </c>
      <c r="C134" s="286">
        <v>5657.77</v>
      </c>
      <c r="D134" s="286">
        <v>5755.75</v>
      </c>
      <c r="E134" s="286">
        <v>5898.29</v>
      </c>
      <c r="F134" s="286">
        <v>5901.09</v>
      </c>
      <c r="G134" s="286">
        <v>5936.94</v>
      </c>
      <c r="H134" s="286">
        <v>5906.75</v>
      </c>
      <c r="I134" s="286">
        <v>5904.26</v>
      </c>
      <c r="J134" s="286">
        <v>5914.05</v>
      </c>
      <c r="K134" s="286">
        <v>5918.83</v>
      </c>
      <c r="L134" s="286">
        <v>5916.13</v>
      </c>
      <c r="M134" s="286">
        <v>5907.46</v>
      </c>
      <c r="N134" s="286">
        <v>5904.89</v>
      </c>
      <c r="O134" s="286">
        <v>5905.45</v>
      </c>
      <c r="P134" s="286">
        <v>5903.23</v>
      </c>
      <c r="Q134" s="286">
        <v>5934.88</v>
      </c>
      <c r="R134" s="286">
        <v>6056.35</v>
      </c>
      <c r="S134" s="286">
        <v>6179.37</v>
      </c>
      <c r="T134" s="286">
        <v>6110.47</v>
      </c>
      <c r="U134" s="286">
        <v>6000.15</v>
      </c>
      <c r="V134" s="286">
        <v>5929.96</v>
      </c>
      <c r="W134" s="286">
        <v>5729.78</v>
      </c>
      <c r="X134" s="286">
        <v>5708.59</v>
      </c>
      <c r="Y134" s="286">
        <v>5699.51</v>
      </c>
    </row>
    <row r="135" spans="1:25">
      <c r="A135" s="261">
        <v>12</v>
      </c>
      <c r="B135" s="286">
        <v>5934.04</v>
      </c>
      <c r="C135" s="286">
        <v>5990.16</v>
      </c>
      <c r="D135" s="286">
        <v>5962.6</v>
      </c>
      <c r="E135" s="286">
        <v>5909.88</v>
      </c>
      <c r="F135" s="286">
        <v>5902.77</v>
      </c>
      <c r="G135" s="286">
        <v>5905.98</v>
      </c>
      <c r="H135" s="286">
        <v>5906.53</v>
      </c>
      <c r="I135" s="286">
        <v>5940.25</v>
      </c>
      <c r="J135" s="286">
        <v>5942.43</v>
      </c>
      <c r="K135" s="286">
        <v>6009.54</v>
      </c>
      <c r="L135" s="286">
        <v>5997.04</v>
      </c>
      <c r="M135" s="286">
        <v>5988.26</v>
      </c>
      <c r="N135" s="286">
        <v>5960.72</v>
      </c>
      <c r="O135" s="286">
        <v>5942.7</v>
      </c>
      <c r="P135" s="286">
        <v>5933.35</v>
      </c>
      <c r="Q135" s="286">
        <v>5982.73</v>
      </c>
      <c r="R135" s="286">
        <v>5968.4</v>
      </c>
      <c r="S135" s="286">
        <v>6074.08</v>
      </c>
      <c r="T135" s="286">
        <v>6134.57</v>
      </c>
      <c r="U135" s="286">
        <v>6183.57</v>
      </c>
      <c r="V135" s="286">
        <v>6089.97</v>
      </c>
      <c r="W135" s="286">
        <v>6013.26</v>
      </c>
      <c r="X135" s="286">
        <v>5991.13</v>
      </c>
      <c r="Y135" s="286">
        <v>5982.05</v>
      </c>
    </row>
    <row r="136" spans="1:25">
      <c r="A136" s="261">
        <v>13</v>
      </c>
      <c r="B136" s="286">
        <v>5990.93</v>
      </c>
      <c r="C136" s="286">
        <v>5983.7</v>
      </c>
      <c r="D136" s="286">
        <v>5935.97</v>
      </c>
      <c r="E136" s="286">
        <v>5874.81</v>
      </c>
      <c r="F136" s="286">
        <v>5852.1</v>
      </c>
      <c r="G136" s="286">
        <v>5926.43</v>
      </c>
      <c r="H136" s="286">
        <v>5957.57</v>
      </c>
      <c r="I136" s="286">
        <v>5948.3</v>
      </c>
      <c r="J136" s="286">
        <v>5957.38</v>
      </c>
      <c r="K136" s="286">
        <v>5950</v>
      </c>
      <c r="L136" s="286">
        <v>5933.84</v>
      </c>
      <c r="M136" s="286">
        <v>5914.63</v>
      </c>
      <c r="N136" s="286">
        <v>5895.8</v>
      </c>
      <c r="O136" s="286">
        <v>5896.81</v>
      </c>
      <c r="P136" s="286">
        <v>5902.21</v>
      </c>
      <c r="Q136" s="286">
        <v>5926.21</v>
      </c>
      <c r="R136" s="286">
        <v>5923.05</v>
      </c>
      <c r="S136" s="286">
        <v>6025.77</v>
      </c>
      <c r="T136" s="286">
        <v>6082.55</v>
      </c>
      <c r="U136" s="286">
        <v>6123.8</v>
      </c>
      <c r="V136" s="286">
        <v>6073.31</v>
      </c>
      <c r="W136" s="286">
        <v>6042.5</v>
      </c>
      <c r="X136" s="286">
        <v>5964.25</v>
      </c>
      <c r="Y136" s="286">
        <v>5947.39</v>
      </c>
    </row>
    <row r="137" spans="1:25">
      <c r="A137" s="261">
        <v>14</v>
      </c>
      <c r="B137" s="286">
        <v>6027.79</v>
      </c>
      <c r="C137" s="286">
        <v>5996.81</v>
      </c>
      <c r="D137" s="286">
        <v>5860.7</v>
      </c>
      <c r="E137" s="286">
        <v>5766.2</v>
      </c>
      <c r="F137" s="286">
        <v>5768.22</v>
      </c>
      <c r="G137" s="286">
        <v>5892.64</v>
      </c>
      <c r="H137" s="286">
        <v>5912.26</v>
      </c>
      <c r="I137" s="286">
        <v>5962.31</v>
      </c>
      <c r="J137" s="286">
        <v>5945.3</v>
      </c>
      <c r="K137" s="286">
        <v>5941.82</v>
      </c>
      <c r="L137" s="286">
        <v>5931.37</v>
      </c>
      <c r="M137" s="286">
        <v>5918.68</v>
      </c>
      <c r="N137" s="286">
        <v>5954.75</v>
      </c>
      <c r="O137" s="286">
        <v>5925.22</v>
      </c>
      <c r="P137" s="286">
        <v>5926.36</v>
      </c>
      <c r="Q137" s="286">
        <v>5924.81</v>
      </c>
      <c r="R137" s="286">
        <v>5961.74</v>
      </c>
      <c r="S137" s="286">
        <v>6037.5</v>
      </c>
      <c r="T137" s="286">
        <v>6097.68</v>
      </c>
      <c r="U137" s="286">
        <v>6104.03</v>
      </c>
      <c r="V137" s="286">
        <v>6079.93</v>
      </c>
      <c r="W137" s="286">
        <v>6068.07</v>
      </c>
      <c r="X137" s="286">
        <v>6031.5</v>
      </c>
      <c r="Y137" s="286">
        <v>6009.7</v>
      </c>
    </row>
    <row r="138" spans="1:25">
      <c r="A138" s="261">
        <v>15</v>
      </c>
      <c r="B138" s="286">
        <v>6109.27</v>
      </c>
      <c r="C138" s="286">
        <v>5986.2</v>
      </c>
      <c r="D138" s="286">
        <v>5832.01</v>
      </c>
      <c r="E138" s="286">
        <v>5719.29</v>
      </c>
      <c r="F138" s="286">
        <v>5712.51</v>
      </c>
      <c r="G138" s="286">
        <v>5742.47</v>
      </c>
      <c r="H138" s="286">
        <v>5845.85</v>
      </c>
      <c r="I138" s="286">
        <v>6026.62</v>
      </c>
      <c r="J138" s="286">
        <v>6052.72</v>
      </c>
      <c r="K138" s="286">
        <v>6053.28</v>
      </c>
      <c r="L138" s="286">
        <v>6055.7</v>
      </c>
      <c r="M138" s="286">
        <v>6047.85</v>
      </c>
      <c r="N138" s="286">
        <v>6060.91</v>
      </c>
      <c r="O138" s="286">
        <v>6076.3</v>
      </c>
      <c r="P138" s="286">
        <v>6090.88</v>
      </c>
      <c r="Q138" s="286">
        <v>6122.52</v>
      </c>
      <c r="R138" s="286">
        <v>6150.7</v>
      </c>
      <c r="S138" s="286">
        <v>6230.96</v>
      </c>
      <c r="T138" s="286">
        <v>6297.15</v>
      </c>
      <c r="U138" s="286">
        <v>6358.55</v>
      </c>
      <c r="V138" s="286">
        <v>6278.09</v>
      </c>
      <c r="W138" s="286">
        <v>6212.57</v>
      </c>
      <c r="X138" s="286">
        <v>6196.58</v>
      </c>
      <c r="Y138" s="286">
        <v>6151.58</v>
      </c>
    </row>
    <row r="139" spans="1:25">
      <c r="A139" s="261">
        <v>16</v>
      </c>
      <c r="B139" s="286">
        <v>6047.49</v>
      </c>
      <c r="C139" s="286">
        <v>6034.79</v>
      </c>
      <c r="D139" s="286">
        <v>5938.99</v>
      </c>
      <c r="E139" s="286">
        <v>5855.14</v>
      </c>
      <c r="F139" s="286">
        <v>5800.77</v>
      </c>
      <c r="G139" s="286">
        <v>5942</v>
      </c>
      <c r="H139" s="286">
        <v>5993.74</v>
      </c>
      <c r="I139" s="286">
        <v>5993.33</v>
      </c>
      <c r="J139" s="286">
        <v>6009.76</v>
      </c>
      <c r="K139" s="286">
        <v>5998.18</v>
      </c>
      <c r="L139" s="286">
        <v>5994.5</v>
      </c>
      <c r="M139" s="286">
        <v>5979.88</v>
      </c>
      <c r="N139" s="286">
        <v>5937.67</v>
      </c>
      <c r="O139" s="286">
        <v>5938.94</v>
      </c>
      <c r="P139" s="286">
        <v>5945.05</v>
      </c>
      <c r="Q139" s="286">
        <v>5965.86</v>
      </c>
      <c r="R139" s="286">
        <v>5926.62</v>
      </c>
      <c r="S139" s="286">
        <v>6057.65</v>
      </c>
      <c r="T139" s="286">
        <v>6102.06</v>
      </c>
      <c r="U139" s="286">
        <v>6145.51</v>
      </c>
      <c r="V139" s="286">
        <v>6096.75</v>
      </c>
      <c r="W139" s="286">
        <v>6047.68</v>
      </c>
      <c r="X139" s="286">
        <v>5990.63</v>
      </c>
      <c r="Y139" s="286">
        <v>5974.28</v>
      </c>
    </row>
    <row r="140" spans="1:25">
      <c r="A140" s="261">
        <v>17</v>
      </c>
      <c r="B140" s="286">
        <v>6063.02</v>
      </c>
      <c r="C140" s="286">
        <v>6060.3</v>
      </c>
      <c r="D140" s="286">
        <v>6034.27</v>
      </c>
      <c r="E140" s="286">
        <v>5960.24</v>
      </c>
      <c r="F140" s="286">
        <v>5897.63</v>
      </c>
      <c r="G140" s="286">
        <v>6042.85</v>
      </c>
      <c r="H140" s="286">
        <v>6056.89</v>
      </c>
      <c r="I140" s="286">
        <v>6070.83</v>
      </c>
      <c r="J140" s="286">
        <v>6090.81</v>
      </c>
      <c r="K140" s="286">
        <v>6096.02</v>
      </c>
      <c r="L140" s="286">
        <v>6078.82</v>
      </c>
      <c r="M140" s="286">
        <v>6058.31</v>
      </c>
      <c r="N140" s="286">
        <v>6062.1</v>
      </c>
      <c r="O140" s="286">
        <v>6059.87</v>
      </c>
      <c r="P140" s="286">
        <v>6062.76</v>
      </c>
      <c r="Q140" s="286">
        <v>6082.64</v>
      </c>
      <c r="R140" s="286">
        <v>6112.39</v>
      </c>
      <c r="S140" s="286">
        <v>6202.06</v>
      </c>
      <c r="T140" s="286">
        <v>6269.39</v>
      </c>
      <c r="U140" s="286">
        <v>6344.26</v>
      </c>
      <c r="V140" s="286">
        <v>6167</v>
      </c>
      <c r="W140" s="286">
        <v>6165.54</v>
      </c>
      <c r="X140" s="286">
        <v>6157.81</v>
      </c>
      <c r="Y140" s="286">
        <v>6121.28</v>
      </c>
    </row>
    <row r="141" spans="1:25">
      <c r="A141" s="261">
        <v>18</v>
      </c>
      <c r="B141" s="286">
        <v>6099.44</v>
      </c>
      <c r="C141" s="286">
        <v>6084.53</v>
      </c>
      <c r="D141" s="286">
        <v>6027.54</v>
      </c>
      <c r="E141" s="286">
        <v>6003.42</v>
      </c>
      <c r="F141" s="286">
        <v>6007.49</v>
      </c>
      <c r="G141" s="286">
        <v>6056.39</v>
      </c>
      <c r="H141" s="286">
        <v>6069.11</v>
      </c>
      <c r="I141" s="286">
        <v>6081.8</v>
      </c>
      <c r="J141" s="286">
        <v>6110.89</v>
      </c>
      <c r="K141" s="286">
        <v>6109.51</v>
      </c>
      <c r="L141" s="286">
        <v>6097.46</v>
      </c>
      <c r="M141" s="286">
        <v>6091.2</v>
      </c>
      <c r="N141" s="286">
        <v>6066.94</v>
      </c>
      <c r="O141" s="286">
        <v>6069.79</v>
      </c>
      <c r="P141" s="286">
        <v>6069.31</v>
      </c>
      <c r="Q141" s="286">
        <v>6100.17</v>
      </c>
      <c r="R141" s="286">
        <v>6109.62</v>
      </c>
      <c r="S141" s="286">
        <v>6220.31</v>
      </c>
      <c r="T141" s="286">
        <v>6263.29</v>
      </c>
      <c r="U141" s="286">
        <v>6190.56</v>
      </c>
      <c r="V141" s="286">
        <v>6203.31</v>
      </c>
      <c r="W141" s="286">
        <v>6174.54</v>
      </c>
      <c r="X141" s="286">
        <v>6098.23</v>
      </c>
      <c r="Y141" s="286">
        <v>6064.23</v>
      </c>
    </row>
    <row r="142" spans="1:25">
      <c r="A142" s="261">
        <v>19</v>
      </c>
      <c r="B142" s="286">
        <v>6038.71</v>
      </c>
      <c r="C142" s="286">
        <v>6026.69</v>
      </c>
      <c r="D142" s="286">
        <v>5990.52</v>
      </c>
      <c r="E142" s="286">
        <v>5947.92</v>
      </c>
      <c r="F142" s="286">
        <v>5926.21</v>
      </c>
      <c r="G142" s="286">
        <v>5982.13</v>
      </c>
      <c r="H142" s="286">
        <v>6036.31</v>
      </c>
      <c r="I142" s="286">
        <v>6021.79</v>
      </c>
      <c r="J142" s="286">
        <v>6040.99</v>
      </c>
      <c r="K142" s="286">
        <v>6038.12</v>
      </c>
      <c r="L142" s="286">
        <v>6045.45</v>
      </c>
      <c r="M142" s="286">
        <v>6039.54</v>
      </c>
      <c r="N142" s="286">
        <v>5991.14</v>
      </c>
      <c r="O142" s="286">
        <v>5989.5</v>
      </c>
      <c r="P142" s="286">
        <v>6001.53</v>
      </c>
      <c r="Q142" s="286">
        <v>6038.73</v>
      </c>
      <c r="R142" s="286">
        <v>6052.46</v>
      </c>
      <c r="S142" s="286">
        <v>6159.92</v>
      </c>
      <c r="T142" s="286">
        <v>6209.47</v>
      </c>
      <c r="U142" s="286">
        <v>6154.12</v>
      </c>
      <c r="V142" s="286">
        <v>6175.1</v>
      </c>
      <c r="W142" s="286">
        <v>6084.61</v>
      </c>
      <c r="X142" s="286">
        <v>5968.97</v>
      </c>
      <c r="Y142" s="286">
        <v>5968.26</v>
      </c>
    </row>
    <row r="143" spans="1:25">
      <c r="A143" s="261">
        <v>20</v>
      </c>
      <c r="B143" s="286">
        <v>5974.29</v>
      </c>
      <c r="C143" s="286">
        <v>5976.93</v>
      </c>
      <c r="D143" s="286">
        <v>5941.44</v>
      </c>
      <c r="E143" s="286">
        <v>5898.28</v>
      </c>
      <c r="F143" s="286">
        <v>5840.46</v>
      </c>
      <c r="G143" s="286">
        <v>5916.07</v>
      </c>
      <c r="H143" s="286">
        <v>5993.85</v>
      </c>
      <c r="I143" s="286">
        <v>5979.91</v>
      </c>
      <c r="J143" s="286">
        <v>5992.24</v>
      </c>
      <c r="K143" s="286">
        <v>5991.73</v>
      </c>
      <c r="L143" s="286">
        <v>5979.66</v>
      </c>
      <c r="M143" s="286">
        <v>5974.01</v>
      </c>
      <c r="N143" s="286">
        <v>5948.84</v>
      </c>
      <c r="O143" s="286">
        <v>5941.98</v>
      </c>
      <c r="P143" s="286">
        <v>5950.66</v>
      </c>
      <c r="Q143" s="286">
        <v>5973.12</v>
      </c>
      <c r="R143" s="286">
        <v>5985.88</v>
      </c>
      <c r="S143" s="286">
        <v>6072.02</v>
      </c>
      <c r="T143" s="286">
        <v>6138</v>
      </c>
      <c r="U143" s="286">
        <v>6089.11</v>
      </c>
      <c r="V143" s="286">
        <v>6108.25</v>
      </c>
      <c r="W143" s="286">
        <v>6070.79</v>
      </c>
      <c r="X143" s="286">
        <v>5993.73</v>
      </c>
      <c r="Y143" s="286">
        <v>5994.96</v>
      </c>
    </row>
    <row r="144" spans="1:25">
      <c r="A144" s="261">
        <v>21</v>
      </c>
      <c r="B144" s="286">
        <v>6153.34</v>
      </c>
      <c r="C144" s="286">
        <v>6152.26</v>
      </c>
      <c r="D144" s="286">
        <v>6048.81</v>
      </c>
      <c r="E144" s="286">
        <v>5966.08</v>
      </c>
      <c r="F144" s="286">
        <v>5943.68</v>
      </c>
      <c r="G144" s="286">
        <v>6045.43</v>
      </c>
      <c r="H144" s="286">
        <v>6086.87</v>
      </c>
      <c r="I144" s="286">
        <v>6117.4</v>
      </c>
      <c r="J144" s="286">
        <v>6115.97</v>
      </c>
      <c r="K144" s="286">
        <v>6164.45</v>
      </c>
      <c r="L144" s="286">
        <v>6212.38</v>
      </c>
      <c r="M144" s="286">
        <v>6228.39</v>
      </c>
      <c r="N144" s="286">
        <v>6218.58</v>
      </c>
      <c r="O144" s="286">
        <v>6203.17</v>
      </c>
      <c r="P144" s="286">
        <v>6207.7</v>
      </c>
      <c r="Q144" s="286">
        <v>6207.92</v>
      </c>
      <c r="R144" s="286">
        <v>6218.81</v>
      </c>
      <c r="S144" s="286">
        <v>6205.42</v>
      </c>
      <c r="T144" s="286">
        <v>6274.15</v>
      </c>
      <c r="U144" s="286">
        <v>6332.16</v>
      </c>
      <c r="V144" s="286">
        <v>6358.39</v>
      </c>
      <c r="W144" s="286">
        <v>6314.86</v>
      </c>
      <c r="X144" s="286">
        <v>6226.88</v>
      </c>
      <c r="Y144" s="286">
        <v>6166.68</v>
      </c>
    </row>
    <row r="145" spans="1:25">
      <c r="A145" s="261">
        <v>22</v>
      </c>
      <c r="B145" s="286">
        <v>6205.83</v>
      </c>
      <c r="C145" s="286">
        <v>6189.25</v>
      </c>
      <c r="D145" s="286">
        <v>6037.12</v>
      </c>
      <c r="E145" s="286">
        <v>5900.28</v>
      </c>
      <c r="F145" s="286">
        <v>5866.06</v>
      </c>
      <c r="G145" s="286">
        <v>6001.12</v>
      </c>
      <c r="H145" s="286">
        <v>6105.55</v>
      </c>
      <c r="I145" s="286">
        <v>6197.08</v>
      </c>
      <c r="J145" s="286">
        <v>6197.25</v>
      </c>
      <c r="K145" s="286">
        <v>6195.63</v>
      </c>
      <c r="L145" s="286">
        <v>6193.85</v>
      </c>
      <c r="M145" s="286">
        <v>6195</v>
      </c>
      <c r="N145" s="286">
        <v>6196.25</v>
      </c>
      <c r="O145" s="286">
        <v>6198.56</v>
      </c>
      <c r="P145" s="286">
        <v>6215.41</v>
      </c>
      <c r="Q145" s="286">
        <v>6241.58</v>
      </c>
      <c r="R145" s="286">
        <v>6283.98</v>
      </c>
      <c r="S145" s="286">
        <v>6238.61</v>
      </c>
      <c r="T145" s="286">
        <v>6307.97</v>
      </c>
      <c r="U145" s="286">
        <v>6301.65</v>
      </c>
      <c r="V145" s="286">
        <v>6344.92</v>
      </c>
      <c r="W145" s="286">
        <v>6321.74</v>
      </c>
      <c r="X145" s="286">
        <v>6244.58</v>
      </c>
      <c r="Y145" s="286">
        <v>6195.08</v>
      </c>
    </row>
    <row r="146" spans="1:25">
      <c r="A146" s="261">
        <v>23</v>
      </c>
      <c r="B146" s="286">
        <v>6034.39</v>
      </c>
      <c r="C146" s="286">
        <v>6060.89</v>
      </c>
      <c r="D146" s="286">
        <v>6013.05</v>
      </c>
      <c r="E146" s="286">
        <v>5966.36</v>
      </c>
      <c r="F146" s="286">
        <v>5934.87</v>
      </c>
      <c r="G146" s="286">
        <v>5995.84</v>
      </c>
      <c r="H146" s="286">
        <v>6053.07</v>
      </c>
      <c r="I146" s="286">
        <v>6034.7</v>
      </c>
      <c r="J146" s="286">
        <v>6040.82</v>
      </c>
      <c r="K146" s="286">
        <v>6039.69</v>
      </c>
      <c r="L146" s="286">
        <v>6047.04</v>
      </c>
      <c r="M146" s="286">
        <v>6048.69</v>
      </c>
      <c r="N146" s="286">
        <v>5995.71</v>
      </c>
      <c r="O146" s="286">
        <v>5971.69</v>
      </c>
      <c r="P146" s="286">
        <v>5941.73</v>
      </c>
      <c r="Q146" s="286">
        <v>6041.78</v>
      </c>
      <c r="R146" s="286">
        <v>6036.53</v>
      </c>
      <c r="S146" s="286">
        <v>6039.9</v>
      </c>
      <c r="T146" s="286">
        <v>6121.87</v>
      </c>
      <c r="U146" s="286">
        <v>6142.46</v>
      </c>
      <c r="V146" s="286">
        <v>6119.9</v>
      </c>
      <c r="W146" s="286">
        <v>6114.31</v>
      </c>
      <c r="X146" s="286">
        <v>6050.26</v>
      </c>
      <c r="Y146" s="286">
        <v>6019.78</v>
      </c>
    </row>
    <row r="147" spans="1:25">
      <c r="A147" s="261">
        <v>24</v>
      </c>
      <c r="B147" s="286">
        <v>5917.16</v>
      </c>
      <c r="C147" s="286">
        <v>5923.34</v>
      </c>
      <c r="D147" s="286">
        <v>5896.01</v>
      </c>
      <c r="E147" s="286">
        <v>5830.12</v>
      </c>
      <c r="F147" s="286">
        <v>5817.11</v>
      </c>
      <c r="G147" s="286">
        <v>5855.18</v>
      </c>
      <c r="H147" s="286">
        <v>5859.43</v>
      </c>
      <c r="I147" s="286">
        <v>5855.59</v>
      </c>
      <c r="J147" s="286">
        <v>5857.9</v>
      </c>
      <c r="K147" s="286">
        <v>5908.5</v>
      </c>
      <c r="L147" s="286">
        <v>5895.4</v>
      </c>
      <c r="M147" s="286">
        <v>5890.8</v>
      </c>
      <c r="N147" s="286">
        <v>5855.33</v>
      </c>
      <c r="O147" s="286">
        <v>5855.69</v>
      </c>
      <c r="P147" s="286">
        <v>5854.78</v>
      </c>
      <c r="Q147" s="286">
        <v>5872.25</v>
      </c>
      <c r="R147" s="286">
        <v>5884.29</v>
      </c>
      <c r="S147" s="286">
        <v>5902.38</v>
      </c>
      <c r="T147" s="286">
        <v>5954.05</v>
      </c>
      <c r="U147" s="286">
        <v>5992.99</v>
      </c>
      <c r="V147" s="286">
        <v>6045.12</v>
      </c>
      <c r="W147" s="286">
        <v>6037.98</v>
      </c>
      <c r="X147" s="286">
        <v>5929.48</v>
      </c>
      <c r="Y147" s="286">
        <v>5908.93</v>
      </c>
    </row>
    <row r="148" spans="1:25">
      <c r="A148" s="261">
        <v>25</v>
      </c>
      <c r="B148" s="286">
        <v>5944.37</v>
      </c>
      <c r="C148" s="286">
        <v>5952.49</v>
      </c>
      <c r="D148" s="286">
        <v>6007.33</v>
      </c>
      <c r="E148" s="286">
        <v>5957.95</v>
      </c>
      <c r="F148" s="286">
        <v>5932.3</v>
      </c>
      <c r="G148" s="286">
        <v>5987.57</v>
      </c>
      <c r="H148" s="286">
        <v>6056.65</v>
      </c>
      <c r="I148" s="286">
        <v>6060.01</v>
      </c>
      <c r="J148" s="286">
        <v>6080.39</v>
      </c>
      <c r="K148" s="286">
        <v>6083.24</v>
      </c>
      <c r="L148" s="286">
        <v>6071.79</v>
      </c>
      <c r="M148" s="286">
        <v>6071.01</v>
      </c>
      <c r="N148" s="286">
        <v>6033.35</v>
      </c>
      <c r="O148" s="286">
        <v>6033.69</v>
      </c>
      <c r="P148" s="286">
        <v>6043.9</v>
      </c>
      <c r="Q148" s="286">
        <v>6045.59</v>
      </c>
      <c r="R148" s="286">
        <v>6065.42</v>
      </c>
      <c r="S148" s="286">
        <v>6077.22</v>
      </c>
      <c r="T148" s="286">
        <v>6036.86</v>
      </c>
      <c r="U148" s="286">
        <v>6067.44</v>
      </c>
      <c r="V148" s="286">
        <v>6090.42</v>
      </c>
      <c r="W148" s="286">
        <v>6069.56</v>
      </c>
      <c r="X148" s="286">
        <v>5987.08</v>
      </c>
      <c r="Y148" s="286">
        <v>5969.13</v>
      </c>
    </row>
    <row r="149" spans="1:25">
      <c r="A149" s="261">
        <v>26</v>
      </c>
      <c r="B149" s="286">
        <v>6156.55</v>
      </c>
      <c r="C149" s="286">
        <v>6158.56</v>
      </c>
      <c r="D149" s="286">
        <v>6215.99</v>
      </c>
      <c r="E149" s="286">
        <v>6230.17</v>
      </c>
      <c r="F149" s="286">
        <v>6206.49</v>
      </c>
      <c r="G149" s="286">
        <v>6254.03</v>
      </c>
      <c r="H149" s="286">
        <v>6322.28</v>
      </c>
      <c r="I149" s="286">
        <v>6312.95</v>
      </c>
      <c r="J149" s="286">
        <v>6332.59</v>
      </c>
      <c r="K149" s="286">
        <v>6339.16</v>
      </c>
      <c r="L149" s="286">
        <v>6329.1</v>
      </c>
      <c r="M149" s="286">
        <v>6332.57</v>
      </c>
      <c r="N149" s="286">
        <v>6222.62</v>
      </c>
      <c r="O149" s="286">
        <v>6312.53</v>
      </c>
      <c r="P149" s="286">
        <v>6311.42</v>
      </c>
      <c r="Q149" s="286">
        <v>6325.11</v>
      </c>
      <c r="R149" s="286">
        <v>6337.16</v>
      </c>
      <c r="S149" s="286">
        <v>6351.75</v>
      </c>
      <c r="T149" s="286">
        <v>6278.45</v>
      </c>
      <c r="U149" s="286">
        <v>6295.09</v>
      </c>
      <c r="V149" s="286">
        <v>6339.39</v>
      </c>
      <c r="W149" s="286">
        <v>6325</v>
      </c>
      <c r="X149" s="286">
        <v>6198.83</v>
      </c>
      <c r="Y149" s="286">
        <v>6169.96</v>
      </c>
    </row>
    <row r="150" spans="1:25">
      <c r="A150" s="261">
        <v>27</v>
      </c>
      <c r="B150" s="286">
        <v>6140.2</v>
      </c>
      <c r="C150" s="286">
        <v>6152.56</v>
      </c>
      <c r="D150" s="286">
        <v>6255.06</v>
      </c>
      <c r="E150" s="286">
        <v>6252.1</v>
      </c>
      <c r="F150" s="286">
        <v>6163.48</v>
      </c>
      <c r="G150" s="286">
        <v>6261.23</v>
      </c>
      <c r="H150" s="286">
        <v>6327.71</v>
      </c>
      <c r="I150" s="286">
        <v>6355.68</v>
      </c>
      <c r="J150" s="286">
        <v>6310.08</v>
      </c>
      <c r="K150" s="286">
        <v>6382.43</v>
      </c>
      <c r="L150" s="286">
        <v>6328.59</v>
      </c>
      <c r="M150" s="286">
        <v>6346.66</v>
      </c>
      <c r="N150" s="286">
        <v>6232.82</v>
      </c>
      <c r="O150" s="286">
        <v>6229.54</v>
      </c>
      <c r="P150" s="286">
        <v>6242.88</v>
      </c>
      <c r="Q150" s="286">
        <v>6241.04</v>
      </c>
      <c r="R150" s="286">
        <v>6282.88</v>
      </c>
      <c r="S150" s="286">
        <v>6299.37</v>
      </c>
      <c r="T150" s="286">
        <v>6331.2</v>
      </c>
      <c r="U150" s="286">
        <v>6292.33</v>
      </c>
      <c r="V150" s="286">
        <v>6403.36</v>
      </c>
      <c r="W150" s="286">
        <v>6380.79</v>
      </c>
      <c r="X150" s="286">
        <v>6210.8</v>
      </c>
      <c r="Y150" s="286">
        <v>6190.45</v>
      </c>
    </row>
    <row r="151" spans="1:25">
      <c r="A151" s="261">
        <v>28</v>
      </c>
      <c r="B151" s="286">
        <v>6120.92</v>
      </c>
      <c r="C151" s="286">
        <v>6108.49</v>
      </c>
      <c r="D151" s="286">
        <v>6129.85</v>
      </c>
      <c r="E151" s="286">
        <v>6084.57</v>
      </c>
      <c r="F151" s="286">
        <v>6076.09</v>
      </c>
      <c r="G151" s="286">
        <v>6174.88</v>
      </c>
      <c r="H151" s="286">
        <v>6227.39</v>
      </c>
      <c r="I151" s="286">
        <v>6291.77</v>
      </c>
      <c r="J151" s="286">
        <v>6327.37</v>
      </c>
      <c r="K151" s="286">
        <v>6326.99</v>
      </c>
      <c r="L151" s="286">
        <v>6281.24</v>
      </c>
      <c r="M151" s="286">
        <v>6283.51</v>
      </c>
      <c r="N151" s="286">
        <v>6264.58</v>
      </c>
      <c r="O151" s="286">
        <v>6275.74</v>
      </c>
      <c r="P151" s="286">
        <v>6276.5</v>
      </c>
      <c r="Q151" s="286">
        <v>6296.73</v>
      </c>
      <c r="R151" s="286">
        <v>6322.57</v>
      </c>
      <c r="S151" s="286">
        <v>6318.01</v>
      </c>
      <c r="T151" s="286">
        <v>6279.07</v>
      </c>
      <c r="U151" s="286">
        <v>6313.72</v>
      </c>
      <c r="V151" s="286">
        <v>6319.62</v>
      </c>
      <c r="W151" s="286">
        <v>6292.95</v>
      </c>
      <c r="X151" s="286">
        <v>6177.79</v>
      </c>
      <c r="Y151" s="286">
        <v>6140.74</v>
      </c>
    </row>
    <row r="152" spans="1:25">
      <c r="A152" s="261">
        <v>29</v>
      </c>
      <c r="B152" s="286">
        <v>6016.74</v>
      </c>
      <c r="C152" s="286">
        <v>5981.93</v>
      </c>
      <c r="D152" s="286">
        <v>5997.41</v>
      </c>
      <c r="E152" s="286">
        <v>5928.61</v>
      </c>
      <c r="F152" s="286">
        <v>5908.87</v>
      </c>
      <c r="G152" s="286">
        <v>5979.42</v>
      </c>
      <c r="H152" s="286">
        <v>6035.08</v>
      </c>
      <c r="I152" s="286">
        <v>6067.99</v>
      </c>
      <c r="J152" s="286">
        <v>6152.01</v>
      </c>
      <c r="K152" s="286">
        <v>6146.32</v>
      </c>
      <c r="L152" s="286">
        <v>6141.68</v>
      </c>
      <c r="M152" s="286">
        <v>6139.42</v>
      </c>
      <c r="N152" s="286">
        <v>6096.85</v>
      </c>
      <c r="O152" s="286">
        <v>6101.59</v>
      </c>
      <c r="P152" s="286">
        <v>6134.49</v>
      </c>
      <c r="Q152" s="286">
        <v>6147.53</v>
      </c>
      <c r="R152" s="286">
        <v>6126.12</v>
      </c>
      <c r="S152" s="286">
        <v>6173.92</v>
      </c>
      <c r="T152" s="286">
        <v>6135.24</v>
      </c>
      <c r="U152" s="286">
        <v>6154.16</v>
      </c>
      <c r="V152" s="286">
        <v>6173.11</v>
      </c>
      <c r="W152" s="286">
        <v>6121.55</v>
      </c>
      <c r="X152" s="286">
        <v>6022.58</v>
      </c>
      <c r="Y152" s="286">
        <v>5993.98</v>
      </c>
    </row>
    <row r="153" spans="1:25">
      <c r="A153" s="261">
        <v>30</v>
      </c>
      <c r="B153" s="286">
        <v>5947.14</v>
      </c>
      <c r="C153" s="286">
        <v>5932.88</v>
      </c>
      <c r="D153" s="286">
        <v>5962.92</v>
      </c>
      <c r="E153" s="286">
        <v>5944.12</v>
      </c>
      <c r="F153" s="286">
        <v>5916.1</v>
      </c>
      <c r="G153" s="286">
        <v>6009.45</v>
      </c>
      <c r="H153" s="286">
        <v>6126.74</v>
      </c>
      <c r="I153" s="286">
        <v>6139.82</v>
      </c>
      <c r="J153" s="286">
        <v>6157.64</v>
      </c>
      <c r="K153" s="286">
        <v>6163.27</v>
      </c>
      <c r="L153" s="286">
        <v>6151.98</v>
      </c>
      <c r="M153" s="286">
        <v>6102.37</v>
      </c>
      <c r="N153" s="286">
        <v>6070.42</v>
      </c>
      <c r="O153" s="286">
        <v>6073.49</v>
      </c>
      <c r="P153" s="286">
        <v>6102.56</v>
      </c>
      <c r="Q153" s="286">
        <v>6121.37</v>
      </c>
      <c r="R153" s="286">
        <v>6170.21</v>
      </c>
      <c r="S153" s="286">
        <v>6195.18</v>
      </c>
      <c r="T153" s="286">
        <v>6145.41</v>
      </c>
      <c r="U153" s="286">
        <v>6145.74</v>
      </c>
      <c r="V153" s="286">
        <v>6172.37</v>
      </c>
      <c r="W153" s="286">
        <v>6123.24</v>
      </c>
      <c r="X153" s="286">
        <v>6015.91</v>
      </c>
      <c r="Y153" s="286">
        <v>5965.38</v>
      </c>
    </row>
    <row r="154" spans="1:25">
      <c r="A154" s="261">
        <v>31</v>
      </c>
      <c r="B154" s="286">
        <v>5837.91</v>
      </c>
      <c r="C154" s="286">
        <v>5837.64</v>
      </c>
      <c r="D154" s="286">
        <v>5850.13</v>
      </c>
      <c r="E154" s="286">
        <v>5842.63</v>
      </c>
      <c r="F154" s="286">
        <v>5898.28</v>
      </c>
      <c r="G154" s="286">
        <v>5965.05</v>
      </c>
      <c r="H154" s="286">
        <v>6025.51</v>
      </c>
      <c r="I154" s="286">
        <v>6029.22</v>
      </c>
      <c r="J154" s="286">
        <v>6062.58</v>
      </c>
      <c r="K154" s="286">
        <v>6071.21</v>
      </c>
      <c r="L154" s="286">
        <v>6058.32</v>
      </c>
      <c r="M154" s="286">
        <v>6055.87</v>
      </c>
      <c r="N154" s="286">
        <v>6007.17</v>
      </c>
      <c r="O154" s="286">
        <v>6009.81</v>
      </c>
      <c r="P154" s="286">
        <v>6030.92</v>
      </c>
      <c r="Q154" s="286">
        <v>6097.59</v>
      </c>
      <c r="R154" s="286">
        <v>6117.71</v>
      </c>
      <c r="S154" s="286">
        <v>6136.26</v>
      </c>
      <c r="T154" s="286">
        <v>6096.32</v>
      </c>
      <c r="U154" s="286">
        <v>6060.47</v>
      </c>
      <c r="V154" s="286">
        <v>6027.26</v>
      </c>
      <c r="W154" s="286">
        <v>6024.29</v>
      </c>
      <c r="X154" s="286">
        <v>5892.43</v>
      </c>
      <c r="Y154" s="286">
        <v>5874.95</v>
      </c>
    </row>
    <row r="156" spans="1:25">
      <c r="A156" s="431" t="s">
        <v>218</v>
      </c>
      <c r="B156" s="505" t="s">
        <v>223</v>
      </c>
      <c r="C156" s="505"/>
      <c r="D156" s="505"/>
      <c r="E156" s="505"/>
      <c r="F156" s="505"/>
      <c r="G156" s="505"/>
      <c r="H156" s="505"/>
      <c r="I156" s="505"/>
      <c r="J156" s="505"/>
      <c r="K156" s="505"/>
      <c r="L156" s="505"/>
      <c r="M156" s="505"/>
      <c r="N156" s="505"/>
      <c r="O156" s="505"/>
      <c r="P156" s="505"/>
      <c r="Q156" s="505"/>
      <c r="R156" s="505"/>
      <c r="S156" s="505"/>
      <c r="T156" s="505"/>
      <c r="U156" s="505"/>
      <c r="V156" s="505"/>
      <c r="W156" s="505"/>
      <c r="X156" s="505"/>
      <c r="Y156" s="505"/>
    </row>
    <row r="157" spans="1:25" ht="30">
      <c r="A157" s="431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7604.55</v>
      </c>
      <c r="C158" s="286">
        <v>7616.62</v>
      </c>
      <c r="D158" s="286">
        <v>7627.63</v>
      </c>
      <c r="E158" s="286">
        <v>7460.39</v>
      </c>
      <c r="F158" s="286">
        <v>7448.81</v>
      </c>
      <c r="G158" s="286">
        <v>7575.46</v>
      </c>
      <c r="H158" s="286">
        <v>7649.39</v>
      </c>
      <c r="I158" s="286">
        <v>7675.34</v>
      </c>
      <c r="J158" s="286">
        <v>7718.85</v>
      </c>
      <c r="K158" s="286">
        <v>7718.24</v>
      </c>
      <c r="L158" s="286">
        <v>7713.83</v>
      </c>
      <c r="M158" s="286">
        <v>7709.52</v>
      </c>
      <c r="N158" s="286">
        <v>7709.01</v>
      </c>
      <c r="O158" s="286">
        <v>7717.63</v>
      </c>
      <c r="P158" s="286">
        <v>7727.53</v>
      </c>
      <c r="Q158" s="286">
        <v>7714.52</v>
      </c>
      <c r="R158" s="286">
        <v>7742.55</v>
      </c>
      <c r="S158" s="286">
        <v>7724.95</v>
      </c>
      <c r="T158" s="286">
        <v>7772.87</v>
      </c>
      <c r="U158" s="286">
        <v>7817.74</v>
      </c>
      <c r="V158" s="286">
        <v>7740.31</v>
      </c>
      <c r="W158" s="286">
        <v>7721.5</v>
      </c>
      <c r="X158" s="286">
        <v>7645.76</v>
      </c>
      <c r="Y158" s="286">
        <v>7609.37</v>
      </c>
    </row>
    <row r="159" spans="1:25">
      <c r="A159" s="261">
        <v>2</v>
      </c>
      <c r="B159" s="286">
        <v>7628.69</v>
      </c>
      <c r="C159" s="286">
        <v>7671.62</v>
      </c>
      <c r="D159" s="286">
        <v>7676.57</v>
      </c>
      <c r="E159" s="286">
        <v>7609.97</v>
      </c>
      <c r="F159" s="286">
        <v>7617.48</v>
      </c>
      <c r="G159" s="286">
        <v>7745.53</v>
      </c>
      <c r="H159" s="286">
        <v>7787.83</v>
      </c>
      <c r="I159" s="286">
        <v>7796.9</v>
      </c>
      <c r="J159" s="286">
        <v>7811.38</v>
      </c>
      <c r="K159" s="286">
        <v>7811.39</v>
      </c>
      <c r="L159" s="286">
        <v>7809.7</v>
      </c>
      <c r="M159" s="286">
        <v>7797.17</v>
      </c>
      <c r="N159" s="286">
        <v>7738.64</v>
      </c>
      <c r="O159" s="286">
        <v>7722.63</v>
      </c>
      <c r="P159" s="286">
        <v>7712.3</v>
      </c>
      <c r="Q159" s="286">
        <v>7735.01</v>
      </c>
      <c r="R159" s="286">
        <v>7734.89</v>
      </c>
      <c r="S159" s="286">
        <v>7753</v>
      </c>
      <c r="T159" s="286">
        <v>7872.14</v>
      </c>
      <c r="U159" s="286">
        <v>7891.83</v>
      </c>
      <c r="V159" s="286">
        <v>7774.02</v>
      </c>
      <c r="W159" s="286">
        <v>7789.52</v>
      </c>
      <c r="X159" s="286">
        <v>7733.38</v>
      </c>
      <c r="Y159" s="286">
        <v>7594.77</v>
      </c>
    </row>
    <row r="160" spans="1:25">
      <c r="A160" s="261">
        <v>3</v>
      </c>
      <c r="B160" s="286">
        <v>7464</v>
      </c>
      <c r="C160" s="286">
        <v>7499.61</v>
      </c>
      <c r="D160" s="286">
        <v>7646.4</v>
      </c>
      <c r="E160" s="286">
        <v>7507.93</v>
      </c>
      <c r="F160" s="286">
        <v>7507.18</v>
      </c>
      <c r="G160" s="286">
        <v>7683.96</v>
      </c>
      <c r="H160" s="286">
        <v>7731.29</v>
      </c>
      <c r="I160" s="286">
        <v>7690.12</v>
      </c>
      <c r="J160" s="286">
        <v>7723.78</v>
      </c>
      <c r="K160" s="286">
        <v>7706.09</v>
      </c>
      <c r="L160" s="286">
        <v>7753.32</v>
      </c>
      <c r="M160" s="286">
        <v>7713.61</v>
      </c>
      <c r="N160" s="286">
        <v>7709.54</v>
      </c>
      <c r="O160" s="286">
        <v>7714.69</v>
      </c>
      <c r="P160" s="286">
        <v>7690.93</v>
      </c>
      <c r="Q160" s="286">
        <v>7714.17</v>
      </c>
      <c r="R160" s="286">
        <v>7724.16</v>
      </c>
      <c r="S160" s="286">
        <v>7752.66</v>
      </c>
      <c r="T160" s="286">
        <v>7814.99</v>
      </c>
      <c r="U160" s="286">
        <v>7792.81</v>
      </c>
      <c r="V160" s="286">
        <v>7729.28</v>
      </c>
      <c r="W160" s="286">
        <v>7700.99</v>
      </c>
      <c r="X160" s="286">
        <v>7618.49</v>
      </c>
      <c r="Y160" s="286">
        <v>7522.38</v>
      </c>
    </row>
    <row r="161" spans="1:25">
      <c r="A161" s="261">
        <v>4</v>
      </c>
      <c r="B161" s="286">
        <v>7460.2</v>
      </c>
      <c r="C161" s="286">
        <v>7494.83</v>
      </c>
      <c r="D161" s="286">
        <v>7696.94</v>
      </c>
      <c r="E161" s="286">
        <v>7494.98</v>
      </c>
      <c r="F161" s="286">
        <v>7522.28</v>
      </c>
      <c r="G161" s="286">
        <v>7655.7</v>
      </c>
      <c r="H161" s="286">
        <v>7711.84</v>
      </c>
      <c r="I161" s="286">
        <v>7797.16</v>
      </c>
      <c r="J161" s="286">
        <v>7888.59</v>
      </c>
      <c r="K161" s="286">
        <v>7805.66</v>
      </c>
      <c r="L161" s="286">
        <v>7800.8</v>
      </c>
      <c r="M161" s="286">
        <v>7766.33</v>
      </c>
      <c r="N161" s="286">
        <v>7850.8</v>
      </c>
      <c r="O161" s="286">
        <v>7837.15</v>
      </c>
      <c r="P161" s="286">
        <v>7864.6</v>
      </c>
      <c r="Q161" s="286">
        <v>7894.41</v>
      </c>
      <c r="R161" s="286">
        <v>7892.61</v>
      </c>
      <c r="S161" s="286">
        <v>7900.86</v>
      </c>
      <c r="T161" s="286">
        <v>7941.42</v>
      </c>
      <c r="U161" s="286">
        <v>7964.01</v>
      </c>
      <c r="V161" s="286">
        <v>7880.65</v>
      </c>
      <c r="W161" s="286">
        <v>7760.24</v>
      </c>
      <c r="X161" s="286">
        <v>7659.51</v>
      </c>
      <c r="Y161" s="286">
        <v>7565.36</v>
      </c>
    </row>
    <row r="162" spans="1:25">
      <c r="A162" s="261">
        <v>5</v>
      </c>
      <c r="B162" s="286">
        <v>7528.23</v>
      </c>
      <c r="C162" s="286">
        <v>7506.48</v>
      </c>
      <c r="D162" s="286">
        <v>7749.2</v>
      </c>
      <c r="E162" s="286">
        <v>7611.65</v>
      </c>
      <c r="F162" s="286">
        <v>7594.22</v>
      </c>
      <c r="G162" s="286">
        <v>7729.55</v>
      </c>
      <c r="H162" s="286">
        <v>7762.77</v>
      </c>
      <c r="I162" s="286">
        <v>7747.24</v>
      </c>
      <c r="J162" s="286">
        <v>7776.89</v>
      </c>
      <c r="K162" s="286">
        <v>7776.99</v>
      </c>
      <c r="L162" s="286">
        <v>7763.86</v>
      </c>
      <c r="M162" s="286">
        <v>7813.27</v>
      </c>
      <c r="N162" s="286">
        <v>7687.34</v>
      </c>
      <c r="O162" s="286">
        <v>7651.47</v>
      </c>
      <c r="P162" s="286">
        <v>7818.08</v>
      </c>
      <c r="Q162" s="286">
        <v>7630.9</v>
      </c>
      <c r="R162" s="286">
        <v>7685.29</v>
      </c>
      <c r="S162" s="286">
        <v>7734.56</v>
      </c>
      <c r="T162" s="286">
        <v>7888.27</v>
      </c>
      <c r="U162" s="286">
        <v>7876.45</v>
      </c>
      <c r="V162" s="286">
        <v>7790.94</v>
      </c>
      <c r="W162" s="286">
        <v>7756.23</v>
      </c>
      <c r="X162" s="286">
        <v>7708.84</v>
      </c>
      <c r="Y162" s="286">
        <v>7628.16</v>
      </c>
    </row>
    <row r="163" spans="1:25">
      <c r="A163" s="261">
        <v>6</v>
      </c>
      <c r="B163" s="286">
        <v>7601.22</v>
      </c>
      <c r="C163" s="286">
        <v>7600.81</v>
      </c>
      <c r="D163" s="286">
        <v>7617.68</v>
      </c>
      <c r="E163" s="286">
        <v>7587.31</v>
      </c>
      <c r="F163" s="286">
        <v>7576.64</v>
      </c>
      <c r="G163" s="286">
        <v>7623.07</v>
      </c>
      <c r="H163" s="286">
        <v>7706.91</v>
      </c>
      <c r="I163" s="286">
        <v>7701.74</v>
      </c>
      <c r="J163" s="286">
        <v>7724.98</v>
      </c>
      <c r="K163" s="286">
        <v>7718.75</v>
      </c>
      <c r="L163" s="286">
        <v>7711.76</v>
      </c>
      <c r="M163" s="286">
        <v>7711.36</v>
      </c>
      <c r="N163" s="286">
        <v>7680.4</v>
      </c>
      <c r="O163" s="286">
        <v>7683.58</v>
      </c>
      <c r="P163" s="286">
        <v>7696.56</v>
      </c>
      <c r="Q163" s="286">
        <v>7721.97</v>
      </c>
      <c r="R163" s="286">
        <v>7702.86</v>
      </c>
      <c r="S163" s="286">
        <v>7718.46</v>
      </c>
      <c r="T163" s="286">
        <v>7763.1</v>
      </c>
      <c r="U163" s="286">
        <v>7812.43</v>
      </c>
      <c r="V163" s="286">
        <v>7727.65</v>
      </c>
      <c r="W163" s="286">
        <v>7671</v>
      </c>
      <c r="X163" s="286">
        <v>7604.48</v>
      </c>
      <c r="Y163" s="286">
        <v>7599.73</v>
      </c>
    </row>
    <row r="164" spans="1:25">
      <c r="A164" s="261">
        <v>7</v>
      </c>
      <c r="B164" s="286">
        <v>7468.76</v>
      </c>
      <c r="C164" s="286">
        <v>7490.66</v>
      </c>
      <c r="D164" s="286">
        <v>7559.99</v>
      </c>
      <c r="E164" s="286">
        <v>7603.13</v>
      </c>
      <c r="F164" s="286">
        <v>7595.42</v>
      </c>
      <c r="G164" s="286">
        <v>7760.36</v>
      </c>
      <c r="H164" s="286">
        <v>7813.49</v>
      </c>
      <c r="I164" s="286">
        <v>7829.81</v>
      </c>
      <c r="J164" s="286">
        <v>7835.91</v>
      </c>
      <c r="K164" s="286">
        <v>7829.62</v>
      </c>
      <c r="L164" s="286">
        <v>7813.87</v>
      </c>
      <c r="M164" s="286">
        <v>7812.78</v>
      </c>
      <c r="N164" s="286">
        <v>7791.31</v>
      </c>
      <c r="O164" s="286">
        <v>7791.15</v>
      </c>
      <c r="P164" s="286">
        <v>7789.92</v>
      </c>
      <c r="Q164" s="286">
        <v>7789.19</v>
      </c>
      <c r="R164" s="286">
        <v>7788.48</v>
      </c>
      <c r="S164" s="286">
        <v>7796.42</v>
      </c>
      <c r="T164" s="286">
        <v>7891.6</v>
      </c>
      <c r="U164" s="286">
        <v>7818.82</v>
      </c>
      <c r="V164" s="286">
        <v>7760.63</v>
      </c>
      <c r="W164" s="286">
        <v>7719.7</v>
      </c>
      <c r="X164" s="286">
        <v>7399.37</v>
      </c>
      <c r="Y164" s="286">
        <v>7396.05</v>
      </c>
    </row>
    <row r="165" spans="1:25">
      <c r="A165" s="261">
        <v>8</v>
      </c>
      <c r="B165" s="286">
        <v>7413.04</v>
      </c>
      <c r="C165" s="286">
        <v>7417.94</v>
      </c>
      <c r="D165" s="286">
        <v>7465.24</v>
      </c>
      <c r="E165" s="286">
        <v>7525.35</v>
      </c>
      <c r="F165" s="286">
        <v>7561.13</v>
      </c>
      <c r="G165" s="286">
        <v>7655.41</v>
      </c>
      <c r="H165" s="286">
        <v>7697.11</v>
      </c>
      <c r="I165" s="286">
        <v>7755.89</v>
      </c>
      <c r="J165" s="286">
        <v>7763.77</v>
      </c>
      <c r="K165" s="286">
        <v>7757.53</v>
      </c>
      <c r="L165" s="286">
        <v>7746.85</v>
      </c>
      <c r="M165" s="286">
        <v>7739.32</v>
      </c>
      <c r="N165" s="286">
        <v>7734.12</v>
      </c>
      <c r="O165" s="286">
        <v>7724.75</v>
      </c>
      <c r="P165" s="286">
        <v>7755.22</v>
      </c>
      <c r="Q165" s="286">
        <v>7723.05</v>
      </c>
      <c r="R165" s="286">
        <v>7768.19</v>
      </c>
      <c r="S165" s="286">
        <v>7732.33</v>
      </c>
      <c r="T165" s="286">
        <v>7808.93</v>
      </c>
      <c r="U165" s="286">
        <v>7767.89</v>
      </c>
      <c r="V165" s="286">
        <v>7722.76</v>
      </c>
      <c r="W165" s="286">
        <v>7648.92</v>
      </c>
      <c r="X165" s="286">
        <v>7399.26</v>
      </c>
      <c r="Y165" s="286">
        <v>7369.76</v>
      </c>
    </row>
    <row r="166" spans="1:25">
      <c r="A166" s="261">
        <v>9</v>
      </c>
      <c r="B166" s="286">
        <v>7408.38</v>
      </c>
      <c r="C166" s="286">
        <v>7401.35</v>
      </c>
      <c r="D166" s="286">
        <v>7425.71</v>
      </c>
      <c r="E166" s="286">
        <v>7491.88</v>
      </c>
      <c r="F166" s="286">
        <v>7566.63</v>
      </c>
      <c r="G166" s="286">
        <v>7651.65</v>
      </c>
      <c r="H166" s="286">
        <v>7614.31</v>
      </c>
      <c r="I166" s="286">
        <v>7655.62</v>
      </c>
      <c r="J166" s="286">
        <v>7655.05</v>
      </c>
      <c r="K166" s="286">
        <v>7654.12</v>
      </c>
      <c r="L166" s="286">
        <v>7653.35</v>
      </c>
      <c r="M166" s="286">
        <v>7652.9</v>
      </c>
      <c r="N166" s="286">
        <v>7653.31</v>
      </c>
      <c r="O166" s="286">
        <v>7653.9</v>
      </c>
      <c r="P166" s="286">
        <v>7654.78</v>
      </c>
      <c r="Q166" s="286">
        <v>7655.06</v>
      </c>
      <c r="R166" s="286">
        <v>7777.37</v>
      </c>
      <c r="S166" s="286">
        <v>7882.76</v>
      </c>
      <c r="T166" s="286">
        <v>7867.84</v>
      </c>
      <c r="U166" s="286">
        <v>7800.47</v>
      </c>
      <c r="V166" s="286">
        <v>7737.46</v>
      </c>
      <c r="W166" s="286">
        <v>7658.34</v>
      </c>
      <c r="X166" s="286">
        <v>7493.85</v>
      </c>
      <c r="Y166" s="286">
        <v>7398.88</v>
      </c>
    </row>
    <row r="167" spans="1:25">
      <c r="A167" s="261">
        <v>10</v>
      </c>
      <c r="B167" s="286">
        <v>7545.52</v>
      </c>
      <c r="C167" s="286">
        <v>7334.84</v>
      </c>
      <c r="D167" s="286">
        <v>7390.59</v>
      </c>
      <c r="E167" s="286">
        <v>7545.19</v>
      </c>
      <c r="F167" s="286">
        <v>7541.95</v>
      </c>
      <c r="G167" s="286">
        <v>7675.45</v>
      </c>
      <c r="H167" s="286">
        <v>7556.74</v>
      </c>
      <c r="I167" s="286">
        <v>7561.89</v>
      </c>
      <c r="J167" s="286">
        <v>7573.95</v>
      </c>
      <c r="K167" s="286">
        <v>7559.08</v>
      </c>
      <c r="L167" s="286">
        <v>7555.91</v>
      </c>
      <c r="M167" s="286">
        <v>7555.93</v>
      </c>
      <c r="N167" s="286">
        <v>7554.53</v>
      </c>
      <c r="O167" s="286">
        <v>7554.78</v>
      </c>
      <c r="P167" s="286">
        <v>7555.61</v>
      </c>
      <c r="Q167" s="286">
        <v>7563.24</v>
      </c>
      <c r="R167" s="286">
        <v>7816.26</v>
      </c>
      <c r="S167" s="286">
        <v>7941.67</v>
      </c>
      <c r="T167" s="286">
        <v>7835.84</v>
      </c>
      <c r="U167" s="286">
        <v>7770.3</v>
      </c>
      <c r="V167" s="286">
        <v>7483.79</v>
      </c>
      <c r="W167" s="286">
        <v>7314.72</v>
      </c>
      <c r="X167" s="286">
        <v>7166.98</v>
      </c>
      <c r="Y167" s="286">
        <v>7255.89</v>
      </c>
    </row>
    <row r="168" spans="1:25">
      <c r="A168" s="261">
        <v>11</v>
      </c>
      <c r="B168" s="286">
        <v>7302.7</v>
      </c>
      <c r="C168" s="286">
        <v>7283.4</v>
      </c>
      <c r="D168" s="286">
        <v>7381.38</v>
      </c>
      <c r="E168" s="286">
        <v>7523.92</v>
      </c>
      <c r="F168" s="286">
        <v>7526.72</v>
      </c>
      <c r="G168" s="286">
        <v>7562.57</v>
      </c>
      <c r="H168" s="286">
        <v>7532.38</v>
      </c>
      <c r="I168" s="286">
        <v>7529.89</v>
      </c>
      <c r="J168" s="286">
        <v>7539.68</v>
      </c>
      <c r="K168" s="286">
        <v>7544.46</v>
      </c>
      <c r="L168" s="286">
        <v>7541.76</v>
      </c>
      <c r="M168" s="286">
        <v>7533.09</v>
      </c>
      <c r="N168" s="286">
        <v>7530.52</v>
      </c>
      <c r="O168" s="286">
        <v>7531.08</v>
      </c>
      <c r="P168" s="286">
        <v>7528.86</v>
      </c>
      <c r="Q168" s="286">
        <v>7560.51</v>
      </c>
      <c r="R168" s="286">
        <v>7681.98</v>
      </c>
      <c r="S168" s="286">
        <v>7805</v>
      </c>
      <c r="T168" s="286">
        <v>7736.1</v>
      </c>
      <c r="U168" s="286">
        <v>7625.78</v>
      </c>
      <c r="V168" s="286">
        <v>7555.59</v>
      </c>
      <c r="W168" s="286">
        <v>7355.41</v>
      </c>
      <c r="X168" s="286">
        <v>7334.22</v>
      </c>
      <c r="Y168" s="286">
        <v>7325.14</v>
      </c>
    </row>
    <row r="169" spans="1:25">
      <c r="A169" s="261">
        <v>12</v>
      </c>
      <c r="B169" s="286">
        <v>7559.67</v>
      </c>
      <c r="C169" s="286">
        <v>7615.79</v>
      </c>
      <c r="D169" s="286">
        <v>7588.23</v>
      </c>
      <c r="E169" s="286">
        <v>7535.51</v>
      </c>
      <c r="F169" s="286">
        <v>7528.4</v>
      </c>
      <c r="G169" s="286">
        <v>7531.61</v>
      </c>
      <c r="H169" s="286">
        <v>7532.16</v>
      </c>
      <c r="I169" s="286">
        <v>7565.88</v>
      </c>
      <c r="J169" s="286">
        <v>7568.06</v>
      </c>
      <c r="K169" s="286">
        <v>7635.17</v>
      </c>
      <c r="L169" s="286">
        <v>7622.67</v>
      </c>
      <c r="M169" s="286">
        <v>7613.89</v>
      </c>
      <c r="N169" s="286">
        <v>7586.35</v>
      </c>
      <c r="O169" s="286">
        <v>7568.33</v>
      </c>
      <c r="P169" s="286">
        <v>7558.98</v>
      </c>
      <c r="Q169" s="286">
        <v>7608.36</v>
      </c>
      <c r="R169" s="286">
        <v>7594.03</v>
      </c>
      <c r="S169" s="286">
        <v>7699.71</v>
      </c>
      <c r="T169" s="286">
        <v>7760.2</v>
      </c>
      <c r="U169" s="286">
        <v>7809.2</v>
      </c>
      <c r="V169" s="286">
        <v>7715.6</v>
      </c>
      <c r="W169" s="286">
        <v>7638.89</v>
      </c>
      <c r="X169" s="286">
        <v>7616.76</v>
      </c>
      <c r="Y169" s="286">
        <v>7607.68</v>
      </c>
    </row>
    <row r="170" spans="1:25">
      <c r="A170" s="261">
        <v>13</v>
      </c>
      <c r="B170" s="286">
        <v>7616.56</v>
      </c>
      <c r="C170" s="286">
        <v>7609.33</v>
      </c>
      <c r="D170" s="286">
        <v>7561.6</v>
      </c>
      <c r="E170" s="286">
        <v>7500.44</v>
      </c>
      <c r="F170" s="286">
        <v>7477.73</v>
      </c>
      <c r="G170" s="286">
        <v>7552.06</v>
      </c>
      <c r="H170" s="286">
        <v>7583.2</v>
      </c>
      <c r="I170" s="286">
        <v>7573.93</v>
      </c>
      <c r="J170" s="286">
        <v>7583.01</v>
      </c>
      <c r="K170" s="286">
        <v>7575.63</v>
      </c>
      <c r="L170" s="286">
        <v>7559.47</v>
      </c>
      <c r="M170" s="286">
        <v>7540.26</v>
      </c>
      <c r="N170" s="286">
        <v>7521.43</v>
      </c>
      <c r="O170" s="286">
        <v>7522.44</v>
      </c>
      <c r="P170" s="286">
        <v>7527.84</v>
      </c>
      <c r="Q170" s="286">
        <v>7551.84</v>
      </c>
      <c r="R170" s="286">
        <v>7548.68</v>
      </c>
      <c r="S170" s="286">
        <v>7651.4</v>
      </c>
      <c r="T170" s="286">
        <v>7708.18</v>
      </c>
      <c r="U170" s="286">
        <v>7749.43</v>
      </c>
      <c r="V170" s="286">
        <v>7698.94</v>
      </c>
      <c r="W170" s="286">
        <v>7668.13</v>
      </c>
      <c r="X170" s="286">
        <v>7589.88</v>
      </c>
      <c r="Y170" s="286">
        <v>7573.02</v>
      </c>
    </row>
    <row r="171" spans="1:25">
      <c r="A171" s="261">
        <v>14</v>
      </c>
      <c r="B171" s="286">
        <v>7653.42</v>
      </c>
      <c r="C171" s="286">
        <v>7622.44</v>
      </c>
      <c r="D171" s="286">
        <v>7486.33</v>
      </c>
      <c r="E171" s="286">
        <v>7391.83</v>
      </c>
      <c r="F171" s="286">
        <v>7393.85</v>
      </c>
      <c r="G171" s="286">
        <v>7518.27</v>
      </c>
      <c r="H171" s="286">
        <v>7537.89</v>
      </c>
      <c r="I171" s="286">
        <v>7587.94</v>
      </c>
      <c r="J171" s="286">
        <v>7570.93</v>
      </c>
      <c r="K171" s="286">
        <v>7567.45</v>
      </c>
      <c r="L171" s="286">
        <v>7557</v>
      </c>
      <c r="M171" s="286">
        <v>7544.31</v>
      </c>
      <c r="N171" s="286">
        <v>7580.38</v>
      </c>
      <c r="O171" s="286">
        <v>7550.85</v>
      </c>
      <c r="P171" s="286">
        <v>7551.99</v>
      </c>
      <c r="Q171" s="286">
        <v>7550.44</v>
      </c>
      <c r="R171" s="286">
        <v>7587.37</v>
      </c>
      <c r="S171" s="286">
        <v>7663.13</v>
      </c>
      <c r="T171" s="286">
        <v>7723.31</v>
      </c>
      <c r="U171" s="286">
        <v>7729.66</v>
      </c>
      <c r="V171" s="286">
        <v>7705.56</v>
      </c>
      <c r="W171" s="286">
        <v>7693.7</v>
      </c>
      <c r="X171" s="286">
        <v>7657.13</v>
      </c>
      <c r="Y171" s="286">
        <v>7635.33</v>
      </c>
    </row>
    <row r="172" spans="1:25">
      <c r="A172" s="261">
        <v>15</v>
      </c>
      <c r="B172" s="286">
        <v>7734.9</v>
      </c>
      <c r="C172" s="286">
        <v>7611.83</v>
      </c>
      <c r="D172" s="286">
        <v>7457.64</v>
      </c>
      <c r="E172" s="286">
        <v>7344.92</v>
      </c>
      <c r="F172" s="286">
        <v>7338.14</v>
      </c>
      <c r="G172" s="286">
        <v>7368.1</v>
      </c>
      <c r="H172" s="286">
        <v>7471.48</v>
      </c>
      <c r="I172" s="286">
        <v>7652.25</v>
      </c>
      <c r="J172" s="286">
        <v>7678.35</v>
      </c>
      <c r="K172" s="286">
        <v>7678.91</v>
      </c>
      <c r="L172" s="286">
        <v>7681.33</v>
      </c>
      <c r="M172" s="286">
        <v>7673.48</v>
      </c>
      <c r="N172" s="286">
        <v>7686.54</v>
      </c>
      <c r="O172" s="286">
        <v>7701.93</v>
      </c>
      <c r="P172" s="286">
        <v>7716.51</v>
      </c>
      <c r="Q172" s="286">
        <v>7748.15</v>
      </c>
      <c r="R172" s="286">
        <v>7776.33</v>
      </c>
      <c r="S172" s="286">
        <v>7856.59</v>
      </c>
      <c r="T172" s="286">
        <v>7922.78</v>
      </c>
      <c r="U172" s="286">
        <v>7984.18</v>
      </c>
      <c r="V172" s="286">
        <v>7903.72</v>
      </c>
      <c r="W172" s="286">
        <v>7838.2</v>
      </c>
      <c r="X172" s="286">
        <v>7822.21</v>
      </c>
      <c r="Y172" s="286">
        <v>7777.21</v>
      </c>
    </row>
    <row r="173" spans="1:25">
      <c r="A173" s="261">
        <v>16</v>
      </c>
      <c r="B173" s="286">
        <v>7673.12</v>
      </c>
      <c r="C173" s="286">
        <v>7660.42</v>
      </c>
      <c r="D173" s="286">
        <v>7564.62</v>
      </c>
      <c r="E173" s="286">
        <v>7480.77</v>
      </c>
      <c r="F173" s="286">
        <v>7426.4</v>
      </c>
      <c r="G173" s="286">
        <v>7567.63</v>
      </c>
      <c r="H173" s="286">
        <v>7619.37</v>
      </c>
      <c r="I173" s="286">
        <v>7618.96</v>
      </c>
      <c r="J173" s="286">
        <v>7635.39</v>
      </c>
      <c r="K173" s="286">
        <v>7623.81</v>
      </c>
      <c r="L173" s="286">
        <v>7620.13</v>
      </c>
      <c r="M173" s="286">
        <v>7605.51</v>
      </c>
      <c r="N173" s="286">
        <v>7563.3</v>
      </c>
      <c r="O173" s="286">
        <v>7564.57</v>
      </c>
      <c r="P173" s="286">
        <v>7570.68</v>
      </c>
      <c r="Q173" s="286">
        <v>7591.49</v>
      </c>
      <c r="R173" s="286">
        <v>7552.25</v>
      </c>
      <c r="S173" s="286">
        <v>7683.28</v>
      </c>
      <c r="T173" s="286">
        <v>7727.69</v>
      </c>
      <c r="U173" s="286">
        <v>7771.14</v>
      </c>
      <c r="V173" s="286">
        <v>7722.38</v>
      </c>
      <c r="W173" s="286">
        <v>7673.31</v>
      </c>
      <c r="X173" s="286">
        <v>7616.26</v>
      </c>
      <c r="Y173" s="286">
        <v>7599.91</v>
      </c>
    </row>
    <row r="174" spans="1:25">
      <c r="A174" s="261">
        <v>17</v>
      </c>
      <c r="B174" s="286">
        <v>7688.65</v>
      </c>
      <c r="C174" s="286">
        <v>7685.93</v>
      </c>
      <c r="D174" s="286">
        <v>7659.9</v>
      </c>
      <c r="E174" s="286">
        <v>7585.87</v>
      </c>
      <c r="F174" s="286">
        <v>7523.26</v>
      </c>
      <c r="G174" s="286">
        <v>7668.48</v>
      </c>
      <c r="H174" s="286">
        <v>7682.52</v>
      </c>
      <c r="I174" s="286">
        <v>7696.46</v>
      </c>
      <c r="J174" s="286">
        <v>7716.44</v>
      </c>
      <c r="K174" s="286">
        <v>7721.65</v>
      </c>
      <c r="L174" s="286">
        <v>7704.45</v>
      </c>
      <c r="M174" s="286">
        <v>7683.94</v>
      </c>
      <c r="N174" s="286">
        <v>7687.73</v>
      </c>
      <c r="O174" s="286">
        <v>7685.5</v>
      </c>
      <c r="P174" s="286">
        <v>7688.39</v>
      </c>
      <c r="Q174" s="286">
        <v>7708.27</v>
      </c>
      <c r="R174" s="286">
        <v>7738.02</v>
      </c>
      <c r="S174" s="286">
        <v>7827.69</v>
      </c>
      <c r="T174" s="286">
        <v>7895.02</v>
      </c>
      <c r="U174" s="286">
        <v>7969.89</v>
      </c>
      <c r="V174" s="286">
        <v>7792.63</v>
      </c>
      <c r="W174" s="286">
        <v>7791.17</v>
      </c>
      <c r="X174" s="286">
        <v>7783.44</v>
      </c>
      <c r="Y174" s="286">
        <v>7746.91</v>
      </c>
    </row>
    <row r="175" spans="1:25">
      <c r="A175" s="261">
        <v>18</v>
      </c>
      <c r="B175" s="286">
        <v>7725.07</v>
      </c>
      <c r="C175" s="286">
        <v>7710.16</v>
      </c>
      <c r="D175" s="286">
        <v>7653.17</v>
      </c>
      <c r="E175" s="286">
        <v>7629.05</v>
      </c>
      <c r="F175" s="286">
        <v>7633.12</v>
      </c>
      <c r="G175" s="286">
        <v>7682.02</v>
      </c>
      <c r="H175" s="286">
        <v>7694.74</v>
      </c>
      <c r="I175" s="286">
        <v>7707.43</v>
      </c>
      <c r="J175" s="286">
        <v>7736.52</v>
      </c>
      <c r="K175" s="286">
        <v>7735.14</v>
      </c>
      <c r="L175" s="286">
        <v>7723.09</v>
      </c>
      <c r="M175" s="286">
        <v>7716.83</v>
      </c>
      <c r="N175" s="286">
        <v>7692.57</v>
      </c>
      <c r="O175" s="286">
        <v>7695.42</v>
      </c>
      <c r="P175" s="286">
        <v>7694.94</v>
      </c>
      <c r="Q175" s="286">
        <v>7725.8</v>
      </c>
      <c r="R175" s="286">
        <v>7735.25</v>
      </c>
      <c r="S175" s="286">
        <v>7845.94</v>
      </c>
      <c r="T175" s="286">
        <v>7888.92</v>
      </c>
      <c r="U175" s="286">
        <v>7816.19</v>
      </c>
      <c r="V175" s="286">
        <v>7828.94</v>
      </c>
      <c r="W175" s="286">
        <v>7800.17</v>
      </c>
      <c r="X175" s="286">
        <v>7723.86</v>
      </c>
      <c r="Y175" s="286">
        <v>7689.86</v>
      </c>
    </row>
    <row r="176" spans="1:25">
      <c r="A176" s="261">
        <v>19</v>
      </c>
      <c r="B176" s="286">
        <v>7664.34</v>
      </c>
      <c r="C176" s="286">
        <v>7652.32</v>
      </c>
      <c r="D176" s="286">
        <v>7616.15</v>
      </c>
      <c r="E176" s="286">
        <v>7573.55</v>
      </c>
      <c r="F176" s="286">
        <v>7551.84</v>
      </c>
      <c r="G176" s="286">
        <v>7607.76</v>
      </c>
      <c r="H176" s="286">
        <v>7661.94</v>
      </c>
      <c r="I176" s="286">
        <v>7647.42</v>
      </c>
      <c r="J176" s="286">
        <v>7666.62</v>
      </c>
      <c r="K176" s="286">
        <v>7663.75</v>
      </c>
      <c r="L176" s="286">
        <v>7671.08</v>
      </c>
      <c r="M176" s="286">
        <v>7665.17</v>
      </c>
      <c r="N176" s="286">
        <v>7616.77</v>
      </c>
      <c r="O176" s="286">
        <v>7615.13</v>
      </c>
      <c r="P176" s="286">
        <v>7627.16</v>
      </c>
      <c r="Q176" s="286">
        <v>7664.36</v>
      </c>
      <c r="R176" s="286">
        <v>7678.09</v>
      </c>
      <c r="S176" s="286">
        <v>7785.55</v>
      </c>
      <c r="T176" s="286">
        <v>7835.1</v>
      </c>
      <c r="U176" s="286">
        <v>7779.75</v>
      </c>
      <c r="V176" s="286">
        <v>7800.73</v>
      </c>
      <c r="W176" s="286">
        <v>7710.24</v>
      </c>
      <c r="X176" s="286">
        <v>7594.6</v>
      </c>
      <c r="Y176" s="286">
        <v>7593.89</v>
      </c>
    </row>
    <row r="177" spans="1:25">
      <c r="A177" s="261">
        <v>20</v>
      </c>
      <c r="B177" s="286">
        <v>7599.92</v>
      </c>
      <c r="C177" s="286">
        <v>7602.56</v>
      </c>
      <c r="D177" s="286">
        <v>7567.07</v>
      </c>
      <c r="E177" s="286">
        <v>7523.91</v>
      </c>
      <c r="F177" s="286">
        <v>7466.09</v>
      </c>
      <c r="G177" s="286">
        <v>7541.7</v>
      </c>
      <c r="H177" s="286">
        <v>7619.48</v>
      </c>
      <c r="I177" s="286">
        <v>7605.54</v>
      </c>
      <c r="J177" s="286">
        <v>7617.87</v>
      </c>
      <c r="K177" s="286">
        <v>7617.36</v>
      </c>
      <c r="L177" s="286">
        <v>7605.29</v>
      </c>
      <c r="M177" s="286">
        <v>7599.64</v>
      </c>
      <c r="N177" s="286">
        <v>7574.47</v>
      </c>
      <c r="O177" s="286">
        <v>7567.61</v>
      </c>
      <c r="P177" s="286">
        <v>7576.29</v>
      </c>
      <c r="Q177" s="286">
        <v>7598.75</v>
      </c>
      <c r="R177" s="286">
        <v>7611.51</v>
      </c>
      <c r="S177" s="286">
        <v>7697.65</v>
      </c>
      <c r="T177" s="286">
        <v>7763.63</v>
      </c>
      <c r="U177" s="286">
        <v>7714.74</v>
      </c>
      <c r="V177" s="286">
        <v>7733.88</v>
      </c>
      <c r="W177" s="286">
        <v>7696.42</v>
      </c>
      <c r="X177" s="286">
        <v>7619.36</v>
      </c>
      <c r="Y177" s="286">
        <v>7620.59</v>
      </c>
    </row>
    <row r="178" spans="1:25">
      <c r="A178" s="261">
        <v>21</v>
      </c>
      <c r="B178" s="286">
        <v>7778.97</v>
      </c>
      <c r="C178" s="286">
        <v>7777.89</v>
      </c>
      <c r="D178" s="286">
        <v>7674.44</v>
      </c>
      <c r="E178" s="286">
        <v>7591.71</v>
      </c>
      <c r="F178" s="286">
        <v>7569.31</v>
      </c>
      <c r="G178" s="286">
        <v>7671.06</v>
      </c>
      <c r="H178" s="286">
        <v>7712.5</v>
      </c>
      <c r="I178" s="286">
        <v>7743.03</v>
      </c>
      <c r="J178" s="286">
        <v>7741.6</v>
      </c>
      <c r="K178" s="286">
        <v>7790.08</v>
      </c>
      <c r="L178" s="286">
        <v>7838.01</v>
      </c>
      <c r="M178" s="286">
        <v>7854.02</v>
      </c>
      <c r="N178" s="286">
        <v>7844.21</v>
      </c>
      <c r="O178" s="286">
        <v>7828.8</v>
      </c>
      <c r="P178" s="286">
        <v>7833.33</v>
      </c>
      <c r="Q178" s="286">
        <v>7833.55</v>
      </c>
      <c r="R178" s="286">
        <v>7844.44</v>
      </c>
      <c r="S178" s="286">
        <v>7831.05</v>
      </c>
      <c r="T178" s="286">
        <v>7899.78</v>
      </c>
      <c r="U178" s="286">
        <v>7957.79</v>
      </c>
      <c r="V178" s="286">
        <v>7984.02</v>
      </c>
      <c r="W178" s="286">
        <v>7940.49</v>
      </c>
      <c r="X178" s="286">
        <v>7852.51</v>
      </c>
      <c r="Y178" s="286">
        <v>7792.31</v>
      </c>
    </row>
    <row r="179" spans="1:25">
      <c r="A179" s="261">
        <v>22</v>
      </c>
      <c r="B179" s="286">
        <v>7831.46</v>
      </c>
      <c r="C179" s="286">
        <v>7814.88</v>
      </c>
      <c r="D179" s="286">
        <v>7662.75</v>
      </c>
      <c r="E179" s="286">
        <v>7525.91</v>
      </c>
      <c r="F179" s="286">
        <v>7491.69</v>
      </c>
      <c r="G179" s="286">
        <v>7626.75</v>
      </c>
      <c r="H179" s="286">
        <v>7731.18</v>
      </c>
      <c r="I179" s="286">
        <v>7822.71</v>
      </c>
      <c r="J179" s="286">
        <v>7822.88</v>
      </c>
      <c r="K179" s="286">
        <v>7821.26</v>
      </c>
      <c r="L179" s="286">
        <v>7819.48</v>
      </c>
      <c r="M179" s="286">
        <v>7820.63</v>
      </c>
      <c r="N179" s="286">
        <v>7821.88</v>
      </c>
      <c r="O179" s="286">
        <v>7824.19</v>
      </c>
      <c r="P179" s="286">
        <v>7841.04</v>
      </c>
      <c r="Q179" s="286">
        <v>7867.21</v>
      </c>
      <c r="R179" s="286">
        <v>7909.61</v>
      </c>
      <c r="S179" s="286">
        <v>7864.24</v>
      </c>
      <c r="T179" s="286">
        <v>7933.6</v>
      </c>
      <c r="U179" s="286">
        <v>7927.28</v>
      </c>
      <c r="V179" s="286">
        <v>7970.55</v>
      </c>
      <c r="W179" s="286">
        <v>7947.37</v>
      </c>
      <c r="X179" s="286">
        <v>7870.21</v>
      </c>
      <c r="Y179" s="286">
        <v>7820.71</v>
      </c>
    </row>
    <row r="180" spans="1:25">
      <c r="A180" s="261">
        <v>23</v>
      </c>
      <c r="B180" s="286">
        <v>7660.02</v>
      </c>
      <c r="C180" s="286">
        <v>7686.52</v>
      </c>
      <c r="D180" s="286">
        <v>7638.68</v>
      </c>
      <c r="E180" s="286">
        <v>7591.99</v>
      </c>
      <c r="F180" s="286">
        <v>7560.5</v>
      </c>
      <c r="G180" s="286">
        <v>7621.47</v>
      </c>
      <c r="H180" s="286">
        <v>7678.7</v>
      </c>
      <c r="I180" s="286">
        <v>7660.33</v>
      </c>
      <c r="J180" s="286">
        <v>7666.45</v>
      </c>
      <c r="K180" s="286">
        <v>7665.32</v>
      </c>
      <c r="L180" s="286">
        <v>7672.67</v>
      </c>
      <c r="M180" s="286">
        <v>7674.32</v>
      </c>
      <c r="N180" s="286">
        <v>7621.34</v>
      </c>
      <c r="O180" s="286">
        <v>7597.32</v>
      </c>
      <c r="P180" s="286">
        <v>7567.36</v>
      </c>
      <c r="Q180" s="286">
        <v>7667.41</v>
      </c>
      <c r="R180" s="286">
        <v>7662.16</v>
      </c>
      <c r="S180" s="286">
        <v>7665.53</v>
      </c>
      <c r="T180" s="286">
        <v>7747.5</v>
      </c>
      <c r="U180" s="286">
        <v>7768.09</v>
      </c>
      <c r="V180" s="286">
        <v>7745.53</v>
      </c>
      <c r="W180" s="286">
        <v>7739.94</v>
      </c>
      <c r="X180" s="286">
        <v>7675.89</v>
      </c>
      <c r="Y180" s="286">
        <v>7645.41</v>
      </c>
    </row>
    <row r="181" spans="1:25">
      <c r="A181" s="261">
        <v>24</v>
      </c>
      <c r="B181" s="286">
        <v>7542.79</v>
      </c>
      <c r="C181" s="286">
        <v>7548.97</v>
      </c>
      <c r="D181" s="286">
        <v>7521.64</v>
      </c>
      <c r="E181" s="286">
        <v>7455.75</v>
      </c>
      <c r="F181" s="286">
        <v>7442.74</v>
      </c>
      <c r="G181" s="286">
        <v>7480.81</v>
      </c>
      <c r="H181" s="286">
        <v>7485.06</v>
      </c>
      <c r="I181" s="286">
        <v>7481.22</v>
      </c>
      <c r="J181" s="286">
        <v>7483.53</v>
      </c>
      <c r="K181" s="286">
        <v>7534.13</v>
      </c>
      <c r="L181" s="286">
        <v>7521.03</v>
      </c>
      <c r="M181" s="286">
        <v>7516.43</v>
      </c>
      <c r="N181" s="286">
        <v>7480.96</v>
      </c>
      <c r="O181" s="286">
        <v>7481.32</v>
      </c>
      <c r="P181" s="286">
        <v>7480.41</v>
      </c>
      <c r="Q181" s="286">
        <v>7497.88</v>
      </c>
      <c r="R181" s="286">
        <v>7509.92</v>
      </c>
      <c r="S181" s="286">
        <v>7528.01</v>
      </c>
      <c r="T181" s="286">
        <v>7579.68</v>
      </c>
      <c r="U181" s="286">
        <v>7618.62</v>
      </c>
      <c r="V181" s="286">
        <v>7670.75</v>
      </c>
      <c r="W181" s="286">
        <v>7663.61</v>
      </c>
      <c r="X181" s="286">
        <v>7555.11</v>
      </c>
      <c r="Y181" s="286">
        <v>7534.56</v>
      </c>
    </row>
    <row r="182" spans="1:25">
      <c r="A182" s="261">
        <v>25</v>
      </c>
      <c r="B182" s="286">
        <v>7570</v>
      </c>
      <c r="C182" s="286">
        <v>7578.12</v>
      </c>
      <c r="D182" s="286">
        <v>7632.96</v>
      </c>
      <c r="E182" s="286">
        <v>7583.58</v>
      </c>
      <c r="F182" s="286">
        <v>7557.93</v>
      </c>
      <c r="G182" s="286">
        <v>7613.2</v>
      </c>
      <c r="H182" s="286">
        <v>7682.28</v>
      </c>
      <c r="I182" s="286">
        <v>7685.64</v>
      </c>
      <c r="J182" s="286">
        <v>7706.02</v>
      </c>
      <c r="K182" s="286">
        <v>7708.87</v>
      </c>
      <c r="L182" s="286">
        <v>7697.42</v>
      </c>
      <c r="M182" s="286">
        <v>7696.64</v>
      </c>
      <c r="N182" s="286">
        <v>7658.98</v>
      </c>
      <c r="O182" s="286">
        <v>7659.32</v>
      </c>
      <c r="P182" s="286">
        <v>7669.53</v>
      </c>
      <c r="Q182" s="286">
        <v>7671.22</v>
      </c>
      <c r="R182" s="286">
        <v>7691.05</v>
      </c>
      <c r="S182" s="286">
        <v>7702.85</v>
      </c>
      <c r="T182" s="286">
        <v>7662.49</v>
      </c>
      <c r="U182" s="286">
        <v>7693.07</v>
      </c>
      <c r="V182" s="286">
        <v>7716.05</v>
      </c>
      <c r="W182" s="286">
        <v>7695.19</v>
      </c>
      <c r="X182" s="286">
        <v>7612.71</v>
      </c>
      <c r="Y182" s="286">
        <v>7594.76</v>
      </c>
    </row>
    <row r="183" spans="1:25">
      <c r="A183" s="261">
        <v>26</v>
      </c>
      <c r="B183" s="286">
        <v>7782.18</v>
      </c>
      <c r="C183" s="286">
        <v>7784.19</v>
      </c>
      <c r="D183" s="286">
        <v>7841.62</v>
      </c>
      <c r="E183" s="286">
        <v>7855.8</v>
      </c>
      <c r="F183" s="286">
        <v>7832.12</v>
      </c>
      <c r="G183" s="286">
        <v>7879.66</v>
      </c>
      <c r="H183" s="286">
        <v>7947.91</v>
      </c>
      <c r="I183" s="286">
        <v>7938.58</v>
      </c>
      <c r="J183" s="286">
        <v>7958.22</v>
      </c>
      <c r="K183" s="286">
        <v>7964.79</v>
      </c>
      <c r="L183" s="286">
        <v>7954.73</v>
      </c>
      <c r="M183" s="286">
        <v>7958.2</v>
      </c>
      <c r="N183" s="286">
        <v>7848.25</v>
      </c>
      <c r="O183" s="286">
        <v>7938.16</v>
      </c>
      <c r="P183" s="286">
        <v>7937.05</v>
      </c>
      <c r="Q183" s="286">
        <v>7950.74</v>
      </c>
      <c r="R183" s="286">
        <v>7962.79</v>
      </c>
      <c r="S183" s="286">
        <v>7977.38</v>
      </c>
      <c r="T183" s="286">
        <v>7904.08</v>
      </c>
      <c r="U183" s="286">
        <v>7920.72</v>
      </c>
      <c r="V183" s="286">
        <v>7965.02</v>
      </c>
      <c r="W183" s="286">
        <v>7950.63</v>
      </c>
      <c r="X183" s="286">
        <v>7824.46</v>
      </c>
      <c r="Y183" s="286">
        <v>7795.59</v>
      </c>
    </row>
    <row r="184" spans="1:25">
      <c r="A184" s="261">
        <v>27</v>
      </c>
      <c r="B184" s="286">
        <v>7765.83</v>
      </c>
      <c r="C184" s="286">
        <v>7778.19</v>
      </c>
      <c r="D184" s="286">
        <v>7880.69</v>
      </c>
      <c r="E184" s="286">
        <v>7877.73</v>
      </c>
      <c r="F184" s="286">
        <v>7789.11</v>
      </c>
      <c r="G184" s="286">
        <v>7886.86</v>
      </c>
      <c r="H184" s="286">
        <v>7953.34</v>
      </c>
      <c r="I184" s="286">
        <v>7981.31</v>
      </c>
      <c r="J184" s="286">
        <v>7935.71</v>
      </c>
      <c r="K184" s="286">
        <v>8008.06</v>
      </c>
      <c r="L184" s="286">
        <v>7954.22</v>
      </c>
      <c r="M184" s="286">
        <v>7972.29</v>
      </c>
      <c r="N184" s="286">
        <v>7858.45</v>
      </c>
      <c r="O184" s="286">
        <v>7855.17</v>
      </c>
      <c r="P184" s="286">
        <v>7868.51</v>
      </c>
      <c r="Q184" s="286">
        <v>7866.67</v>
      </c>
      <c r="R184" s="286">
        <v>7908.51</v>
      </c>
      <c r="S184" s="286">
        <v>7925</v>
      </c>
      <c r="T184" s="286">
        <v>7956.83</v>
      </c>
      <c r="U184" s="286">
        <v>7917.96</v>
      </c>
      <c r="V184" s="286">
        <v>8028.99</v>
      </c>
      <c r="W184" s="286">
        <v>8006.42</v>
      </c>
      <c r="X184" s="286">
        <v>7836.43</v>
      </c>
      <c r="Y184" s="286">
        <v>7816.08</v>
      </c>
    </row>
    <row r="185" spans="1:25">
      <c r="A185" s="261">
        <v>28</v>
      </c>
      <c r="B185" s="286">
        <v>7746.55</v>
      </c>
      <c r="C185" s="286">
        <v>7734.12</v>
      </c>
      <c r="D185" s="286">
        <v>7755.48</v>
      </c>
      <c r="E185" s="286">
        <v>7710.2</v>
      </c>
      <c r="F185" s="286">
        <v>7701.72</v>
      </c>
      <c r="G185" s="286">
        <v>7800.51</v>
      </c>
      <c r="H185" s="286">
        <v>7853.02</v>
      </c>
      <c r="I185" s="286">
        <v>7917.4</v>
      </c>
      <c r="J185" s="286">
        <v>7953</v>
      </c>
      <c r="K185" s="286">
        <v>7952.62</v>
      </c>
      <c r="L185" s="286">
        <v>7906.87</v>
      </c>
      <c r="M185" s="286">
        <v>7909.14</v>
      </c>
      <c r="N185" s="286">
        <v>7890.21</v>
      </c>
      <c r="O185" s="286">
        <v>7901.37</v>
      </c>
      <c r="P185" s="286">
        <v>7902.13</v>
      </c>
      <c r="Q185" s="286">
        <v>7922.36</v>
      </c>
      <c r="R185" s="286">
        <v>7948.2</v>
      </c>
      <c r="S185" s="286">
        <v>7943.64</v>
      </c>
      <c r="T185" s="286">
        <v>7904.7</v>
      </c>
      <c r="U185" s="286">
        <v>7939.35</v>
      </c>
      <c r="V185" s="286">
        <v>7945.25</v>
      </c>
      <c r="W185" s="286">
        <v>7918.58</v>
      </c>
      <c r="X185" s="286">
        <v>7803.42</v>
      </c>
      <c r="Y185" s="286">
        <v>7766.37</v>
      </c>
    </row>
    <row r="186" spans="1:25">
      <c r="A186" s="261">
        <v>29</v>
      </c>
      <c r="B186" s="286">
        <v>7642.37</v>
      </c>
      <c r="C186" s="286">
        <v>7607.56</v>
      </c>
      <c r="D186" s="286">
        <v>7623.04</v>
      </c>
      <c r="E186" s="286">
        <v>7554.24</v>
      </c>
      <c r="F186" s="286">
        <v>7534.5</v>
      </c>
      <c r="G186" s="286">
        <v>7605.05</v>
      </c>
      <c r="H186" s="286">
        <v>7660.71</v>
      </c>
      <c r="I186" s="286">
        <v>7693.62</v>
      </c>
      <c r="J186" s="286">
        <v>7777.64</v>
      </c>
      <c r="K186" s="286">
        <v>7771.95</v>
      </c>
      <c r="L186" s="286">
        <v>7767.31</v>
      </c>
      <c r="M186" s="286">
        <v>7765.05</v>
      </c>
      <c r="N186" s="286">
        <v>7722.48</v>
      </c>
      <c r="O186" s="286">
        <v>7727.22</v>
      </c>
      <c r="P186" s="286">
        <v>7760.12</v>
      </c>
      <c r="Q186" s="286">
        <v>7773.16</v>
      </c>
      <c r="R186" s="286">
        <v>7751.75</v>
      </c>
      <c r="S186" s="286">
        <v>7799.55</v>
      </c>
      <c r="T186" s="286">
        <v>7760.87</v>
      </c>
      <c r="U186" s="286">
        <v>7779.79</v>
      </c>
      <c r="V186" s="286">
        <v>7798.74</v>
      </c>
      <c r="W186" s="286">
        <v>7747.18</v>
      </c>
      <c r="X186" s="286">
        <v>7648.21</v>
      </c>
      <c r="Y186" s="286">
        <v>7619.61</v>
      </c>
    </row>
    <row r="187" spans="1:25">
      <c r="A187" s="261">
        <v>30</v>
      </c>
      <c r="B187" s="286">
        <v>7572.77</v>
      </c>
      <c r="C187" s="286">
        <v>7558.51</v>
      </c>
      <c r="D187" s="286">
        <v>7588.55</v>
      </c>
      <c r="E187" s="286">
        <v>7569.75</v>
      </c>
      <c r="F187" s="286">
        <v>7541.73</v>
      </c>
      <c r="G187" s="286">
        <v>7635.08</v>
      </c>
      <c r="H187" s="286">
        <v>7752.37</v>
      </c>
      <c r="I187" s="286">
        <v>7765.45</v>
      </c>
      <c r="J187" s="286">
        <v>7783.27</v>
      </c>
      <c r="K187" s="286">
        <v>7788.9</v>
      </c>
      <c r="L187" s="286">
        <v>7777.61</v>
      </c>
      <c r="M187" s="286">
        <v>7728</v>
      </c>
      <c r="N187" s="286">
        <v>7696.05</v>
      </c>
      <c r="O187" s="286">
        <v>7699.12</v>
      </c>
      <c r="P187" s="286">
        <v>7728.19</v>
      </c>
      <c r="Q187" s="286">
        <v>7747</v>
      </c>
      <c r="R187" s="286">
        <v>7795.84</v>
      </c>
      <c r="S187" s="286">
        <v>7820.81</v>
      </c>
      <c r="T187" s="286">
        <v>7771.04</v>
      </c>
      <c r="U187" s="286">
        <v>7771.37</v>
      </c>
      <c r="V187" s="286">
        <v>7798</v>
      </c>
      <c r="W187" s="286">
        <v>7748.87</v>
      </c>
      <c r="X187" s="286">
        <v>7641.54</v>
      </c>
      <c r="Y187" s="286">
        <v>7591.01</v>
      </c>
    </row>
    <row r="188" spans="1:25">
      <c r="A188" s="261">
        <v>31</v>
      </c>
      <c r="B188" s="286">
        <v>7463.54</v>
      </c>
      <c r="C188" s="286">
        <v>7463.27</v>
      </c>
      <c r="D188" s="286">
        <v>7475.76</v>
      </c>
      <c r="E188" s="286">
        <v>7468.26</v>
      </c>
      <c r="F188" s="286">
        <v>7523.91</v>
      </c>
      <c r="G188" s="286">
        <v>7590.68</v>
      </c>
      <c r="H188" s="286">
        <v>7651.14</v>
      </c>
      <c r="I188" s="286">
        <v>7654.85</v>
      </c>
      <c r="J188" s="286">
        <v>7688.21</v>
      </c>
      <c r="K188" s="286">
        <v>7696.84</v>
      </c>
      <c r="L188" s="286">
        <v>7683.95</v>
      </c>
      <c r="M188" s="286">
        <v>7681.5</v>
      </c>
      <c r="N188" s="286">
        <v>7632.8</v>
      </c>
      <c r="O188" s="286">
        <v>7635.44</v>
      </c>
      <c r="P188" s="286">
        <v>7656.55</v>
      </c>
      <c r="Q188" s="286">
        <v>7723.22</v>
      </c>
      <c r="R188" s="286">
        <v>7743.34</v>
      </c>
      <c r="S188" s="286">
        <v>7761.89</v>
      </c>
      <c r="T188" s="286">
        <v>7721.95</v>
      </c>
      <c r="U188" s="286">
        <v>7686.1</v>
      </c>
      <c r="V188" s="286">
        <v>7652.89</v>
      </c>
      <c r="W188" s="286">
        <v>7649.92</v>
      </c>
      <c r="X188" s="286">
        <v>7518.06</v>
      </c>
      <c r="Y188" s="286">
        <v>7500.58</v>
      </c>
    </row>
    <row r="190" spans="1:25" s="332" customFormat="1" ht="15.75" thickBot="1">
      <c r="A190" s="353" t="s">
        <v>224</v>
      </c>
      <c r="B190" s="353"/>
      <c r="C190" s="353"/>
      <c r="D190" s="353"/>
      <c r="E190" s="353"/>
      <c r="F190" s="353"/>
      <c r="G190" s="353"/>
      <c r="H190" s="353"/>
      <c r="I190" s="353"/>
      <c r="J190" s="353"/>
      <c r="K190" s="353"/>
      <c r="L190" s="353"/>
      <c r="M190" s="353"/>
      <c r="N190" s="354">
        <v>1002236.25</v>
      </c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55"/>
    </row>
    <row r="191" spans="1:25" s="357" customFormat="1" ht="15" customHeight="1">
      <c r="A191" s="447" t="s">
        <v>338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359">
        <v>999432.39</v>
      </c>
      <c r="O191" s="356"/>
      <c r="P191" s="356"/>
      <c r="Q191" s="356"/>
      <c r="R191" s="356"/>
      <c r="S191" s="356"/>
      <c r="T191" s="356"/>
      <c r="U191" s="356"/>
      <c r="V191" s="356"/>
      <c r="W191" s="356"/>
      <c r="X191" s="356"/>
      <c r="Y191" s="356"/>
    </row>
    <row r="192" spans="1:25" s="357" customFormat="1">
      <c r="A192" s="445" t="s">
        <v>340</v>
      </c>
      <c r="B192" s="446"/>
      <c r="C192" s="446"/>
      <c r="D192" s="446"/>
      <c r="E192" s="446"/>
      <c r="F192" s="446"/>
      <c r="G192" s="446"/>
      <c r="H192" s="446"/>
      <c r="I192" s="446"/>
      <c r="J192" s="446"/>
      <c r="K192" s="446"/>
      <c r="L192" s="446"/>
      <c r="M192" s="446"/>
      <c r="N192" s="446"/>
      <c r="O192" s="446"/>
      <c r="P192" s="446"/>
      <c r="Q192" s="446"/>
      <c r="R192" s="446"/>
      <c r="S192" s="358">
        <v>2803.86</v>
      </c>
      <c r="T192" s="356"/>
      <c r="U192" s="356"/>
      <c r="V192" s="356"/>
      <c r="W192" s="356"/>
      <c r="X192" s="356"/>
      <c r="Y192" s="356"/>
    </row>
    <row r="193" spans="1:167" ht="56.25" customHeight="1">
      <c r="A193" s="423" t="s">
        <v>225</v>
      </c>
      <c r="B193" s="423"/>
      <c r="C193" s="423"/>
      <c r="D193" s="423"/>
      <c r="E193" s="423"/>
      <c r="F193" s="423"/>
      <c r="G193" s="423"/>
      <c r="H193" s="423"/>
      <c r="I193" s="423"/>
      <c r="J193" s="423"/>
      <c r="K193" s="423"/>
      <c r="L193" s="423"/>
      <c r="M193" s="423"/>
      <c r="N193" s="423"/>
      <c r="O193" s="423"/>
      <c r="P193" s="423"/>
      <c r="Q193" s="423"/>
      <c r="R193" s="423"/>
      <c r="S193" s="423"/>
      <c r="T193" s="423"/>
      <c r="U193" s="423"/>
      <c r="V193" s="423"/>
      <c r="W193" s="423"/>
      <c r="X193" s="423"/>
      <c r="Y193" s="423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  <c r="DS193" s="287"/>
      <c r="DT193" s="287"/>
      <c r="DU193" s="287"/>
      <c r="DV193" s="287"/>
      <c r="DW193" s="287"/>
      <c r="DX193" s="287"/>
      <c r="DY193" s="287"/>
      <c r="DZ193" s="287"/>
      <c r="EA193" s="287"/>
      <c r="EB193" s="287"/>
      <c r="EC193" s="287"/>
      <c r="ED193" s="287"/>
      <c r="EE193" s="287"/>
      <c r="EF193" s="287"/>
      <c r="EG193" s="287"/>
      <c r="EH193" s="287"/>
      <c r="EI193" s="287"/>
      <c r="EJ193" s="287"/>
      <c r="EK193" s="287"/>
      <c r="EL193" s="287"/>
      <c r="EM193" s="287"/>
      <c r="EN193" s="287"/>
      <c r="EO193" s="287"/>
      <c r="EP193" s="287"/>
      <c r="EQ193" s="287"/>
      <c r="ER193" s="287"/>
      <c r="ES193" s="287"/>
      <c r="ET193" s="287"/>
      <c r="EU193" s="287"/>
      <c r="EV193" s="287"/>
      <c r="EW193" s="287"/>
      <c r="EX193" s="287"/>
      <c r="EY193" s="287"/>
      <c r="EZ193" s="287"/>
      <c r="FA193" s="287"/>
      <c r="FB193" s="287"/>
      <c r="FC193" s="287"/>
      <c r="FD193" s="287"/>
      <c r="FE193" s="287"/>
      <c r="FF193" s="287"/>
      <c r="FG193" s="287"/>
      <c r="FH193" s="287"/>
      <c r="FI193" s="287"/>
      <c r="FJ193" s="287"/>
      <c r="FK193" s="287"/>
    </row>
    <row r="194" spans="1:167">
      <c r="A194" s="284"/>
      <c r="B194" s="272" t="s">
        <v>219</v>
      </c>
      <c r="C194" s="284"/>
      <c r="D194" s="284"/>
      <c r="E194" s="284"/>
      <c r="F194" s="284"/>
      <c r="G194" s="284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</row>
    <row r="195" spans="1:167">
      <c r="A195" s="431" t="s">
        <v>218</v>
      </c>
      <c r="B195" s="504" t="s">
        <v>95</v>
      </c>
      <c r="C195" s="504"/>
      <c r="D195" s="504"/>
      <c r="E195" s="504"/>
      <c r="F195" s="504"/>
      <c r="G195" s="504"/>
      <c r="H195" s="504"/>
      <c r="I195" s="504"/>
      <c r="J195" s="504"/>
      <c r="K195" s="504"/>
      <c r="L195" s="504"/>
      <c r="M195" s="504"/>
      <c r="N195" s="504"/>
      <c r="O195" s="504"/>
      <c r="P195" s="504"/>
      <c r="Q195" s="504"/>
      <c r="R195" s="504"/>
      <c r="S195" s="504"/>
      <c r="T195" s="504"/>
      <c r="U195" s="504"/>
      <c r="V195" s="504"/>
      <c r="W195" s="504"/>
      <c r="X195" s="504"/>
      <c r="Y195" s="504"/>
    </row>
    <row r="196" spans="1:167" ht="30">
      <c r="A196" s="431"/>
      <c r="B196" s="285" t="s">
        <v>1</v>
      </c>
      <c r="C196" s="285" t="s">
        <v>2</v>
      </c>
      <c r="D196" s="285" t="s">
        <v>3</v>
      </c>
      <c r="E196" s="285" t="s">
        <v>4</v>
      </c>
      <c r="F196" s="285" t="s">
        <v>5</v>
      </c>
      <c r="G196" s="285" t="s">
        <v>6</v>
      </c>
      <c r="H196" s="285" t="s">
        <v>7</v>
      </c>
      <c r="I196" s="285" t="s">
        <v>8</v>
      </c>
      <c r="J196" s="285" t="s">
        <v>9</v>
      </c>
      <c r="K196" s="285" t="s">
        <v>10</v>
      </c>
      <c r="L196" s="285" t="s">
        <v>11</v>
      </c>
      <c r="M196" s="285" t="s">
        <v>12</v>
      </c>
      <c r="N196" s="285" t="s">
        <v>13</v>
      </c>
      <c r="O196" s="285" t="s">
        <v>14</v>
      </c>
      <c r="P196" s="285" t="s">
        <v>15</v>
      </c>
      <c r="Q196" s="285" t="s">
        <v>16</v>
      </c>
      <c r="R196" s="285" t="s">
        <v>17</v>
      </c>
      <c r="S196" s="285" t="s">
        <v>18</v>
      </c>
      <c r="T196" s="285" t="s">
        <v>19</v>
      </c>
      <c r="U196" s="285" t="s">
        <v>20</v>
      </c>
      <c r="V196" s="285" t="s">
        <v>21</v>
      </c>
      <c r="W196" s="285" t="s">
        <v>22</v>
      </c>
      <c r="X196" s="285" t="s">
        <v>23</v>
      </c>
      <c r="Y196" s="285" t="s">
        <v>24</v>
      </c>
    </row>
    <row r="197" spans="1:167">
      <c r="A197" s="261">
        <v>1</v>
      </c>
      <c r="B197" s="286">
        <v>2301.4</v>
      </c>
      <c r="C197" s="286">
        <v>2313.4699999999998</v>
      </c>
      <c r="D197" s="286">
        <v>2324.48</v>
      </c>
      <c r="E197" s="286">
        <v>2157.2399999999998</v>
      </c>
      <c r="F197" s="286">
        <v>2145.66</v>
      </c>
      <c r="G197" s="286">
        <v>2272.31</v>
      </c>
      <c r="H197" s="286">
        <v>2346.2399999999998</v>
      </c>
      <c r="I197" s="286">
        <v>2372.19</v>
      </c>
      <c r="J197" s="286">
        <v>2415.6999999999998</v>
      </c>
      <c r="K197" s="286">
        <v>2415.09</v>
      </c>
      <c r="L197" s="286">
        <v>2410.6799999999998</v>
      </c>
      <c r="M197" s="286">
        <v>2406.37</v>
      </c>
      <c r="N197" s="286">
        <v>2405.86</v>
      </c>
      <c r="O197" s="286">
        <v>2414.48</v>
      </c>
      <c r="P197" s="286">
        <v>2424.38</v>
      </c>
      <c r="Q197" s="286">
        <v>2411.37</v>
      </c>
      <c r="R197" s="286">
        <v>2439.4</v>
      </c>
      <c r="S197" s="286">
        <v>2421.8000000000002</v>
      </c>
      <c r="T197" s="286">
        <v>2469.7199999999998</v>
      </c>
      <c r="U197" s="286">
        <v>2514.59</v>
      </c>
      <c r="V197" s="286">
        <v>2437.16</v>
      </c>
      <c r="W197" s="286">
        <v>2418.35</v>
      </c>
      <c r="X197" s="286">
        <v>2342.61</v>
      </c>
      <c r="Y197" s="286">
        <v>2306.2199999999998</v>
      </c>
    </row>
    <row r="198" spans="1:167">
      <c r="A198" s="261">
        <v>2</v>
      </c>
      <c r="B198" s="286">
        <v>2325.54</v>
      </c>
      <c r="C198" s="286">
        <v>2368.4699999999998</v>
      </c>
      <c r="D198" s="286">
        <v>2373.42</v>
      </c>
      <c r="E198" s="286">
        <v>2306.8200000000002</v>
      </c>
      <c r="F198" s="286">
        <v>2314.33</v>
      </c>
      <c r="G198" s="286">
        <v>2442.38</v>
      </c>
      <c r="H198" s="286">
        <v>2484.6799999999998</v>
      </c>
      <c r="I198" s="286">
        <v>2493.75</v>
      </c>
      <c r="J198" s="286">
        <v>2508.23</v>
      </c>
      <c r="K198" s="286">
        <v>2508.2399999999998</v>
      </c>
      <c r="L198" s="286">
        <v>2506.5500000000002</v>
      </c>
      <c r="M198" s="286">
        <v>2494.02</v>
      </c>
      <c r="N198" s="286">
        <v>2435.4899999999998</v>
      </c>
      <c r="O198" s="286">
        <v>2419.48</v>
      </c>
      <c r="P198" s="286">
        <v>2409.15</v>
      </c>
      <c r="Q198" s="286">
        <v>2431.86</v>
      </c>
      <c r="R198" s="286">
        <v>2431.7399999999998</v>
      </c>
      <c r="S198" s="286">
        <v>2449.85</v>
      </c>
      <c r="T198" s="286">
        <v>2568.9899999999998</v>
      </c>
      <c r="U198" s="286">
        <v>2588.6799999999998</v>
      </c>
      <c r="V198" s="286">
        <v>2470.87</v>
      </c>
      <c r="W198" s="286">
        <v>2486.37</v>
      </c>
      <c r="X198" s="286">
        <v>2430.23</v>
      </c>
      <c r="Y198" s="286">
        <v>2291.62</v>
      </c>
    </row>
    <row r="199" spans="1:167">
      <c r="A199" s="261">
        <v>3</v>
      </c>
      <c r="B199" s="286">
        <v>2160.85</v>
      </c>
      <c r="C199" s="286">
        <v>2196.46</v>
      </c>
      <c r="D199" s="286">
        <v>2343.25</v>
      </c>
      <c r="E199" s="286">
        <v>2204.7800000000002</v>
      </c>
      <c r="F199" s="286">
        <v>2204.0300000000002</v>
      </c>
      <c r="G199" s="286">
        <v>2380.81</v>
      </c>
      <c r="H199" s="286">
        <v>2428.14</v>
      </c>
      <c r="I199" s="286">
        <v>2386.9699999999998</v>
      </c>
      <c r="J199" s="286">
        <v>2420.63</v>
      </c>
      <c r="K199" s="286">
        <v>2402.94</v>
      </c>
      <c r="L199" s="286">
        <v>2450.17</v>
      </c>
      <c r="M199" s="286">
        <v>2410.46</v>
      </c>
      <c r="N199" s="286">
        <v>2406.39</v>
      </c>
      <c r="O199" s="286">
        <v>2411.54</v>
      </c>
      <c r="P199" s="286">
        <v>2387.7800000000002</v>
      </c>
      <c r="Q199" s="286">
        <v>2411.02</v>
      </c>
      <c r="R199" s="286">
        <v>2421.0100000000002</v>
      </c>
      <c r="S199" s="286">
        <v>2449.5100000000002</v>
      </c>
      <c r="T199" s="286">
        <v>2511.84</v>
      </c>
      <c r="U199" s="286">
        <v>2489.66</v>
      </c>
      <c r="V199" s="286">
        <v>2426.13</v>
      </c>
      <c r="W199" s="286">
        <v>2397.84</v>
      </c>
      <c r="X199" s="286">
        <v>2315.34</v>
      </c>
      <c r="Y199" s="286">
        <v>2219.23</v>
      </c>
    </row>
    <row r="200" spans="1:167">
      <c r="A200" s="261">
        <v>4</v>
      </c>
      <c r="B200" s="286">
        <v>2157.0500000000002</v>
      </c>
      <c r="C200" s="286">
        <v>2191.6799999999998</v>
      </c>
      <c r="D200" s="286">
        <v>2393.79</v>
      </c>
      <c r="E200" s="286">
        <v>2191.83</v>
      </c>
      <c r="F200" s="286">
        <v>2219.13</v>
      </c>
      <c r="G200" s="286">
        <v>2352.5500000000002</v>
      </c>
      <c r="H200" s="286">
        <v>2408.69</v>
      </c>
      <c r="I200" s="286">
        <v>2494.0100000000002</v>
      </c>
      <c r="J200" s="286">
        <v>2585.44</v>
      </c>
      <c r="K200" s="286">
        <v>2502.5100000000002</v>
      </c>
      <c r="L200" s="286">
        <v>2497.65</v>
      </c>
      <c r="M200" s="286">
        <v>2463.1799999999998</v>
      </c>
      <c r="N200" s="286">
        <v>2547.65</v>
      </c>
      <c r="O200" s="286">
        <v>2534</v>
      </c>
      <c r="P200" s="286">
        <v>2561.4499999999998</v>
      </c>
      <c r="Q200" s="286">
        <v>2591.2600000000002</v>
      </c>
      <c r="R200" s="286">
        <v>2589.46</v>
      </c>
      <c r="S200" s="286">
        <v>2597.71</v>
      </c>
      <c r="T200" s="286">
        <v>2638.27</v>
      </c>
      <c r="U200" s="286">
        <v>2660.86</v>
      </c>
      <c r="V200" s="286">
        <v>2577.5</v>
      </c>
      <c r="W200" s="286">
        <v>2457.09</v>
      </c>
      <c r="X200" s="286">
        <v>2356.36</v>
      </c>
      <c r="Y200" s="286">
        <v>2262.21</v>
      </c>
    </row>
    <row r="201" spans="1:167">
      <c r="A201" s="261">
        <v>5</v>
      </c>
      <c r="B201" s="286">
        <v>2225.08</v>
      </c>
      <c r="C201" s="286">
        <v>2203.33</v>
      </c>
      <c r="D201" s="286">
        <v>2446.0500000000002</v>
      </c>
      <c r="E201" s="286">
        <v>2308.5</v>
      </c>
      <c r="F201" s="286">
        <v>2291.0700000000002</v>
      </c>
      <c r="G201" s="286">
        <v>2426.4</v>
      </c>
      <c r="H201" s="286">
        <v>2459.62</v>
      </c>
      <c r="I201" s="286">
        <v>2444.09</v>
      </c>
      <c r="J201" s="286">
        <v>2473.7399999999998</v>
      </c>
      <c r="K201" s="286">
        <v>2473.84</v>
      </c>
      <c r="L201" s="286">
        <v>2460.71</v>
      </c>
      <c r="M201" s="286">
        <v>2510.12</v>
      </c>
      <c r="N201" s="286">
        <v>2384.19</v>
      </c>
      <c r="O201" s="286">
        <v>2348.3200000000002</v>
      </c>
      <c r="P201" s="286">
        <v>2514.9299999999998</v>
      </c>
      <c r="Q201" s="286">
        <v>2327.75</v>
      </c>
      <c r="R201" s="286">
        <v>2382.14</v>
      </c>
      <c r="S201" s="286">
        <v>2431.41</v>
      </c>
      <c r="T201" s="286">
        <v>2585.12</v>
      </c>
      <c r="U201" s="286">
        <v>2573.3000000000002</v>
      </c>
      <c r="V201" s="286">
        <v>2487.79</v>
      </c>
      <c r="W201" s="286">
        <v>2453.08</v>
      </c>
      <c r="X201" s="286">
        <v>2405.69</v>
      </c>
      <c r="Y201" s="286">
        <v>2325.0100000000002</v>
      </c>
    </row>
    <row r="202" spans="1:167">
      <c r="A202" s="261">
        <v>6</v>
      </c>
      <c r="B202" s="286">
        <v>2298.0700000000002</v>
      </c>
      <c r="C202" s="286">
        <v>2297.66</v>
      </c>
      <c r="D202" s="286">
        <v>2314.5300000000002</v>
      </c>
      <c r="E202" s="286">
        <v>2284.16</v>
      </c>
      <c r="F202" s="286">
        <v>2273.4899999999998</v>
      </c>
      <c r="G202" s="286">
        <v>2319.92</v>
      </c>
      <c r="H202" s="286">
        <v>2403.7600000000002</v>
      </c>
      <c r="I202" s="286">
        <v>2398.59</v>
      </c>
      <c r="J202" s="286">
        <v>2421.83</v>
      </c>
      <c r="K202" s="286">
        <v>2415.6</v>
      </c>
      <c r="L202" s="286">
        <v>2408.61</v>
      </c>
      <c r="M202" s="286">
        <v>2408.21</v>
      </c>
      <c r="N202" s="286">
        <v>2377.25</v>
      </c>
      <c r="O202" s="286">
        <v>2380.4299999999998</v>
      </c>
      <c r="P202" s="286">
        <v>2393.41</v>
      </c>
      <c r="Q202" s="286">
        <v>2418.8200000000002</v>
      </c>
      <c r="R202" s="286">
        <v>2399.71</v>
      </c>
      <c r="S202" s="286">
        <v>2415.31</v>
      </c>
      <c r="T202" s="286">
        <v>2459.9499999999998</v>
      </c>
      <c r="U202" s="286">
        <v>2509.2800000000002</v>
      </c>
      <c r="V202" s="286">
        <v>2424.5</v>
      </c>
      <c r="W202" s="286">
        <v>2367.85</v>
      </c>
      <c r="X202" s="286">
        <v>2301.33</v>
      </c>
      <c r="Y202" s="286">
        <v>2296.58</v>
      </c>
    </row>
    <row r="203" spans="1:167">
      <c r="A203" s="261">
        <v>7</v>
      </c>
      <c r="B203" s="286">
        <v>2165.61</v>
      </c>
      <c r="C203" s="286">
        <v>2187.5100000000002</v>
      </c>
      <c r="D203" s="286">
        <v>2256.84</v>
      </c>
      <c r="E203" s="286">
        <v>2299.98</v>
      </c>
      <c r="F203" s="286">
        <v>2292.27</v>
      </c>
      <c r="G203" s="286">
        <v>2457.21</v>
      </c>
      <c r="H203" s="286">
        <v>2510.34</v>
      </c>
      <c r="I203" s="286">
        <v>2526.66</v>
      </c>
      <c r="J203" s="286">
        <v>2532.7600000000002</v>
      </c>
      <c r="K203" s="286">
        <v>2526.4699999999998</v>
      </c>
      <c r="L203" s="286">
        <v>2510.7199999999998</v>
      </c>
      <c r="M203" s="286">
        <v>2509.63</v>
      </c>
      <c r="N203" s="286">
        <v>2488.16</v>
      </c>
      <c r="O203" s="286">
        <v>2488</v>
      </c>
      <c r="P203" s="286">
        <v>2486.77</v>
      </c>
      <c r="Q203" s="286">
        <v>2486.04</v>
      </c>
      <c r="R203" s="286">
        <v>2485.33</v>
      </c>
      <c r="S203" s="286">
        <v>2493.27</v>
      </c>
      <c r="T203" s="286">
        <v>2588.4499999999998</v>
      </c>
      <c r="U203" s="286">
        <v>2515.67</v>
      </c>
      <c r="V203" s="286">
        <v>2457.48</v>
      </c>
      <c r="W203" s="286">
        <v>2416.5500000000002</v>
      </c>
      <c r="X203" s="286">
        <v>2096.2199999999998</v>
      </c>
      <c r="Y203" s="286">
        <v>2092.9</v>
      </c>
    </row>
    <row r="204" spans="1:167">
      <c r="A204" s="261">
        <v>8</v>
      </c>
      <c r="B204" s="286">
        <v>2109.89</v>
      </c>
      <c r="C204" s="286">
        <v>2114.79</v>
      </c>
      <c r="D204" s="286">
        <v>2162.09</v>
      </c>
      <c r="E204" s="286">
        <v>2222.1999999999998</v>
      </c>
      <c r="F204" s="286">
        <v>2257.98</v>
      </c>
      <c r="G204" s="286">
        <v>2352.2600000000002</v>
      </c>
      <c r="H204" s="286">
        <v>2393.96</v>
      </c>
      <c r="I204" s="286">
        <v>2452.7399999999998</v>
      </c>
      <c r="J204" s="286">
        <v>2460.62</v>
      </c>
      <c r="K204" s="286">
        <v>2454.38</v>
      </c>
      <c r="L204" s="286">
        <v>2443.6999999999998</v>
      </c>
      <c r="M204" s="286">
        <v>2436.17</v>
      </c>
      <c r="N204" s="286">
        <v>2430.9699999999998</v>
      </c>
      <c r="O204" s="286">
        <v>2421.6</v>
      </c>
      <c r="P204" s="286">
        <v>2452.0700000000002</v>
      </c>
      <c r="Q204" s="286">
        <v>2419.9</v>
      </c>
      <c r="R204" s="286">
        <v>2465.04</v>
      </c>
      <c r="S204" s="286">
        <v>2429.1799999999998</v>
      </c>
      <c r="T204" s="286">
        <v>2505.7800000000002</v>
      </c>
      <c r="U204" s="286">
        <v>2464.7399999999998</v>
      </c>
      <c r="V204" s="286">
        <v>2419.61</v>
      </c>
      <c r="W204" s="286">
        <v>2345.77</v>
      </c>
      <c r="X204" s="286">
        <v>2096.11</v>
      </c>
      <c r="Y204" s="286">
        <v>2066.61</v>
      </c>
    </row>
    <row r="205" spans="1:167">
      <c r="A205" s="261">
        <v>9</v>
      </c>
      <c r="B205" s="286">
        <v>2105.23</v>
      </c>
      <c r="C205" s="286">
        <v>2098.1999999999998</v>
      </c>
      <c r="D205" s="286">
        <v>2122.56</v>
      </c>
      <c r="E205" s="286">
        <v>2188.73</v>
      </c>
      <c r="F205" s="286">
        <v>2263.48</v>
      </c>
      <c r="G205" s="286">
        <v>2348.5</v>
      </c>
      <c r="H205" s="286">
        <v>2311.16</v>
      </c>
      <c r="I205" s="286">
        <v>2352.4699999999998</v>
      </c>
      <c r="J205" s="286">
        <v>2351.9</v>
      </c>
      <c r="K205" s="286">
        <v>2350.9699999999998</v>
      </c>
      <c r="L205" s="286">
        <v>2350.1999999999998</v>
      </c>
      <c r="M205" s="286">
        <v>2349.75</v>
      </c>
      <c r="N205" s="286">
        <v>2350.16</v>
      </c>
      <c r="O205" s="286">
        <v>2350.75</v>
      </c>
      <c r="P205" s="286">
        <v>2351.63</v>
      </c>
      <c r="Q205" s="286">
        <v>2351.91</v>
      </c>
      <c r="R205" s="286">
        <v>2474.2199999999998</v>
      </c>
      <c r="S205" s="286">
        <v>2579.61</v>
      </c>
      <c r="T205" s="286">
        <v>2564.69</v>
      </c>
      <c r="U205" s="286">
        <v>2497.3200000000002</v>
      </c>
      <c r="V205" s="286">
        <v>2434.31</v>
      </c>
      <c r="W205" s="286">
        <v>2355.19</v>
      </c>
      <c r="X205" s="286">
        <v>2190.6999999999998</v>
      </c>
      <c r="Y205" s="286">
        <v>2095.73</v>
      </c>
    </row>
    <row r="206" spans="1:167">
      <c r="A206" s="261">
        <v>10</v>
      </c>
      <c r="B206" s="286">
        <v>2242.37</v>
      </c>
      <c r="C206" s="286">
        <v>2031.69</v>
      </c>
      <c r="D206" s="286">
        <v>2087.44</v>
      </c>
      <c r="E206" s="286">
        <v>2242.04</v>
      </c>
      <c r="F206" s="286">
        <v>2238.8000000000002</v>
      </c>
      <c r="G206" s="286">
        <v>2372.3000000000002</v>
      </c>
      <c r="H206" s="286">
        <v>2253.59</v>
      </c>
      <c r="I206" s="286">
        <v>2258.7399999999998</v>
      </c>
      <c r="J206" s="286">
        <v>2270.8000000000002</v>
      </c>
      <c r="K206" s="286">
        <v>2255.9299999999998</v>
      </c>
      <c r="L206" s="286">
        <v>2252.7600000000002</v>
      </c>
      <c r="M206" s="286">
        <v>2252.7800000000002</v>
      </c>
      <c r="N206" s="286">
        <v>2251.38</v>
      </c>
      <c r="O206" s="286">
        <v>2251.63</v>
      </c>
      <c r="P206" s="286">
        <v>2252.46</v>
      </c>
      <c r="Q206" s="286">
        <v>2260.09</v>
      </c>
      <c r="R206" s="286">
        <v>2513.11</v>
      </c>
      <c r="S206" s="286">
        <v>2638.52</v>
      </c>
      <c r="T206" s="286">
        <v>2532.69</v>
      </c>
      <c r="U206" s="286">
        <v>2467.15</v>
      </c>
      <c r="V206" s="286">
        <v>2180.64</v>
      </c>
      <c r="W206" s="286">
        <v>2011.57</v>
      </c>
      <c r="X206" s="286">
        <v>1863.83</v>
      </c>
      <c r="Y206" s="286">
        <v>1952.74</v>
      </c>
    </row>
    <row r="207" spans="1:167">
      <c r="A207" s="261">
        <v>11</v>
      </c>
      <c r="B207" s="286">
        <v>1999.55</v>
      </c>
      <c r="C207" s="286">
        <v>1980.25</v>
      </c>
      <c r="D207" s="286">
        <v>2078.23</v>
      </c>
      <c r="E207" s="286">
        <v>2220.77</v>
      </c>
      <c r="F207" s="286">
        <v>2223.5700000000002</v>
      </c>
      <c r="G207" s="286">
        <v>2259.42</v>
      </c>
      <c r="H207" s="286">
        <v>2229.23</v>
      </c>
      <c r="I207" s="286">
        <v>2226.7399999999998</v>
      </c>
      <c r="J207" s="286">
        <v>2236.5300000000002</v>
      </c>
      <c r="K207" s="286">
        <v>2241.31</v>
      </c>
      <c r="L207" s="286">
        <v>2238.61</v>
      </c>
      <c r="M207" s="286">
        <v>2229.94</v>
      </c>
      <c r="N207" s="286">
        <v>2227.37</v>
      </c>
      <c r="O207" s="286">
        <v>2227.9299999999998</v>
      </c>
      <c r="P207" s="286">
        <v>2225.71</v>
      </c>
      <c r="Q207" s="286">
        <v>2257.36</v>
      </c>
      <c r="R207" s="286">
        <v>2378.83</v>
      </c>
      <c r="S207" s="286">
        <v>2501.85</v>
      </c>
      <c r="T207" s="286">
        <v>2432.9499999999998</v>
      </c>
      <c r="U207" s="286">
        <v>2322.63</v>
      </c>
      <c r="V207" s="286">
        <v>2252.44</v>
      </c>
      <c r="W207" s="286">
        <v>2052.2600000000002</v>
      </c>
      <c r="X207" s="286">
        <v>2031.07</v>
      </c>
      <c r="Y207" s="286">
        <v>2021.99</v>
      </c>
    </row>
    <row r="208" spans="1:167">
      <c r="A208" s="261">
        <v>12</v>
      </c>
      <c r="B208" s="286">
        <v>2256.52</v>
      </c>
      <c r="C208" s="286">
        <v>2312.64</v>
      </c>
      <c r="D208" s="286">
        <v>2285.08</v>
      </c>
      <c r="E208" s="286">
        <v>2232.36</v>
      </c>
      <c r="F208" s="286">
        <v>2225.25</v>
      </c>
      <c r="G208" s="286">
        <v>2228.46</v>
      </c>
      <c r="H208" s="286">
        <v>2229.0100000000002</v>
      </c>
      <c r="I208" s="286">
        <v>2262.73</v>
      </c>
      <c r="J208" s="286">
        <v>2264.91</v>
      </c>
      <c r="K208" s="286">
        <v>2332.02</v>
      </c>
      <c r="L208" s="286">
        <v>2319.52</v>
      </c>
      <c r="M208" s="286">
        <v>2310.7399999999998</v>
      </c>
      <c r="N208" s="286">
        <v>2283.1999999999998</v>
      </c>
      <c r="O208" s="286">
        <v>2265.1799999999998</v>
      </c>
      <c r="P208" s="286">
        <v>2255.83</v>
      </c>
      <c r="Q208" s="286">
        <v>2305.21</v>
      </c>
      <c r="R208" s="286">
        <v>2290.88</v>
      </c>
      <c r="S208" s="286">
        <v>2396.56</v>
      </c>
      <c r="T208" s="286">
        <v>2457.0500000000002</v>
      </c>
      <c r="U208" s="286">
        <v>2506.0500000000002</v>
      </c>
      <c r="V208" s="286">
        <v>2412.4499999999998</v>
      </c>
      <c r="W208" s="286">
        <v>2335.7399999999998</v>
      </c>
      <c r="X208" s="286">
        <v>2313.61</v>
      </c>
      <c r="Y208" s="286">
        <v>2304.5300000000002</v>
      </c>
    </row>
    <row r="209" spans="1:25">
      <c r="A209" s="261">
        <v>13</v>
      </c>
      <c r="B209" s="286">
        <v>2313.41</v>
      </c>
      <c r="C209" s="286">
        <v>2306.1799999999998</v>
      </c>
      <c r="D209" s="286">
        <v>2258.4499999999998</v>
      </c>
      <c r="E209" s="286">
        <v>2197.29</v>
      </c>
      <c r="F209" s="286">
        <v>2174.58</v>
      </c>
      <c r="G209" s="286">
        <v>2248.91</v>
      </c>
      <c r="H209" s="286">
        <v>2280.0500000000002</v>
      </c>
      <c r="I209" s="286">
        <v>2270.7800000000002</v>
      </c>
      <c r="J209" s="286">
        <v>2279.86</v>
      </c>
      <c r="K209" s="286">
        <v>2272.48</v>
      </c>
      <c r="L209" s="286">
        <v>2256.3200000000002</v>
      </c>
      <c r="M209" s="286">
        <v>2237.11</v>
      </c>
      <c r="N209" s="286">
        <v>2218.2800000000002</v>
      </c>
      <c r="O209" s="286">
        <v>2219.29</v>
      </c>
      <c r="P209" s="286">
        <v>2224.69</v>
      </c>
      <c r="Q209" s="286">
        <v>2248.69</v>
      </c>
      <c r="R209" s="286">
        <v>2245.5300000000002</v>
      </c>
      <c r="S209" s="286">
        <v>2348.25</v>
      </c>
      <c r="T209" s="286">
        <v>2405.0300000000002</v>
      </c>
      <c r="U209" s="286">
        <v>2446.2800000000002</v>
      </c>
      <c r="V209" s="286">
        <v>2395.79</v>
      </c>
      <c r="W209" s="286">
        <v>2364.98</v>
      </c>
      <c r="X209" s="286">
        <v>2286.73</v>
      </c>
      <c r="Y209" s="286">
        <v>2269.87</v>
      </c>
    </row>
    <row r="210" spans="1:25">
      <c r="A210" s="261">
        <v>14</v>
      </c>
      <c r="B210" s="286">
        <v>2350.27</v>
      </c>
      <c r="C210" s="286">
        <v>2319.29</v>
      </c>
      <c r="D210" s="286">
        <v>2183.1799999999998</v>
      </c>
      <c r="E210" s="286">
        <v>2088.6799999999998</v>
      </c>
      <c r="F210" s="286">
        <v>2090.6999999999998</v>
      </c>
      <c r="G210" s="286">
        <v>2215.12</v>
      </c>
      <c r="H210" s="286">
        <v>2234.7399999999998</v>
      </c>
      <c r="I210" s="286">
        <v>2284.79</v>
      </c>
      <c r="J210" s="286">
        <v>2267.7800000000002</v>
      </c>
      <c r="K210" s="286">
        <v>2264.3000000000002</v>
      </c>
      <c r="L210" s="286">
        <v>2253.85</v>
      </c>
      <c r="M210" s="286">
        <v>2241.16</v>
      </c>
      <c r="N210" s="286">
        <v>2277.23</v>
      </c>
      <c r="O210" s="286">
        <v>2247.6999999999998</v>
      </c>
      <c r="P210" s="286">
        <v>2248.84</v>
      </c>
      <c r="Q210" s="286">
        <v>2247.29</v>
      </c>
      <c r="R210" s="286">
        <v>2284.2199999999998</v>
      </c>
      <c r="S210" s="286">
        <v>2359.98</v>
      </c>
      <c r="T210" s="286">
        <v>2420.16</v>
      </c>
      <c r="U210" s="286">
        <v>2426.5100000000002</v>
      </c>
      <c r="V210" s="286">
        <v>2402.41</v>
      </c>
      <c r="W210" s="286">
        <v>2390.5500000000002</v>
      </c>
      <c r="X210" s="286">
        <v>2353.98</v>
      </c>
      <c r="Y210" s="286">
        <v>2332.1799999999998</v>
      </c>
    </row>
    <row r="211" spans="1:25">
      <c r="A211" s="261">
        <v>15</v>
      </c>
      <c r="B211" s="286">
        <v>2431.75</v>
      </c>
      <c r="C211" s="286">
        <v>2308.6799999999998</v>
      </c>
      <c r="D211" s="286">
        <v>2154.4899999999998</v>
      </c>
      <c r="E211" s="286">
        <v>2041.77</v>
      </c>
      <c r="F211" s="286">
        <v>2034.99</v>
      </c>
      <c r="G211" s="286">
        <v>2064.9499999999998</v>
      </c>
      <c r="H211" s="286">
        <v>2168.33</v>
      </c>
      <c r="I211" s="286">
        <v>2349.1</v>
      </c>
      <c r="J211" s="286">
        <v>2375.1999999999998</v>
      </c>
      <c r="K211" s="286">
        <v>2375.7600000000002</v>
      </c>
      <c r="L211" s="286">
        <v>2378.1799999999998</v>
      </c>
      <c r="M211" s="286">
        <v>2370.33</v>
      </c>
      <c r="N211" s="286">
        <v>2383.39</v>
      </c>
      <c r="O211" s="286">
        <v>2398.7800000000002</v>
      </c>
      <c r="P211" s="286">
        <v>2413.36</v>
      </c>
      <c r="Q211" s="286">
        <v>2445</v>
      </c>
      <c r="R211" s="286">
        <v>2473.1799999999998</v>
      </c>
      <c r="S211" s="286">
        <v>2553.44</v>
      </c>
      <c r="T211" s="286">
        <v>2619.63</v>
      </c>
      <c r="U211" s="286">
        <v>2681.03</v>
      </c>
      <c r="V211" s="286">
        <v>2600.5700000000002</v>
      </c>
      <c r="W211" s="286">
        <v>2535.0500000000002</v>
      </c>
      <c r="X211" s="286">
        <v>2519.06</v>
      </c>
      <c r="Y211" s="286">
        <v>2474.06</v>
      </c>
    </row>
    <row r="212" spans="1:25">
      <c r="A212" s="261">
        <v>16</v>
      </c>
      <c r="B212" s="286">
        <v>2369.9699999999998</v>
      </c>
      <c r="C212" s="286">
        <v>2357.27</v>
      </c>
      <c r="D212" s="286">
        <v>2261.4699999999998</v>
      </c>
      <c r="E212" s="286">
        <v>2177.62</v>
      </c>
      <c r="F212" s="286">
        <v>2123.25</v>
      </c>
      <c r="G212" s="286">
        <v>2264.48</v>
      </c>
      <c r="H212" s="286">
        <v>2316.2199999999998</v>
      </c>
      <c r="I212" s="286">
        <v>2315.81</v>
      </c>
      <c r="J212" s="286">
        <v>2332.2399999999998</v>
      </c>
      <c r="K212" s="286">
        <v>2320.66</v>
      </c>
      <c r="L212" s="286">
        <v>2316.98</v>
      </c>
      <c r="M212" s="286">
        <v>2302.36</v>
      </c>
      <c r="N212" s="286">
        <v>2260.15</v>
      </c>
      <c r="O212" s="286">
        <v>2261.42</v>
      </c>
      <c r="P212" s="286">
        <v>2267.5300000000002</v>
      </c>
      <c r="Q212" s="286">
        <v>2288.34</v>
      </c>
      <c r="R212" s="286">
        <v>2249.1</v>
      </c>
      <c r="S212" s="286">
        <v>2380.13</v>
      </c>
      <c r="T212" s="286">
        <v>2424.54</v>
      </c>
      <c r="U212" s="286">
        <v>2467.9899999999998</v>
      </c>
      <c r="V212" s="286">
        <v>2419.23</v>
      </c>
      <c r="W212" s="286">
        <v>2370.16</v>
      </c>
      <c r="X212" s="286">
        <v>2313.11</v>
      </c>
      <c r="Y212" s="286">
        <v>2296.7600000000002</v>
      </c>
    </row>
    <row r="213" spans="1:25">
      <c r="A213" s="261">
        <v>17</v>
      </c>
      <c r="B213" s="286">
        <v>2385.5</v>
      </c>
      <c r="C213" s="286">
        <v>2382.7800000000002</v>
      </c>
      <c r="D213" s="286">
        <v>2356.75</v>
      </c>
      <c r="E213" s="286">
        <v>2282.7199999999998</v>
      </c>
      <c r="F213" s="286">
        <v>2220.11</v>
      </c>
      <c r="G213" s="286">
        <v>2365.33</v>
      </c>
      <c r="H213" s="286">
        <v>2379.37</v>
      </c>
      <c r="I213" s="286">
        <v>2393.31</v>
      </c>
      <c r="J213" s="286">
        <v>2413.29</v>
      </c>
      <c r="K213" s="286">
        <v>2418.5</v>
      </c>
      <c r="L213" s="286">
        <v>2401.3000000000002</v>
      </c>
      <c r="M213" s="286">
        <v>2380.79</v>
      </c>
      <c r="N213" s="286">
        <v>2384.58</v>
      </c>
      <c r="O213" s="286">
        <v>2382.35</v>
      </c>
      <c r="P213" s="286">
        <v>2385.2399999999998</v>
      </c>
      <c r="Q213" s="286">
        <v>2405.12</v>
      </c>
      <c r="R213" s="286">
        <v>2434.87</v>
      </c>
      <c r="S213" s="286">
        <v>2524.54</v>
      </c>
      <c r="T213" s="286">
        <v>2591.87</v>
      </c>
      <c r="U213" s="286">
        <v>2666.74</v>
      </c>
      <c r="V213" s="286">
        <v>2489.48</v>
      </c>
      <c r="W213" s="286">
        <v>2488.02</v>
      </c>
      <c r="X213" s="286">
        <v>2480.29</v>
      </c>
      <c r="Y213" s="286">
        <v>2443.7600000000002</v>
      </c>
    </row>
    <row r="214" spans="1:25">
      <c r="A214" s="261">
        <v>18</v>
      </c>
      <c r="B214" s="286">
        <v>2421.92</v>
      </c>
      <c r="C214" s="286">
        <v>2407.0100000000002</v>
      </c>
      <c r="D214" s="286">
        <v>2350.02</v>
      </c>
      <c r="E214" s="286">
        <v>2325.9</v>
      </c>
      <c r="F214" s="286">
        <v>2329.9699999999998</v>
      </c>
      <c r="G214" s="286">
        <v>2378.87</v>
      </c>
      <c r="H214" s="286">
        <v>2391.59</v>
      </c>
      <c r="I214" s="286">
        <v>2404.2800000000002</v>
      </c>
      <c r="J214" s="286">
        <v>2433.37</v>
      </c>
      <c r="K214" s="286">
        <v>2431.9899999999998</v>
      </c>
      <c r="L214" s="286">
        <v>2419.94</v>
      </c>
      <c r="M214" s="286">
        <v>2413.6799999999998</v>
      </c>
      <c r="N214" s="286">
        <v>2389.42</v>
      </c>
      <c r="O214" s="286">
        <v>2392.27</v>
      </c>
      <c r="P214" s="286">
        <v>2391.79</v>
      </c>
      <c r="Q214" s="286">
        <v>2422.65</v>
      </c>
      <c r="R214" s="286">
        <v>2432.1</v>
      </c>
      <c r="S214" s="286">
        <v>2542.79</v>
      </c>
      <c r="T214" s="286">
        <v>2585.77</v>
      </c>
      <c r="U214" s="286">
        <v>2513.04</v>
      </c>
      <c r="V214" s="286">
        <v>2525.79</v>
      </c>
      <c r="W214" s="286">
        <v>2497.02</v>
      </c>
      <c r="X214" s="286">
        <v>2420.71</v>
      </c>
      <c r="Y214" s="286">
        <v>2386.71</v>
      </c>
    </row>
    <row r="215" spans="1:25">
      <c r="A215" s="261">
        <v>19</v>
      </c>
      <c r="B215" s="286">
        <v>2361.19</v>
      </c>
      <c r="C215" s="286">
        <v>2349.17</v>
      </c>
      <c r="D215" s="286">
        <v>2313</v>
      </c>
      <c r="E215" s="286">
        <v>2270.4</v>
      </c>
      <c r="F215" s="286">
        <v>2248.69</v>
      </c>
      <c r="G215" s="286">
        <v>2304.61</v>
      </c>
      <c r="H215" s="286">
        <v>2358.79</v>
      </c>
      <c r="I215" s="286">
        <v>2344.27</v>
      </c>
      <c r="J215" s="286">
        <v>2363.4699999999998</v>
      </c>
      <c r="K215" s="286">
        <v>2360.6</v>
      </c>
      <c r="L215" s="286">
        <v>2367.9299999999998</v>
      </c>
      <c r="M215" s="286">
        <v>2362.02</v>
      </c>
      <c r="N215" s="286">
        <v>2313.62</v>
      </c>
      <c r="O215" s="286">
        <v>2311.98</v>
      </c>
      <c r="P215" s="286">
        <v>2324.0100000000002</v>
      </c>
      <c r="Q215" s="286">
        <v>2361.21</v>
      </c>
      <c r="R215" s="286">
        <v>2374.94</v>
      </c>
      <c r="S215" s="286">
        <v>2482.4</v>
      </c>
      <c r="T215" s="286">
        <v>2531.9499999999998</v>
      </c>
      <c r="U215" s="286">
        <v>2476.6</v>
      </c>
      <c r="V215" s="286">
        <v>2497.58</v>
      </c>
      <c r="W215" s="286">
        <v>2407.09</v>
      </c>
      <c r="X215" s="286">
        <v>2291.4499999999998</v>
      </c>
      <c r="Y215" s="286">
        <v>2290.7399999999998</v>
      </c>
    </row>
    <row r="216" spans="1:25">
      <c r="A216" s="261">
        <v>20</v>
      </c>
      <c r="B216" s="286">
        <v>2296.77</v>
      </c>
      <c r="C216" s="286">
        <v>2299.41</v>
      </c>
      <c r="D216" s="286">
        <v>2263.92</v>
      </c>
      <c r="E216" s="286">
        <v>2220.7600000000002</v>
      </c>
      <c r="F216" s="286">
        <v>2162.94</v>
      </c>
      <c r="G216" s="286">
        <v>2238.5500000000002</v>
      </c>
      <c r="H216" s="286">
        <v>2316.33</v>
      </c>
      <c r="I216" s="286">
        <v>2302.39</v>
      </c>
      <c r="J216" s="286">
        <v>2314.7199999999998</v>
      </c>
      <c r="K216" s="286">
        <v>2314.21</v>
      </c>
      <c r="L216" s="286">
        <v>2302.14</v>
      </c>
      <c r="M216" s="286">
        <v>2296.4899999999998</v>
      </c>
      <c r="N216" s="286">
        <v>2271.3200000000002</v>
      </c>
      <c r="O216" s="286">
        <v>2264.46</v>
      </c>
      <c r="P216" s="286">
        <v>2273.14</v>
      </c>
      <c r="Q216" s="286">
        <v>2295.6</v>
      </c>
      <c r="R216" s="286">
        <v>2308.36</v>
      </c>
      <c r="S216" s="286">
        <v>2394.5</v>
      </c>
      <c r="T216" s="286">
        <v>2460.48</v>
      </c>
      <c r="U216" s="286">
        <v>2411.59</v>
      </c>
      <c r="V216" s="286">
        <v>2430.73</v>
      </c>
      <c r="W216" s="286">
        <v>2393.27</v>
      </c>
      <c r="X216" s="286">
        <v>2316.21</v>
      </c>
      <c r="Y216" s="286">
        <v>2317.44</v>
      </c>
    </row>
    <row r="217" spans="1:25">
      <c r="A217" s="261">
        <v>21</v>
      </c>
      <c r="B217" s="286">
        <v>2475.8200000000002</v>
      </c>
      <c r="C217" s="286">
        <v>2474.7399999999998</v>
      </c>
      <c r="D217" s="286">
        <v>2371.29</v>
      </c>
      <c r="E217" s="286">
        <v>2288.56</v>
      </c>
      <c r="F217" s="286">
        <v>2266.16</v>
      </c>
      <c r="G217" s="286">
        <v>2367.91</v>
      </c>
      <c r="H217" s="286">
        <v>2409.35</v>
      </c>
      <c r="I217" s="286">
        <v>2439.88</v>
      </c>
      <c r="J217" s="286">
        <v>2438.4499999999998</v>
      </c>
      <c r="K217" s="286">
        <v>2486.9299999999998</v>
      </c>
      <c r="L217" s="286">
        <v>2534.86</v>
      </c>
      <c r="M217" s="286">
        <v>2550.87</v>
      </c>
      <c r="N217" s="286">
        <v>2541.06</v>
      </c>
      <c r="O217" s="286">
        <v>2525.65</v>
      </c>
      <c r="P217" s="286">
        <v>2530.1799999999998</v>
      </c>
      <c r="Q217" s="286">
        <v>2530.4</v>
      </c>
      <c r="R217" s="286">
        <v>2541.29</v>
      </c>
      <c r="S217" s="286">
        <v>2527.9</v>
      </c>
      <c r="T217" s="286">
        <v>2596.63</v>
      </c>
      <c r="U217" s="286">
        <v>2654.64</v>
      </c>
      <c r="V217" s="286">
        <v>2680.87</v>
      </c>
      <c r="W217" s="286">
        <v>2637.34</v>
      </c>
      <c r="X217" s="286">
        <v>2549.36</v>
      </c>
      <c r="Y217" s="286">
        <v>2489.16</v>
      </c>
    </row>
    <row r="218" spans="1:25">
      <c r="A218" s="261">
        <v>22</v>
      </c>
      <c r="B218" s="286">
        <v>2528.31</v>
      </c>
      <c r="C218" s="286">
        <v>2511.73</v>
      </c>
      <c r="D218" s="286">
        <v>2359.6</v>
      </c>
      <c r="E218" s="286">
        <v>2222.7600000000002</v>
      </c>
      <c r="F218" s="286">
        <v>2188.54</v>
      </c>
      <c r="G218" s="286">
        <v>2323.6</v>
      </c>
      <c r="H218" s="286">
        <v>2428.0300000000002</v>
      </c>
      <c r="I218" s="286">
        <v>2519.56</v>
      </c>
      <c r="J218" s="286">
        <v>2519.73</v>
      </c>
      <c r="K218" s="286">
        <v>2518.11</v>
      </c>
      <c r="L218" s="286">
        <v>2516.33</v>
      </c>
      <c r="M218" s="286">
        <v>2517.48</v>
      </c>
      <c r="N218" s="286">
        <v>2518.73</v>
      </c>
      <c r="O218" s="286">
        <v>2521.04</v>
      </c>
      <c r="P218" s="286">
        <v>2537.89</v>
      </c>
      <c r="Q218" s="286">
        <v>2564.06</v>
      </c>
      <c r="R218" s="286">
        <v>2606.46</v>
      </c>
      <c r="S218" s="286">
        <v>2561.09</v>
      </c>
      <c r="T218" s="286">
        <v>2630.45</v>
      </c>
      <c r="U218" s="286">
        <v>2624.13</v>
      </c>
      <c r="V218" s="286">
        <v>2667.4</v>
      </c>
      <c r="W218" s="286">
        <v>2644.22</v>
      </c>
      <c r="X218" s="286">
        <v>2567.06</v>
      </c>
      <c r="Y218" s="286">
        <v>2517.56</v>
      </c>
    </row>
    <row r="219" spans="1:25">
      <c r="A219" s="261">
        <v>23</v>
      </c>
      <c r="B219" s="286">
        <v>2356.87</v>
      </c>
      <c r="C219" s="286">
        <v>2383.37</v>
      </c>
      <c r="D219" s="286">
        <v>2335.5300000000002</v>
      </c>
      <c r="E219" s="286">
        <v>2288.84</v>
      </c>
      <c r="F219" s="286">
        <v>2257.35</v>
      </c>
      <c r="G219" s="286">
        <v>2318.3200000000002</v>
      </c>
      <c r="H219" s="286">
        <v>2375.5500000000002</v>
      </c>
      <c r="I219" s="286">
        <v>2357.1799999999998</v>
      </c>
      <c r="J219" s="286">
        <v>2363.3000000000002</v>
      </c>
      <c r="K219" s="286">
        <v>2362.17</v>
      </c>
      <c r="L219" s="286">
        <v>2369.52</v>
      </c>
      <c r="M219" s="286">
        <v>2371.17</v>
      </c>
      <c r="N219" s="286">
        <v>2318.19</v>
      </c>
      <c r="O219" s="286">
        <v>2294.17</v>
      </c>
      <c r="P219" s="286">
        <v>2264.21</v>
      </c>
      <c r="Q219" s="286">
        <v>2364.2600000000002</v>
      </c>
      <c r="R219" s="286">
        <v>2359.0100000000002</v>
      </c>
      <c r="S219" s="286">
        <v>2362.38</v>
      </c>
      <c r="T219" s="286">
        <v>2444.35</v>
      </c>
      <c r="U219" s="286">
        <v>2464.94</v>
      </c>
      <c r="V219" s="286">
        <v>2442.38</v>
      </c>
      <c r="W219" s="286">
        <v>2436.79</v>
      </c>
      <c r="X219" s="286">
        <v>2372.7399999999998</v>
      </c>
      <c r="Y219" s="286">
        <v>2342.2600000000002</v>
      </c>
    </row>
    <row r="220" spans="1:25">
      <c r="A220" s="261">
        <v>24</v>
      </c>
      <c r="B220" s="286">
        <v>2239.64</v>
      </c>
      <c r="C220" s="286">
        <v>2245.8200000000002</v>
      </c>
      <c r="D220" s="286">
        <v>2218.4899999999998</v>
      </c>
      <c r="E220" s="286">
        <v>2152.6</v>
      </c>
      <c r="F220" s="286">
        <v>2139.59</v>
      </c>
      <c r="G220" s="286">
        <v>2177.66</v>
      </c>
      <c r="H220" s="286">
        <v>2181.91</v>
      </c>
      <c r="I220" s="286">
        <v>2178.0700000000002</v>
      </c>
      <c r="J220" s="286">
        <v>2180.38</v>
      </c>
      <c r="K220" s="286">
        <v>2230.98</v>
      </c>
      <c r="L220" s="286">
        <v>2217.88</v>
      </c>
      <c r="M220" s="286">
        <v>2213.2800000000002</v>
      </c>
      <c r="N220" s="286">
        <v>2177.81</v>
      </c>
      <c r="O220" s="286">
        <v>2178.17</v>
      </c>
      <c r="P220" s="286">
        <v>2177.2600000000002</v>
      </c>
      <c r="Q220" s="286">
        <v>2194.73</v>
      </c>
      <c r="R220" s="286">
        <v>2206.77</v>
      </c>
      <c r="S220" s="286">
        <v>2224.86</v>
      </c>
      <c r="T220" s="286">
        <v>2276.5300000000002</v>
      </c>
      <c r="U220" s="286">
        <v>2315.4699999999998</v>
      </c>
      <c r="V220" s="286">
        <v>2367.6</v>
      </c>
      <c r="W220" s="286">
        <v>2360.46</v>
      </c>
      <c r="X220" s="286">
        <v>2251.96</v>
      </c>
      <c r="Y220" s="286">
        <v>2231.41</v>
      </c>
    </row>
    <row r="221" spans="1:25">
      <c r="A221" s="261">
        <v>25</v>
      </c>
      <c r="B221" s="286">
        <v>2266.85</v>
      </c>
      <c r="C221" s="286">
        <v>2274.9699999999998</v>
      </c>
      <c r="D221" s="286">
        <v>2329.81</v>
      </c>
      <c r="E221" s="286">
        <v>2280.4299999999998</v>
      </c>
      <c r="F221" s="286">
        <v>2254.7800000000002</v>
      </c>
      <c r="G221" s="286">
        <v>2310.0500000000002</v>
      </c>
      <c r="H221" s="286">
        <v>2379.13</v>
      </c>
      <c r="I221" s="286">
        <v>2382.4899999999998</v>
      </c>
      <c r="J221" s="286">
        <v>2402.87</v>
      </c>
      <c r="K221" s="286">
        <v>2405.7199999999998</v>
      </c>
      <c r="L221" s="286">
        <v>2394.27</v>
      </c>
      <c r="M221" s="286">
        <v>2393.4899999999998</v>
      </c>
      <c r="N221" s="286">
        <v>2355.83</v>
      </c>
      <c r="O221" s="286">
        <v>2356.17</v>
      </c>
      <c r="P221" s="286">
        <v>2366.38</v>
      </c>
      <c r="Q221" s="286">
        <v>2368.0700000000002</v>
      </c>
      <c r="R221" s="286">
        <v>2387.9</v>
      </c>
      <c r="S221" s="286">
        <v>2399.6999999999998</v>
      </c>
      <c r="T221" s="286">
        <v>2359.34</v>
      </c>
      <c r="U221" s="286">
        <v>2389.92</v>
      </c>
      <c r="V221" s="286">
        <v>2412.9</v>
      </c>
      <c r="W221" s="286">
        <v>2392.04</v>
      </c>
      <c r="X221" s="286">
        <v>2309.56</v>
      </c>
      <c r="Y221" s="286">
        <v>2291.61</v>
      </c>
    </row>
    <row r="222" spans="1:25">
      <c r="A222" s="261">
        <v>26</v>
      </c>
      <c r="B222" s="286">
        <v>2479.0300000000002</v>
      </c>
      <c r="C222" s="286">
        <v>2481.04</v>
      </c>
      <c r="D222" s="286">
        <v>2538.4699999999998</v>
      </c>
      <c r="E222" s="286">
        <v>2552.65</v>
      </c>
      <c r="F222" s="286">
        <v>2528.9699999999998</v>
      </c>
      <c r="G222" s="286">
        <v>2576.5100000000002</v>
      </c>
      <c r="H222" s="286">
        <v>2644.76</v>
      </c>
      <c r="I222" s="286">
        <v>2635.43</v>
      </c>
      <c r="J222" s="286">
        <v>2655.07</v>
      </c>
      <c r="K222" s="286">
        <v>2661.64</v>
      </c>
      <c r="L222" s="286">
        <v>2651.58</v>
      </c>
      <c r="M222" s="286">
        <v>2655.05</v>
      </c>
      <c r="N222" s="286">
        <v>2545.1</v>
      </c>
      <c r="O222" s="286">
        <v>2635.01</v>
      </c>
      <c r="P222" s="286">
        <v>2633.9</v>
      </c>
      <c r="Q222" s="286">
        <v>2647.59</v>
      </c>
      <c r="R222" s="286">
        <v>2659.64</v>
      </c>
      <c r="S222" s="286">
        <v>2674.23</v>
      </c>
      <c r="T222" s="286">
        <v>2600.9299999999998</v>
      </c>
      <c r="U222" s="286">
        <v>2617.5700000000002</v>
      </c>
      <c r="V222" s="286">
        <v>2661.87</v>
      </c>
      <c r="W222" s="286">
        <v>2647.48</v>
      </c>
      <c r="X222" s="286">
        <v>2521.31</v>
      </c>
      <c r="Y222" s="286">
        <v>2492.44</v>
      </c>
    </row>
    <row r="223" spans="1:25">
      <c r="A223" s="261">
        <v>27</v>
      </c>
      <c r="B223" s="286">
        <v>2462.6799999999998</v>
      </c>
      <c r="C223" s="286">
        <v>2475.04</v>
      </c>
      <c r="D223" s="286">
        <v>2577.54</v>
      </c>
      <c r="E223" s="286">
        <v>2574.58</v>
      </c>
      <c r="F223" s="286">
        <v>2485.96</v>
      </c>
      <c r="G223" s="286">
        <v>2583.71</v>
      </c>
      <c r="H223" s="286">
        <v>2650.19</v>
      </c>
      <c r="I223" s="286">
        <v>2678.16</v>
      </c>
      <c r="J223" s="286">
        <v>2632.56</v>
      </c>
      <c r="K223" s="286">
        <v>2704.91</v>
      </c>
      <c r="L223" s="286">
        <v>2651.07</v>
      </c>
      <c r="M223" s="286">
        <v>2669.14</v>
      </c>
      <c r="N223" s="286">
        <v>2555.3000000000002</v>
      </c>
      <c r="O223" s="286">
        <v>2552.02</v>
      </c>
      <c r="P223" s="286">
        <v>2565.36</v>
      </c>
      <c r="Q223" s="286">
        <v>2563.52</v>
      </c>
      <c r="R223" s="286">
        <v>2605.36</v>
      </c>
      <c r="S223" s="286">
        <v>2621.85</v>
      </c>
      <c r="T223" s="286">
        <v>2653.68</v>
      </c>
      <c r="U223" s="286">
        <v>2614.81</v>
      </c>
      <c r="V223" s="286">
        <v>2725.84</v>
      </c>
      <c r="W223" s="286">
        <v>2703.27</v>
      </c>
      <c r="X223" s="286">
        <v>2533.2800000000002</v>
      </c>
      <c r="Y223" s="286">
        <v>2512.9299999999998</v>
      </c>
    </row>
    <row r="224" spans="1:25">
      <c r="A224" s="261">
        <v>28</v>
      </c>
      <c r="B224" s="286">
        <v>2443.4</v>
      </c>
      <c r="C224" s="286">
        <v>2430.9699999999998</v>
      </c>
      <c r="D224" s="286">
        <v>2452.33</v>
      </c>
      <c r="E224" s="286">
        <v>2407.0500000000002</v>
      </c>
      <c r="F224" s="286">
        <v>2398.5700000000002</v>
      </c>
      <c r="G224" s="286">
        <v>2497.36</v>
      </c>
      <c r="H224" s="286">
        <v>2549.87</v>
      </c>
      <c r="I224" s="286">
        <v>2614.25</v>
      </c>
      <c r="J224" s="286">
        <v>2649.85</v>
      </c>
      <c r="K224" s="286">
        <v>2649.47</v>
      </c>
      <c r="L224" s="286">
        <v>2603.7199999999998</v>
      </c>
      <c r="M224" s="286">
        <v>2605.9899999999998</v>
      </c>
      <c r="N224" s="286">
        <v>2587.06</v>
      </c>
      <c r="O224" s="286">
        <v>2598.2199999999998</v>
      </c>
      <c r="P224" s="286">
        <v>2598.98</v>
      </c>
      <c r="Q224" s="286">
        <v>2619.21</v>
      </c>
      <c r="R224" s="286">
        <v>2645.05</v>
      </c>
      <c r="S224" s="286">
        <v>2640.49</v>
      </c>
      <c r="T224" s="286">
        <v>2601.5500000000002</v>
      </c>
      <c r="U224" s="286">
        <v>2636.2</v>
      </c>
      <c r="V224" s="286">
        <v>2642.1</v>
      </c>
      <c r="W224" s="286">
        <v>2615.4299999999998</v>
      </c>
      <c r="X224" s="286">
        <v>2500.27</v>
      </c>
      <c r="Y224" s="286">
        <v>2463.2199999999998</v>
      </c>
    </row>
    <row r="225" spans="1:25">
      <c r="A225" s="261">
        <v>29</v>
      </c>
      <c r="B225" s="286">
        <v>2339.2199999999998</v>
      </c>
      <c r="C225" s="286">
        <v>2304.41</v>
      </c>
      <c r="D225" s="286">
        <v>2319.89</v>
      </c>
      <c r="E225" s="286">
        <v>2251.09</v>
      </c>
      <c r="F225" s="286">
        <v>2231.35</v>
      </c>
      <c r="G225" s="286">
        <v>2301.9</v>
      </c>
      <c r="H225" s="286">
        <v>2357.56</v>
      </c>
      <c r="I225" s="286">
        <v>2390.4699999999998</v>
      </c>
      <c r="J225" s="286">
        <v>2474.4899999999998</v>
      </c>
      <c r="K225" s="286">
        <v>2468.8000000000002</v>
      </c>
      <c r="L225" s="286">
        <v>2464.16</v>
      </c>
      <c r="M225" s="286">
        <v>2461.9</v>
      </c>
      <c r="N225" s="286">
        <v>2419.33</v>
      </c>
      <c r="O225" s="286">
        <v>2424.0700000000002</v>
      </c>
      <c r="P225" s="286">
        <v>2456.9699999999998</v>
      </c>
      <c r="Q225" s="286">
        <v>2470.0100000000002</v>
      </c>
      <c r="R225" s="286">
        <v>2448.6</v>
      </c>
      <c r="S225" s="286">
        <v>2496.4</v>
      </c>
      <c r="T225" s="286">
        <v>2457.7199999999998</v>
      </c>
      <c r="U225" s="286">
        <v>2476.64</v>
      </c>
      <c r="V225" s="286">
        <v>2495.59</v>
      </c>
      <c r="W225" s="286">
        <v>2444.0300000000002</v>
      </c>
      <c r="X225" s="286">
        <v>2345.06</v>
      </c>
      <c r="Y225" s="286">
        <v>2316.46</v>
      </c>
    </row>
    <row r="226" spans="1:25">
      <c r="A226" s="261">
        <v>30</v>
      </c>
      <c r="B226" s="286">
        <v>2269.62</v>
      </c>
      <c r="C226" s="286">
        <v>2255.36</v>
      </c>
      <c r="D226" s="286">
        <v>2285.4</v>
      </c>
      <c r="E226" s="286">
        <v>2266.6</v>
      </c>
      <c r="F226" s="286">
        <v>2238.58</v>
      </c>
      <c r="G226" s="286">
        <v>2331.9299999999998</v>
      </c>
      <c r="H226" s="286">
        <v>2449.2199999999998</v>
      </c>
      <c r="I226" s="286">
        <v>2462.3000000000002</v>
      </c>
      <c r="J226" s="286">
        <v>2480.12</v>
      </c>
      <c r="K226" s="286">
        <v>2485.75</v>
      </c>
      <c r="L226" s="286">
        <v>2474.46</v>
      </c>
      <c r="M226" s="286">
        <v>2424.85</v>
      </c>
      <c r="N226" s="286">
        <v>2392.9</v>
      </c>
      <c r="O226" s="286">
        <v>2395.9699999999998</v>
      </c>
      <c r="P226" s="286">
        <v>2425.04</v>
      </c>
      <c r="Q226" s="286">
        <v>2443.85</v>
      </c>
      <c r="R226" s="286">
        <v>2492.69</v>
      </c>
      <c r="S226" s="286">
        <v>2517.66</v>
      </c>
      <c r="T226" s="286">
        <v>2467.89</v>
      </c>
      <c r="U226" s="286">
        <v>2468.2199999999998</v>
      </c>
      <c r="V226" s="286">
        <v>2494.85</v>
      </c>
      <c r="W226" s="286">
        <v>2445.7199999999998</v>
      </c>
      <c r="X226" s="286">
        <v>2338.39</v>
      </c>
      <c r="Y226" s="286">
        <v>2287.86</v>
      </c>
    </row>
    <row r="227" spans="1:25">
      <c r="A227" s="261">
        <v>31</v>
      </c>
      <c r="B227" s="286">
        <v>2160.39</v>
      </c>
      <c r="C227" s="286">
        <v>2160.12</v>
      </c>
      <c r="D227" s="286">
        <v>2172.61</v>
      </c>
      <c r="E227" s="286">
        <v>2165.11</v>
      </c>
      <c r="F227" s="286">
        <v>2220.7600000000002</v>
      </c>
      <c r="G227" s="286">
        <v>2287.5300000000002</v>
      </c>
      <c r="H227" s="286">
        <v>2347.9899999999998</v>
      </c>
      <c r="I227" s="286">
        <v>2351.6999999999998</v>
      </c>
      <c r="J227" s="286">
        <v>2385.06</v>
      </c>
      <c r="K227" s="286">
        <v>2393.69</v>
      </c>
      <c r="L227" s="286">
        <v>2380.8000000000002</v>
      </c>
      <c r="M227" s="286">
        <v>2378.35</v>
      </c>
      <c r="N227" s="286">
        <v>2329.65</v>
      </c>
      <c r="O227" s="286">
        <v>2332.29</v>
      </c>
      <c r="P227" s="286">
        <v>2353.4</v>
      </c>
      <c r="Q227" s="286">
        <v>2420.0700000000002</v>
      </c>
      <c r="R227" s="286">
        <v>2440.19</v>
      </c>
      <c r="S227" s="286">
        <v>2458.7399999999998</v>
      </c>
      <c r="T227" s="286">
        <v>2418.8000000000002</v>
      </c>
      <c r="U227" s="286">
        <v>2382.9499999999998</v>
      </c>
      <c r="V227" s="286">
        <v>2349.7399999999998</v>
      </c>
      <c r="W227" s="286">
        <v>2346.77</v>
      </c>
      <c r="X227" s="286">
        <v>2214.91</v>
      </c>
      <c r="Y227" s="286">
        <v>2197.4299999999998</v>
      </c>
    </row>
    <row r="229" spans="1:25">
      <c r="A229" s="431" t="s">
        <v>218</v>
      </c>
      <c r="B229" s="505" t="s">
        <v>220</v>
      </c>
      <c r="C229" s="505"/>
      <c r="D229" s="505"/>
      <c r="E229" s="505"/>
      <c r="F229" s="505"/>
      <c r="G229" s="505"/>
      <c r="H229" s="505"/>
      <c r="I229" s="505"/>
      <c r="J229" s="505"/>
      <c r="K229" s="505"/>
      <c r="L229" s="505"/>
      <c r="M229" s="505"/>
      <c r="N229" s="505"/>
      <c r="O229" s="505"/>
      <c r="P229" s="505"/>
      <c r="Q229" s="505"/>
      <c r="R229" s="505"/>
      <c r="S229" s="505"/>
      <c r="T229" s="505"/>
      <c r="U229" s="505"/>
      <c r="V229" s="505"/>
      <c r="W229" s="505"/>
      <c r="X229" s="505"/>
      <c r="Y229" s="505"/>
    </row>
    <row r="230" spans="1:25" ht="30">
      <c r="A230" s="431"/>
      <c r="B230" s="285" t="s">
        <v>1</v>
      </c>
      <c r="C230" s="285" t="s">
        <v>2</v>
      </c>
      <c r="D230" s="285" t="s">
        <v>3</v>
      </c>
      <c r="E230" s="285" t="s">
        <v>4</v>
      </c>
      <c r="F230" s="285" t="s">
        <v>5</v>
      </c>
      <c r="G230" s="285" t="s">
        <v>6</v>
      </c>
      <c r="H230" s="285" t="s">
        <v>7</v>
      </c>
      <c r="I230" s="285" t="s">
        <v>8</v>
      </c>
      <c r="J230" s="285" t="s">
        <v>9</v>
      </c>
      <c r="K230" s="285" t="s">
        <v>10</v>
      </c>
      <c r="L230" s="285" t="s">
        <v>11</v>
      </c>
      <c r="M230" s="285" t="s">
        <v>12</v>
      </c>
      <c r="N230" s="285" t="s">
        <v>13</v>
      </c>
      <c r="O230" s="285" t="s">
        <v>14</v>
      </c>
      <c r="P230" s="285" t="s">
        <v>15</v>
      </c>
      <c r="Q230" s="285" t="s">
        <v>16</v>
      </c>
      <c r="R230" s="285" t="s">
        <v>17</v>
      </c>
      <c r="S230" s="285" t="s">
        <v>18</v>
      </c>
      <c r="T230" s="285" t="s">
        <v>19</v>
      </c>
      <c r="U230" s="285" t="s">
        <v>20</v>
      </c>
      <c r="V230" s="285" t="s">
        <v>21</v>
      </c>
      <c r="W230" s="285" t="s">
        <v>22</v>
      </c>
      <c r="X230" s="285" t="s">
        <v>23</v>
      </c>
      <c r="Y230" s="285" t="s">
        <v>24</v>
      </c>
    </row>
    <row r="231" spans="1:25">
      <c r="A231" s="261">
        <v>1</v>
      </c>
      <c r="B231" s="286">
        <v>2375.5700000000002</v>
      </c>
      <c r="C231" s="286">
        <v>2387.64</v>
      </c>
      <c r="D231" s="286">
        <v>2398.65</v>
      </c>
      <c r="E231" s="286">
        <v>2231.41</v>
      </c>
      <c r="F231" s="286">
        <v>2219.83</v>
      </c>
      <c r="G231" s="286">
        <v>2346.48</v>
      </c>
      <c r="H231" s="286">
        <v>2420.41</v>
      </c>
      <c r="I231" s="286">
        <v>2446.36</v>
      </c>
      <c r="J231" s="286">
        <v>2489.87</v>
      </c>
      <c r="K231" s="286">
        <v>2489.2600000000002</v>
      </c>
      <c r="L231" s="286">
        <v>2484.85</v>
      </c>
      <c r="M231" s="286">
        <v>2480.54</v>
      </c>
      <c r="N231" s="286">
        <v>2480.0300000000002</v>
      </c>
      <c r="O231" s="286">
        <v>2488.65</v>
      </c>
      <c r="P231" s="286">
        <v>2498.5500000000002</v>
      </c>
      <c r="Q231" s="286">
        <v>2485.54</v>
      </c>
      <c r="R231" s="286">
        <v>2513.5700000000002</v>
      </c>
      <c r="S231" s="286">
        <v>2495.9699999999998</v>
      </c>
      <c r="T231" s="286">
        <v>2543.89</v>
      </c>
      <c r="U231" s="286">
        <v>2588.7600000000002</v>
      </c>
      <c r="V231" s="286">
        <v>2511.33</v>
      </c>
      <c r="W231" s="286">
        <v>2492.52</v>
      </c>
      <c r="X231" s="286">
        <v>2416.7800000000002</v>
      </c>
      <c r="Y231" s="286">
        <v>2380.39</v>
      </c>
    </row>
    <row r="232" spans="1:25">
      <c r="A232" s="261">
        <v>2</v>
      </c>
      <c r="B232" s="286">
        <v>2399.71</v>
      </c>
      <c r="C232" s="286">
        <v>2442.64</v>
      </c>
      <c r="D232" s="286">
        <v>2447.59</v>
      </c>
      <c r="E232" s="286">
        <v>2380.9899999999998</v>
      </c>
      <c r="F232" s="286">
        <v>2388.5</v>
      </c>
      <c r="G232" s="286">
        <v>2516.5500000000002</v>
      </c>
      <c r="H232" s="286">
        <v>2558.85</v>
      </c>
      <c r="I232" s="286">
        <v>2567.92</v>
      </c>
      <c r="J232" s="286">
        <v>2582.4</v>
      </c>
      <c r="K232" s="286">
        <v>2582.41</v>
      </c>
      <c r="L232" s="286">
        <v>2580.7199999999998</v>
      </c>
      <c r="M232" s="286">
        <v>2568.19</v>
      </c>
      <c r="N232" s="286">
        <v>2509.66</v>
      </c>
      <c r="O232" s="286">
        <v>2493.65</v>
      </c>
      <c r="P232" s="286">
        <v>2483.3200000000002</v>
      </c>
      <c r="Q232" s="286">
        <v>2506.0300000000002</v>
      </c>
      <c r="R232" s="286">
        <v>2505.91</v>
      </c>
      <c r="S232" s="286">
        <v>2524.02</v>
      </c>
      <c r="T232" s="286">
        <v>2643.16</v>
      </c>
      <c r="U232" s="286">
        <v>2662.85</v>
      </c>
      <c r="V232" s="286">
        <v>2545.04</v>
      </c>
      <c r="W232" s="286">
        <v>2560.54</v>
      </c>
      <c r="X232" s="286">
        <v>2504.4</v>
      </c>
      <c r="Y232" s="286">
        <v>2365.79</v>
      </c>
    </row>
    <row r="233" spans="1:25">
      <c r="A233" s="261">
        <v>3</v>
      </c>
      <c r="B233" s="286">
        <v>2235.02</v>
      </c>
      <c r="C233" s="286">
        <v>2270.63</v>
      </c>
      <c r="D233" s="286">
        <v>2417.42</v>
      </c>
      <c r="E233" s="286">
        <v>2278.9499999999998</v>
      </c>
      <c r="F233" s="286">
        <v>2278.1999999999998</v>
      </c>
      <c r="G233" s="286">
        <v>2454.98</v>
      </c>
      <c r="H233" s="286">
        <v>2502.31</v>
      </c>
      <c r="I233" s="286">
        <v>2461.14</v>
      </c>
      <c r="J233" s="286">
        <v>2494.8000000000002</v>
      </c>
      <c r="K233" s="286">
        <v>2477.11</v>
      </c>
      <c r="L233" s="286">
        <v>2524.34</v>
      </c>
      <c r="M233" s="286">
        <v>2484.63</v>
      </c>
      <c r="N233" s="286">
        <v>2480.56</v>
      </c>
      <c r="O233" s="286">
        <v>2485.71</v>
      </c>
      <c r="P233" s="286">
        <v>2461.9499999999998</v>
      </c>
      <c r="Q233" s="286">
        <v>2485.19</v>
      </c>
      <c r="R233" s="286">
        <v>2495.1799999999998</v>
      </c>
      <c r="S233" s="286">
        <v>2523.6799999999998</v>
      </c>
      <c r="T233" s="286">
        <v>2586.0100000000002</v>
      </c>
      <c r="U233" s="286">
        <v>2563.83</v>
      </c>
      <c r="V233" s="286">
        <v>2500.3000000000002</v>
      </c>
      <c r="W233" s="286">
        <v>2472.0100000000002</v>
      </c>
      <c r="X233" s="286">
        <v>2389.5100000000002</v>
      </c>
      <c r="Y233" s="286">
        <v>2293.4</v>
      </c>
    </row>
    <row r="234" spans="1:25">
      <c r="A234" s="261">
        <v>4</v>
      </c>
      <c r="B234" s="286">
        <v>2231.2199999999998</v>
      </c>
      <c r="C234" s="286">
        <v>2265.85</v>
      </c>
      <c r="D234" s="286">
        <v>2467.96</v>
      </c>
      <c r="E234" s="286">
        <v>2266</v>
      </c>
      <c r="F234" s="286">
        <v>2293.3000000000002</v>
      </c>
      <c r="G234" s="286">
        <v>2426.7199999999998</v>
      </c>
      <c r="H234" s="286">
        <v>2482.86</v>
      </c>
      <c r="I234" s="286">
        <v>2568.1799999999998</v>
      </c>
      <c r="J234" s="286">
        <v>2659.61</v>
      </c>
      <c r="K234" s="286">
        <v>2576.6799999999998</v>
      </c>
      <c r="L234" s="286">
        <v>2571.8200000000002</v>
      </c>
      <c r="M234" s="286">
        <v>2537.35</v>
      </c>
      <c r="N234" s="286">
        <v>2621.82</v>
      </c>
      <c r="O234" s="286">
        <v>2608.17</v>
      </c>
      <c r="P234" s="286">
        <v>2635.62</v>
      </c>
      <c r="Q234" s="286">
        <v>2665.43</v>
      </c>
      <c r="R234" s="286">
        <v>2663.63</v>
      </c>
      <c r="S234" s="286">
        <v>2671.88</v>
      </c>
      <c r="T234" s="286">
        <v>2712.44</v>
      </c>
      <c r="U234" s="286">
        <v>2735.03</v>
      </c>
      <c r="V234" s="286">
        <v>2651.67</v>
      </c>
      <c r="W234" s="286">
        <v>2531.2600000000002</v>
      </c>
      <c r="X234" s="286">
        <v>2430.5300000000002</v>
      </c>
      <c r="Y234" s="286">
        <v>2336.38</v>
      </c>
    </row>
    <row r="235" spans="1:25">
      <c r="A235" s="261">
        <v>5</v>
      </c>
      <c r="B235" s="286">
        <v>2299.25</v>
      </c>
      <c r="C235" s="286">
        <v>2277.5</v>
      </c>
      <c r="D235" s="286">
        <v>2520.2199999999998</v>
      </c>
      <c r="E235" s="286">
        <v>2382.67</v>
      </c>
      <c r="F235" s="286">
        <v>2365.2399999999998</v>
      </c>
      <c r="G235" s="286">
        <v>2500.5700000000002</v>
      </c>
      <c r="H235" s="286">
        <v>2533.79</v>
      </c>
      <c r="I235" s="286">
        <v>2518.2600000000002</v>
      </c>
      <c r="J235" s="286">
        <v>2547.91</v>
      </c>
      <c r="K235" s="286">
        <v>2548.0100000000002</v>
      </c>
      <c r="L235" s="286">
        <v>2534.88</v>
      </c>
      <c r="M235" s="286">
        <v>2584.29</v>
      </c>
      <c r="N235" s="286">
        <v>2458.36</v>
      </c>
      <c r="O235" s="286">
        <v>2422.4899999999998</v>
      </c>
      <c r="P235" s="286">
        <v>2589.1</v>
      </c>
      <c r="Q235" s="286">
        <v>2401.92</v>
      </c>
      <c r="R235" s="286">
        <v>2456.31</v>
      </c>
      <c r="S235" s="286">
        <v>2505.58</v>
      </c>
      <c r="T235" s="286">
        <v>2659.29</v>
      </c>
      <c r="U235" s="286">
        <v>2647.47</v>
      </c>
      <c r="V235" s="286">
        <v>2561.96</v>
      </c>
      <c r="W235" s="286">
        <v>2527.25</v>
      </c>
      <c r="X235" s="286">
        <v>2479.86</v>
      </c>
      <c r="Y235" s="286">
        <v>2399.1799999999998</v>
      </c>
    </row>
    <row r="236" spans="1:25">
      <c r="A236" s="261">
        <v>6</v>
      </c>
      <c r="B236" s="286">
        <v>2372.2399999999998</v>
      </c>
      <c r="C236" s="286">
        <v>2371.83</v>
      </c>
      <c r="D236" s="286">
        <v>2388.6999999999998</v>
      </c>
      <c r="E236" s="286">
        <v>2358.33</v>
      </c>
      <c r="F236" s="286">
        <v>2347.66</v>
      </c>
      <c r="G236" s="286">
        <v>2394.09</v>
      </c>
      <c r="H236" s="286">
        <v>2477.9299999999998</v>
      </c>
      <c r="I236" s="286">
        <v>2472.7600000000002</v>
      </c>
      <c r="J236" s="286">
        <v>2496</v>
      </c>
      <c r="K236" s="286">
        <v>2489.77</v>
      </c>
      <c r="L236" s="286">
        <v>2482.7800000000002</v>
      </c>
      <c r="M236" s="286">
        <v>2482.38</v>
      </c>
      <c r="N236" s="286">
        <v>2451.42</v>
      </c>
      <c r="O236" s="286">
        <v>2454.6</v>
      </c>
      <c r="P236" s="286">
        <v>2467.58</v>
      </c>
      <c r="Q236" s="286">
        <v>2492.9899999999998</v>
      </c>
      <c r="R236" s="286">
        <v>2473.88</v>
      </c>
      <c r="S236" s="286">
        <v>2489.48</v>
      </c>
      <c r="T236" s="286">
        <v>2534.12</v>
      </c>
      <c r="U236" s="286">
        <v>2583.4499999999998</v>
      </c>
      <c r="V236" s="286">
        <v>2498.67</v>
      </c>
      <c r="W236" s="286">
        <v>2442.02</v>
      </c>
      <c r="X236" s="286">
        <v>2375.5</v>
      </c>
      <c r="Y236" s="286">
        <v>2370.75</v>
      </c>
    </row>
    <row r="237" spans="1:25">
      <c r="A237" s="261">
        <v>7</v>
      </c>
      <c r="B237" s="286">
        <v>2239.7800000000002</v>
      </c>
      <c r="C237" s="286">
        <v>2261.6799999999998</v>
      </c>
      <c r="D237" s="286">
        <v>2331.0100000000002</v>
      </c>
      <c r="E237" s="286">
        <v>2374.15</v>
      </c>
      <c r="F237" s="286">
        <v>2366.44</v>
      </c>
      <c r="G237" s="286">
        <v>2531.38</v>
      </c>
      <c r="H237" s="286">
        <v>2584.5100000000002</v>
      </c>
      <c r="I237" s="286">
        <v>2600.83</v>
      </c>
      <c r="J237" s="286">
        <v>2606.9299999999998</v>
      </c>
      <c r="K237" s="286">
        <v>2600.64</v>
      </c>
      <c r="L237" s="286">
        <v>2584.89</v>
      </c>
      <c r="M237" s="286">
        <v>2583.8000000000002</v>
      </c>
      <c r="N237" s="286">
        <v>2562.33</v>
      </c>
      <c r="O237" s="286">
        <v>2562.17</v>
      </c>
      <c r="P237" s="286">
        <v>2560.94</v>
      </c>
      <c r="Q237" s="286">
        <v>2560.21</v>
      </c>
      <c r="R237" s="286">
        <v>2559.5</v>
      </c>
      <c r="S237" s="286">
        <v>2567.44</v>
      </c>
      <c r="T237" s="286">
        <v>2662.62</v>
      </c>
      <c r="U237" s="286">
        <v>2589.84</v>
      </c>
      <c r="V237" s="286">
        <v>2531.65</v>
      </c>
      <c r="W237" s="286">
        <v>2490.7199999999998</v>
      </c>
      <c r="X237" s="286">
        <v>2170.39</v>
      </c>
      <c r="Y237" s="286">
        <v>2167.0700000000002</v>
      </c>
    </row>
    <row r="238" spans="1:25">
      <c r="A238" s="261">
        <v>8</v>
      </c>
      <c r="B238" s="286">
        <v>2184.06</v>
      </c>
      <c r="C238" s="286">
        <v>2188.96</v>
      </c>
      <c r="D238" s="286">
        <v>2236.2600000000002</v>
      </c>
      <c r="E238" s="286">
        <v>2296.37</v>
      </c>
      <c r="F238" s="286">
        <v>2332.15</v>
      </c>
      <c r="G238" s="286">
        <v>2426.4299999999998</v>
      </c>
      <c r="H238" s="286">
        <v>2468.13</v>
      </c>
      <c r="I238" s="286">
        <v>2526.91</v>
      </c>
      <c r="J238" s="286">
        <v>2534.79</v>
      </c>
      <c r="K238" s="286">
        <v>2528.5500000000002</v>
      </c>
      <c r="L238" s="286">
        <v>2517.87</v>
      </c>
      <c r="M238" s="286">
        <v>2510.34</v>
      </c>
      <c r="N238" s="286">
        <v>2505.14</v>
      </c>
      <c r="O238" s="286">
        <v>2495.77</v>
      </c>
      <c r="P238" s="286">
        <v>2526.2399999999998</v>
      </c>
      <c r="Q238" s="286">
        <v>2494.0700000000002</v>
      </c>
      <c r="R238" s="286">
        <v>2539.21</v>
      </c>
      <c r="S238" s="286">
        <v>2503.35</v>
      </c>
      <c r="T238" s="286">
        <v>2579.9499999999998</v>
      </c>
      <c r="U238" s="286">
        <v>2538.91</v>
      </c>
      <c r="V238" s="286">
        <v>2493.7800000000002</v>
      </c>
      <c r="W238" s="286">
        <v>2419.94</v>
      </c>
      <c r="X238" s="286">
        <v>2170.2800000000002</v>
      </c>
      <c r="Y238" s="286">
        <v>2140.7800000000002</v>
      </c>
    </row>
    <row r="239" spans="1:25">
      <c r="A239" s="261">
        <v>9</v>
      </c>
      <c r="B239" s="286">
        <v>2179.4</v>
      </c>
      <c r="C239" s="286">
        <v>2172.37</v>
      </c>
      <c r="D239" s="286">
        <v>2196.73</v>
      </c>
      <c r="E239" s="286">
        <v>2262.9</v>
      </c>
      <c r="F239" s="286">
        <v>2337.65</v>
      </c>
      <c r="G239" s="286">
        <v>2422.67</v>
      </c>
      <c r="H239" s="286">
        <v>2385.33</v>
      </c>
      <c r="I239" s="286">
        <v>2426.64</v>
      </c>
      <c r="J239" s="286">
        <v>2426.0700000000002</v>
      </c>
      <c r="K239" s="286">
        <v>2425.14</v>
      </c>
      <c r="L239" s="286">
        <v>2424.37</v>
      </c>
      <c r="M239" s="286">
        <v>2423.92</v>
      </c>
      <c r="N239" s="286">
        <v>2424.33</v>
      </c>
      <c r="O239" s="286">
        <v>2424.92</v>
      </c>
      <c r="P239" s="286">
        <v>2425.8000000000002</v>
      </c>
      <c r="Q239" s="286">
        <v>2426.08</v>
      </c>
      <c r="R239" s="286">
        <v>2548.39</v>
      </c>
      <c r="S239" s="286">
        <v>2653.78</v>
      </c>
      <c r="T239" s="286">
        <v>2638.86</v>
      </c>
      <c r="U239" s="286">
        <v>2571.4899999999998</v>
      </c>
      <c r="V239" s="286">
        <v>2508.48</v>
      </c>
      <c r="W239" s="286">
        <v>2429.36</v>
      </c>
      <c r="X239" s="286">
        <v>2264.87</v>
      </c>
      <c r="Y239" s="286">
        <v>2169.9</v>
      </c>
    </row>
    <row r="240" spans="1:25">
      <c r="A240" s="261">
        <v>10</v>
      </c>
      <c r="B240" s="286">
        <v>2316.54</v>
      </c>
      <c r="C240" s="286">
        <v>2105.86</v>
      </c>
      <c r="D240" s="286">
        <v>2161.61</v>
      </c>
      <c r="E240" s="286">
        <v>2316.21</v>
      </c>
      <c r="F240" s="286">
        <v>2312.9699999999998</v>
      </c>
      <c r="G240" s="286">
        <v>2446.4699999999998</v>
      </c>
      <c r="H240" s="286">
        <v>2327.7600000000002</v>
      </c>
      <c r="I240" s="286">
        <v>2332.91</v>
      </c>
      <c r="J240" s="286">
        <v>2344.9699999999998</v>
      </c>
      <c r="K240" s="286">
        <v>2330.1</v>
      </c>
      <c r="L240" s="286">
        <v>2326.9299999999998</v>
      </c>
      <c r="M240" s="286">
        <v>2326.9499999999998</v>
      </c>
      <c r="N240" s="286">
        <v>2325.5500000000002</v>
      </c>
      <c r="O240" s="286">
        <v>2325.8000000000002</v>
      </c>
      <c r="P240" s="286">
        <v>2326.63</v>
      </c>
      <c r="Q240" s="286">
        <v>2334.2600000000002</v>
      </c>
      <c r="R240" s="286">
        <v>2587.2800000000002</v>
      </c>
      <c r="S240" s="286">
        <v>2712.69</v>
      </c>
      <c r="T240" s="286">
        <v>2606.86</v>
      </c>
      <c r="U240" s="286">
        <v>2541.3200000000002</v>
      </c>
      <c r="V240" s="286">
        <v>2254.81</v>
      </c>
      <c r="W240" s="286">
        <v>2085.7399999999998</v>
      </c>
      <c r="X240" s="286">
        <v>1938</v>
      </c>
      <c r="Y240" s="286">
        <v>2026.91</v>
      </c>
    </row>
    <row r="241" spans="1:25">
      <c r="A241" s="261">
        <v>11</v>
      </c>
      <c r="B241" s="286">
        <v>2073.7199999999998</v>
      </c>
      <c r="C241" s="286">
        <v>2054.42</v>
      </c>
      <c r="D241" s="286">
        <v>2152.4</v>
      </c>
      <c r="E241" s="286">
        <v>2294.94</v>
      </c>
      <c r="F241" s="286">
        <v>2297.7399999999998</v>
      </c>
      <c r="G241" s="286">
        <v>2333.59</v>
      </c>
      <c r="H241" s="286">
        <v>2303.4</v>
      </c>
      <c r="I241" s="286">
        <v>2300.91</v>
      </c>
      <c r="J241" s="286">
        <v>2310.6999999999998</v>
      </c>
      <c r="K241" s="286">
        <v>2315.48</v>
      </c>
      <c r="L241" s="286">
        <v>2312.7800000000002</v>
      </c>
      <c r="M241" s="286">
        <v>2304.11</v>
      </c>
      <c r="N241" s="286">
        <v>2301.54</v>
      </c>
      <c r="O241" s="286">
        <v>2302.1</v>
      </c>
      <c r="P241" s="286">
        <v>2299.88</v>
      </c>
      <c r="Q241" s="286">
        <v>2331.5300000000002</v>
      </c>
      <c r="R241" s="286">
        <v>2453</v>
      </c>
      <c r="S241" s="286">
        <v>2576.02</v>
      </c>
      <c r="T241" s="286">
        <v>2507.12</v>
      </c>
      <c r="U241" s="286">
        <v>2396.8000000000002</v>
      </c>
      <c r="V241" s="286">
        <v>2326.61</v>
      </c>
      <c r="W241" s="286">
        <v>2126.4299999999998</v>
      </c>
      <c r="X241" s="286">
        <v>2105.2399999999998</v>
      </c>
      <c r="Y241" s="286">
        <v>2096.16</v>
      </c>
    </row>
    <row r="242" spans="1:25">
      <c r="A242" s="261">
        <v>12</v>
      </c>
      <c r="B242" s="286">
        <v>2330.69</v>
      </c>
      <c r="C242" s="286">
        <v>2386.81</v>
      </c>
      <c r="D242" s="286">
        <v>2359.25</v>
      </c>
      <c r="E242" s="286">
        <v>2306.5300000000002</v>
      </c>
      <c r="F242" s="286">
        <v>2299.42</v>
      </c>
      <c r="G242" s="286">
        <v>2302.63</v>
      </c>
      <c r="H242" s="286">
        <v>2303.1799999999998</v>
      </c>
      <c r="I242" s="286">
        <v>2336.9</v>
      </c>
      <c r="J242" s="286">
        <v>2339.08</v>
      </c>
      <c r="K242" s="286">
        <v>2406.19</v>
      </c>
      <c r="L242" s="286">
        <v>2393.69</v>
      </c>
      <c r="M242" s="286">
        <v>2384.91</v>
      </c>
      <c r="N242" s="286">
        <v>2357.37</v>
      </c>
      <c r="O242" s="286">
        <v>2339.35</v>
      </c>
      <c r="P242" s="286">
        <v>2330</v>
      </c>
      <c r="Q242" s="286">
        <v>2379.38</v>
      </c>
      <c r="R242" s="286">
        <v>2365.0500000000002</v>
      </c>
      <c r="S242" s="286">
        <v>2470.73</v>
      </c>
      <c r="T242" s="286">
        <v>2531.2199999999998</v>
      </c>
      <c r="U242" s="286">
        <v>2580.2199999999998</v>
      </c>
      <c r="V242" s="286">
        <v>2486.62</v>
      </c>
      <c r="W242" s="286">
        <v>2409.91</v>
      </c>
      <c r="X242" s="286">
        <v>2387.7800000000002</v>
      </c>
      <c r="Y242" s="286">
        <v>2378.6999999999998</v>
      </c>
    </row>
    <row r="243" spans="1:25">
      <c r="A243" s="261">
        <v>13</v>
      </c>
      <c r="B243" s="286">
        <v>2387.58</v>
      </c>
      <c r="C243" s="286">
        <v>2380.35</v>
      </c>
      <c r="D243" s="286">
        <v>2332.62</v>
      </c>
      <c r="E243" s="286">
        <v>2271.46</v>
      </c>
      <c r="F243" s="286">
        <v>2248.75</v>
      </c>
      <c r="G243" s="286">
        <v>2323.08</v>
      </c>
      <c r="H243" s="286">
        <v>2354.2199999999998</v>
      </c>
      <c r="I243" s="286">
        <v>2344.9499999999998</v>
      </c>
      <c r="J243" s="286">
        <v>2354.0300000000002</v>
      </c>
      <c r="K243" s="286">
        <v>2346.65</v>
      </c>
      <c r="L243" s="286">
        <v>2330.4899999999998</v>
      </c>
      <c r="M243" s="286">
        <v>2311.2800000000002</v>
      </c>
      <c r="N243" s="286">
        <v>2292.4499999999998</v>
      </c>
      <c r="O243" s="286">
        <v>2293.46</v>
      </c>
      <c r="P243" s="286">
        <v>2298.86</v>
      </c>
      <c r="Q243" s="286">
        <v>2322.86</v>
      </c>
      <c r="R243" s="286">
        <v>2319.6999999999998</v>
      </c>
      <c r="S243" s="286">
        <v>2422.42</v>
      </c>
      <c r="T243" s="286">
        <v>2479.1999999999998</v>
      </c>
      <c r="U243" s="286">
        <v>2520.4499999999998</v>
      </c>
      <c r="V243" s="286">
        <v>2469.96</v>
      </c>
      <c r="W243" s="286">
        <v>2439.15</v>
      </c>
      <c r="X243" s="286">
        <v>2360.9</v>
      </c>
      <c r="Y243" s="286">
        <v>2344.04</v>
      </c>
    </row>
    <row r="244" spans="1:25">
      <c r="A244" s="261">
        <v>14</v>
      </c>
      <c r="B244" s="286">
        <v>2424.44</v>
      </c>
      <c r="C244" s="286">
        <v>2393.46</v>
      </c>
      <c r="D244" s="286">
        <v>2257.35</v>
      </c>
      <c r="E244" s="286">
        <v>2162.85</v>
      </c>
      <c r="F244" s="286">
        <v>2164.87</v>
      </c>
      <c r="G244" s="286">
        <v>2289.29</v>
      </c>
      <c r="H244" s="286">
        <v>2308.91</v>
      </c>
      <c r="I244" s="286">
        <v>2358.96</v>
      </c>
      <c r="J244" s="286">
        <v>2341.9499999999998</v>
      </c>
      <c r="K244" s="286">
        <v>2338.4699999999998</v>
      </c>
      <c r="L244" s="286">
        <v>2328.02</v>
      </c>
      <c r="M244" s="286">
        <v>2315.33</v>
      </c>
      <c r="N244" s="286">
        <v>2351.4</v>
      </c>
      <c r="O244" s="286">
        <v>2321.87</v>
      </c>
      <c r="P244" s="286">
        <v>2323.0100000000002</v>
      </c>
      <c r="Q244" s="286">
        <v>2321.46</v>
      </c>
      <c r="R244" s="286">
        <v>2358.39</v>
      </c>
      <c r="S244" s="286">
        <v>2434.15</v>
      </c>
      <c r="T244" s="286">
        <v>2494.33</v>
      </c>
      <c r="U244" s="286">
        <v>2500.6799999999998</v>
      </c>
      <c r="V244" s="286">
        <v>2476.58</v>
      </c>
      <c r="W244" s="286">
        <v>2464.7199999999998</v>
      </c>
      <c r="X244" s="286">
        <v>2428.15</v>
      </c>
      <c r="Y244" s="286">
        <v>2406.35</v>
      </c>
    </row>
    <row r="245" spans="1:25">
      <c r="A245" s="261">
        <v>15</v>
      </c>
      <c r="B245" s="286">
        <v>2505.92</v>
      </c>
      <c r="C245" s="286">
        <v>2382.85</v>
      </c>
      <c r="D245" s="286">
        <v>2228.66</v>
      </c>
      <c r="E245" s="286">
        <v>2115.94</v>
      </c>
      <c r="F245" s="286">
        <v>2109.16</v>
      </c>
      <c r="G245" s="286">
        <v>2139.12</v>
      </c>
      <c r="H245" s="286">
        <v>2242.5</v>
      </c>
      <c r="I245" s="286">
        <v>2423.27</v>
      </c>
      <c r="J245" s="286">
        <v>2449.37</v>
      </c>
      <c r="K245" s="286">
        <v>2449.9299999999998</v>
      </c>
      <c r="L245" s="286">
        <v>2452.35</v>
      </c>
      <c r="M245" s="286">
        <v>2444.5</v>
      </c>
      <c r="N245" s="286">
        <v>2457.56</v>
      </c>
      <c r="O245" s="286">
        <v>2472.9499999999998</v>
      </c>
      <c r="P245" s="286">
        <v>2487.5300000000002</v>
      </c>
      <c r="Q245" s="286">
        <v>2519.17</v>
      </c>
      <c r="R245" s="286">
        <v>2547.35</v>
      </c>
      <c r="S245" s="286">
        <v>2627.61</v>
      </c>
      <c r="T245" s="286">
        <v>2693.8</v>
      </c>
      <c r="U245" s="286">
        <v>2755.2</v>
      </c>
      <c r="V245" s="286">
        <v>2674.74</v>
      </c>
      <c r="W245" s="286">
        <v>2609.2199999999998</v>
      </c>
      <c r="X245" s="286">
        <v>2593.23</v>
      </c>
      <c r="Y245" s="286">
        <v>2548.23</v>
      </c>
    </row>
    <row r="246" spans="1:25">
      <c r="A246" s="261">
        <v>16</v>
      </c>
      <c r="B246" s="286">
        <v>2444.14</v>
      </c>
      <c r="C246" s="286">
        <v>2431.44</v>
      </c>
      <c r="D246" s="286">
        <v>2335.64</v>
      </c>
      <c r="E246" s="286">
        <v>2251.79</v>
      </c>
      <c r="F246" s="286">
        <v>2197.42</v>
      </c>
      <c r="G246" s="286">
        <v>2338.65</v>
      </c>
      <c r="H246" s="286">
        <v>2390.39</v>
      </c>
      <c r="I246" s="286">
        <v>2389.98</v>
      </c>
      <c r="J246" s="286">
        <v>2406.41</v>
      </c>
      <c r="K246" s="286">
        <v>2394.83</v>
      </c>
      <c r="L246" s="286">
        <v>2391.15</v>
      </c>
      <c r="M246" s="286">
        <v>2376.5300000000002</v>
      </c>
      <c r="N246" s="286">
        <v>2334.3200000000002</v>
      </c>
      <c r="O246" s="286">
        <v>2335.59</v>
      </c>
      <c r="P246" s="286">
        <v>2341.6999999999998</v>
      </c>
      <c r="Q246" s="286">
        <v>2362.5100000000002</v>
      </c>
      <c r="R246" s="286">
        <v>2323.27</v>
      </c>
      <c r="S246" s="286">
        <v>2454.3000000000002</v>
      </c>
      <c r="T246" s="286">
        <v>2498.71</v>
      </c>
      <c r="U246" s="286">
        <v>2542.16</v>
      </c>
      <c r="V246" s="286">
        <v>2493.4</v>
      </c>
      <c r="W246" s="286">
        <v>2444.33</v>
      </c>
      <c r="X246" s="286">
        <v>2387.2800000000002</v>
      </c>
      <c r="Y246" s="286">
        <v>2370.9299999999998</v>
      </c>
    </row>
    <row r="247" spans="1:25">
      <c r="A247" s="261">
        <v>17</v>
      </c>
      <c r="B247" s="286">
        <v>2459.67</v>
      </c>
      <c r="C247" s="286">
        <v>2456.9499999999998</v>
      </c>
      <c r="D247" s="286">
        <v>2430.92</v>
      </c>
      <c r="E247" s="286">
        <v>2356.89</v>
      </c>
      <c r="F247" s="286">
        <v>2294.2800000000002</v>
      </c>
      <c r="G247" s="286">
        <v>2439.5</v>
      </c>
      <c r="H247" s="286">
        <v>2453.54</v>
      </c>
      <c r="I247" s="286">
        <v>2467.48</v>
      </c>
      <c r="J247" s="286">
        <v>2487.46</v>
      </c>
      <c r="K247" s="286">
        <v>2492.67</v>
      </c>
      <c r="L247" s="286">
        <v>2475.4699999999998</v>
      </c>
      <c r="M247" s="286">
        <v>2454.96</v>
      </c>
      <c r="N247" s="286">
        <v>2458.75</v>
      </c>
      <c r="O247" s="286">
        <v>2456.52</v>
      </c>
      <c r="P247" s="286">
        <v>2459.41</v>
      </c>
      <c r="Q247" s="286">
        <v>2479.29</v>
      </c>
      <c r="R247" s="286">
        <v>2509.04</v>
      </c>
      <c r="S247" s="286">
        <v>2598.71</v>
      </c>
      <c r="T247" s="286">
        <v>2666.04</v>
      </c>
      <c r="U247" s="286">
        <v>2740.91</v>
      </c>
      <c r="V247" s="286">
        <v>2563.65</v>
      </c>
      <c r="W247" s="286">
        <v>2562.19</v>
      </c>
      <c r="X247" s="286">
        <v>2554.46</v>
      </c>
      <c r="Y247" s="286">
        <v>2517.9299999999998</v>
      </c>
    </row>
    <row r="248" spans="1:25">
      <c r="A248" s="261">
        <v>18</v>
      </c>
      <c r="B248" s="286">
        <v>2496.09</v>
      </c>
      <c r="C248" s="286">
        <v>2481.1799999999998</v>
      </c>
      <c r="D248" s="286">
        <v>2424.19</v>
      </c>
      <c r="E248" s="286">
        <v>2400.0700000000002</v>
      </c>
      <c r="F248" s="286">
        <v>2404.14</v>
      </c>
      <c r="G248" s="286">
        <v>2453.04</v>
      </c>
      <c r="H248" s="286">
        <v>2465.7600000000002</v>
      </c>
      <c r="I248" s="286">
        <v>2478.4499999999998</v>
      </c>
      <c r="J248" s="286">
        <v>2507.54</v>
      </c>
      <c r="K248" s="286">
        <v>2506.16</v>
      </c>
      <c r="L248" s="286">
        <v>2494.11</v>
      </c>
      <c r="M248" s="286">
        <v>2487.85</v>
      </c>
      <c r="N248" s="286">
        <v>2463.59</v>
      </c>
      <c r="O248" s="286">
        <v>2466.44</v>
      </c>
      <c r="P248" s="286">
        <v>2465.96</v>
      </c>
      <c r="Q248" s="286">
        <v>2496.8200000000002</v>
      </c>
      <c r="R248" s="286">
        <v>2506.27</v>
      </c>
      <c r="S248" s="286">
        <v>2616.96</v>
      </c>
      <c r="T248" s="286">
        <v>2659.94</v>
      </c>
      <c r="U248" s="286">
        <v>2587.21</v>
      </c>
      <c r="V248" s="286">
        <v>2599.96</v>
      </c>
      <c r="W248" s="286">
        <v>2571.19</v>
      </c>
      <c r="X248" s="286">
        <v>2494.88</v>
      </c>
      <c r="Y248" s="286">
        <v>2460.88</v>
      </c>
    </row>
    <row r="249" spans="1:25">
      <c r="A249" s="261">
        <v>19</v>
      </c>
      <c r="B249" s="286">
        <v>2435.36</v>
      </c>
      <c r="C249" s="286">
        <v>2423.34</v>
      </c>
      <c r="D249" s="286">
        <v>2387.17</v>
      </c>
      <c r="E249" s="286">
        <v>2344.5700000000002</v>
      </c>
      <c r="F249" s="286">
        <v>2322.86</v>
      </c>
      <c r="G249" s="286">
        <v>2378.7800000000002</v>
      </c>
      <c r="H249" s="286">
        <v>2432.96</v>
      </c>
      <c r="I249" s="286">
        <v>2418.44</v>
      </c>
      <c r="J249" s="286">
        <v>2437.64</v>
      </c>
      <c r="K249" s="286">
        <v>2434.77</v>
      </c>
      <c r="L249" s="286">
        <v>2442.1</v>
      </c>
      <c r="M249" s="286">
        <v>2436.19</v>
      </c>
      <c r="N249" s="286">
        <v>2387.79</v>
      </c>
      <c r="O249" s="286">
        <v>2386.15</v>
      </c>
      <c r="P249" s="286">
        <v>2398.1799999999998</v>
      </c>
      <c r="Q249" s="286">
        <v>2435.38</v>
      </c>
      <c r="R249" s="286">
        <v>2449.11</v>
      </c>
      <c r="S249" s="286">
        <v>2556.5700000000002</v>
      </c>
      <c r="T249" s="286">
        <v>2606.12</v>
      </c>
      <c r="U249" s="286">
        <v>2550.77</v>
      </c>
      <c r="V249" s="286">
        <v>2571.75</v>
      </c>
      <c r="W249" s="286">
        <v>2481.2600000000002</v>
      </c>
      <c r="X249" s="286">
        <v>2365.62</v>
      </c>
      <c r="Y249" s="286">
        <v>2364.91</v>
      </c>
    </row>
    <row r="250" spans="1:25">
      <c r="A250" s="261">
        <v>20</v>
      </c>
      <c r="B250" s="286">
        <v>2370.94</v>
      </c>
      <c r="C250" s="286">
        <v>2373.58</v>
      </c>
      <c r="D250" s="286">
        <v>2338.09</v>
      </c>
      <c r="E250" s="286">
        <v>2294.9299999999998</v>
      </c>
      <c r="F250" s="286">
        <v>2237.11</v>
      </c>
      <c r="G250" s="286">
        <v>2312.7199999999998</v>
      </c>
      <c r="H250" s="286">
        <v>2390.5</v>
      </c>
      <c r="I250" s="286">
        <v>2376.56</v>
      </c>
      <c r="J250" s="286">
        <v>2388.89</v>
      </c>
      <c r="K250" s="286">
        <v>2388.38</v>
      </c>
      <c r="L250" s="286">
        <v>2376.31</v>
      </c>
      <c r="M250" s="286">
        <v>2370.66</v>
      </c>
      <c r="N250" s="286">
        <v>2345.4899999999998</v>
      </c>
      <c r="O250" s="286">
        <v>2338.63</v>
      </c>
      <c r="P250" s="286">
        <v>2347.31</v>
      </c>
      <c r="Q250" s="286">
        <v>2369.77</v>
      </c>
      <c r="R250" s="286">
        <v>2382.5300000000002</v>
      </c>
      <c r="S250" s="286">
        <v>2468.67</v>
      </c>
      <c r="T250" s="286">
        <v>2534.65</v>
      </c>
      <c r="U250" s="286">
        <v>2485.7600000000002</v>
      </c>
      <c r="V250" s="286">
        <v>2504.9</v>
      </c>
      <c r="W250" s="286">
        <v>2467.44</v>
      </c>
      <c r="X250" s="286">
        <v>2390.38</v>
      </c>
      <c r="Y250" s="286">
        <v>2391.61</v>
      </c>
    </row>
    <row r="251" spans="1:25">
      <c r="A251" s="261">
        <v>21</v>
      </c>
      <c r="B251" s="286">
        <v>2549.9899999999998</v>
      </c>
      <c r="C251" s="286">
        <v>2548.91</v>
      </c>
      <c r="D251" s="286">
        <v>2445.46</v>
      </c>
      <c r="E251" s="286">
        <v>2362.73</v>
      </c>
      <c r="F251" s="286">
        <v>2340.33</v>
      </c>
      <c r="G251" s="286">
        <v>2442.08</v>
      </c>
      <c r="H251" s="286">
        <v>2483.52</v>
      </c>
      <c r="I251" s="286">
        <v>2514.0500000000002</v>
      </c>
      <c r="J251" s="286">
        <v>2512.62</v>
      </c>
      <c r="K251" s="286">
        <v>2561.1</v>
      </c>
      <c r="L251" s="286">
        <v>2609.0300000000002</v>
      </c>
      <c r="M251" s="286">
        <v>2625.04</v>
      </c>
      <c r="N251" s="286">
        <v>2615.23</v>
      </c>
      <c r="O251" s="286">
        <v>2599.8200000000002</v>
      </c>
      <c r="P251" s="286">
        <v>2604.35</v>
      </c>
      <c r="Q251" s="286">
        <v>2604.5700000000002</v>
      </c>
      <c r="R251" s="286">
        <v>2615.46</v>
      </c>
      <c r="S251" s="286">
        <v>2602.0700000000002</v>
      </c>
      <c r="T251" s="286">
        <v>2670.8</v>
      </c>
      <c r="U251" s="286">
        <v>2728.81</v>
      </c>
      <c r="V251" s="286">
        <v>2755.04</v>
      </c>
      <c r="W251" s="286">
        <v>2711.51</v>
      </c>
      <c r="X251" s="286">
        <v>2623.53</v>
      </c>
      <c r="Y251" s="286">
        <v>2563.33</v>
      </c>
    </row>
    <row r="252" spans="1:25">
      <c r="A252" s="261">
        <v>22</v>
      </c>
      <c r="B252" s="286">
        <v>2602.48</v>
      </c>
      <c r="C252" s="286">
        <v>2585.9</v>
      </c>
      <c r="D252" s="286">
        <v>2433.77</v>
      </c>
      <c r="E252" s="286">
        <v>2296.9299999999998</v>
      </c>
      <c r="F252" s="286">
        <v>2262.71</v>
      </c>
      <c r="G252" s="286">
        <v>2397.77</v>
      </c>
      <c r="H252" s="286">
        <v>2502.1999999999998</v>
      </c>
      <c r="I252" s="286">
        <v>2593.73</v>
      </c>
      <c r="J252" s="286">
        <v>2593.9</v>
      </c>
      <c r="K252" s="286">
        <v>2592.2800000000002</v>
      </c>
      <c r="L252" s="286">
        <v>2590.5</v>
      </c>
      <c r="M252" s="286">
        <v>2591.65</v>
      </c>
      <c r="N252" s="286">
        <v>2592.9</v>
      </c>
      <c r="O252" s="286">
        <v>2595.21</v>
      </c>
      <c r="P252" s="286">
        <v>2612.06</v>
      </c>
      <c r="Q252" s="286">
        <v>2638.23</v>
      </c>
      <c r="R252" s="286">
        <v>2680.63</v>
      </c>
      <c r="S252" s="286">
        <v>2635.26</v>
      </c>
      <c r="T252" s="286">
        <v>2704.62</v>
      </c>
      <c r="U252" s="286">
        <v>2698.3</v>
      </c>
      <c r="V252" s="286">
        <v>2741.57</v>
      </c>
      <c r="W252" s="286">
        <v>2718.39</v>
      </c>
      <c r="X252" s="286">
        <v>2641.23</v>
      </c>
      <c r="Y252" s="286">
        <v>2591.73</v>
      </c>
    </row>
    <row r="253" spans="1:25">
      <c r="A253" s="261">
        <v>23</v>
      </c>
      <c r="B253" s="286">
        <v>2431.04</v>
      </c>
      <c r="C253" s="286">
        <v>2457.54</v>
      </c>
      <c r="D253" s="286">
        <v>2409.6999999999998</v>
      </c>
      <c r="E253" s="286">
        <v>2363.0100000000002</v>
      </c>
      <c r="F253" s="286">
        <v>2331.52</v>
      </c>
      <c r="G253" s="286">
        <v>2392.4899999999998</v>
      </c>
      <c r="H253" s="286">
        <v>2449.7199999999998</v>
      </c>
      <c r="I253" s="286">
        <v>2431.35</v>
      </c>
      <c r="J253" s="286">
        <v>2437.4699999999998</v>
      </c>
      <c r="K253" s="286">
        <v>2436.34</v>
      </c>
      <c r="L253" s="286">
        <v>2443.69</v>
      </c>
      <c r="M253" s="286">
        <v>2445.34</v>
      </c>
      <c r="N253" s="286">
        <v>2392.36</v>
      </c>
      <c r="O253" s="286">
        <v>2368.34</v>
      </c>
      <c r="P253" s="286">
        <v>2338.38</v>
      </c>
      <c r="Q253" s="286">
        <v>2438.4299999999998</v>
      </c>
      <c r="R253" s="286">
        <v>2433.1799999999998</v>
      </c>
      <c r="S253" s="286">
        <v>2436.5500000000002</v>
      </c>
      <c r="T253" s="286">
        <v>2518.52</v>
      </c>
      <c r="U253" s="286">
        <v>2539.11</v>
      </c>
      <c r="V253" s="286">
        <v>2516.5500000000002</v>
      </c>
      <c r="W253" s="286">
        <v>2510.96</v>
      </c>
      <c r="X253" s="286">
        <v>2446.91</v>
      </c>
      <c r="Y253" s="286">
        <v>2416.4299999999998</v>
      </c>
    </row>
    <row r="254" spans="1:25">
      <c r="A254" s="261">
        <v>24</v>
      </c>
      <c r="B254" s="286">
        <v>2313.81</v>
      </c>
      <c r="C254" s="286">
        <v>2319.9899999999998</v>
      </c>
      <c r="D254" s="286">
        <v>2292.66</v>
      </c>
      <c r="E254" s="286">
        <v>2226.77</v>
      </c>
      <c r="F254" s="286">
        <v>2213.7600000000002</v>
      </c>
      <c r="G254" s="286">
        <v>2251.83</v>
      </c>
      <c r="H254" s="286">
        <v>2256.08</v>
      </c>
      <c r="I254" s="286">
        <v>2252.2399999999998</v>
      </c>
      <c r="J254" s="286">
        <v>2254.5500000000002</v>
      </c>
      <c r="K254" s="286">
        <v>2305.15</v>
      </c>
      <c r="L254" s="286">
        <v>2292.0500000000002</v>
      </c>
      <c r="M254" s="286">
        <v>2287.4499999999998</v>
      </c>
      <c r="N254" s="286">
        <v>2251.98</v>
      </c>
      <c r="O254" s="286">
        <v>2252.34</v>
      </c>
      <c r="P254" s="286">
        <v>2251.4299999999998</v>
      </c>
      <c r="Q254" s="286">
        <v>2268.9</v>
      </c>
      <c r="R254" s="286">
        <v>2280.94</v>
      </c>
      <c r="S254" s="286">
        <v>2299.0300000000002</v>
      </c>
      <c r="T254" s="286">
        <v>2350.6999999999998</v>
      </c>
      <c r="U254" s="286">
        <v>2389.64</v>
      </c>
      <c r="V254" s="286">
        <v>2441.77</v>
      </c>
      <c r="W254" s="286">
        <v>2434.63</v>
      </c>
      <c r="X254" s="286">
        <v>2326.13</v>
      </c>
      <c r="Y254" s="286">
        <v>2305.58</v>
      </c>
    </row>
    <row r="255" spans="1:25">
      <c r="A255" s="261">
        <v>25</v>
      </c>
      <c r="B255" s="286">
        <v>2341.02</v>
      </c>
      <c r="C255" s="286">
        <v>2349.14</v>
      </c>
      <c r="D255" s="286">
        <v>2403.98</v>
      </c>
      <c r="E255" s="286">
        <v>2354.6</v>
      </c>
      <c r="F255" s="286">
        <v>2328.9499999999998</v>
      </c>
      <c r="G255" s="286">
        <v>2384.2199999999998</v>
      </c>
      <c r="H255" s="286">
        <v>2453.3000000000002</v>
      </c>
      <c r="I255" s="286">
        <v>2456.66</v>
      </c>
      <c r="J255" s="286">
        <v>2477.04</v>
      </c>
      <c r="K255" s="286">
        <v>2479.89</v>
      </c>
      <c r="L255" s="286">
        <v>2468.44</v>
      </c>
      <c r="M255" s="286">
        <v>2467.66</v>
      </c>
      <c r="N255" s="286">
        <v>2430</v>
      </c>
      <c r="O255" s="286">
        <v>2430.34</v>
      </c>
      <c r="P255" s="286">
        <v>2440.5500000000002</v>
      </c>
      <c r="Q255" s="286">
        <v>2442.2399999999998</v>
      </c>
      <c r="R255" s="286">
        <v>2462.0700000000002</v>
      </c>
      <c r="S255" s="286">
        <v>2473.87</v>
      </c>
      <c r="T255" s="286">
        <v>2433.5100000000002</v>
      </c>
      <c r="U255" s="286">
        <v>2464.09</v>
      </c>
      <c r="V255" s="286">
        <v>2487.0700000000002</v>
      </c>
      <c r="W255" s="286">
        <v>2466.21</v>
      </c>
      <c r="X255" s="286">
        <v>2383.73</v>
      </c>
      <c r="Y255" s="286">
        <v>2365.7800000000002</v>
      </c>
    </row>
    <row r="256" spans="1:25">
      <c r="A256" s="261">
        <v>26</v>
      </c>
      <c r="B256" s="286">
        <v>2553.1999999999998</v>
      </c>
      <c r="C256" s="286">
        <v>2555.21</v>
      </c>
      <c r="D256" s="286">
        <v>2612.64</v>
      </c>
      <c r="E256" s="286">
        <v>2626.82</v>
      </c>
      <c r="F256" s="286">
        <v>2603.14</v>
      </c>
      <c r="G256" s="286">
        <v>2650.68</v>
      </c>
      <c r="H256" s="286">
        <v>2718.93</v>
      </c>
      <c r="I256" s="286">
        <v>2709.6</v>
      </c>
      <c r="J256" s="286">
        <v>2729.24</v>
      </c>
      <c r="K256" s="286">
        <v>2735.81</v>
      </c>
      <c r="L256" s="286">
        <v>2725.75</v>
      </c>
      <c r="M256" s="286">
        <v>2729.22</v>
      </c>
      <c r="N256" s="286">
        <v>2619.27</v>
      </c>
      <c r="O256" s="286">
        <v>2709.18</v>
      </c>
      <c r="P256" s="286">
        <v>2708.07</v>
      </c>
      <c r="Q256" s="286">
        <v>2721.76</v>
      </c>
      <c r="R256" s="286">
        <v>2733.81</v>
      </c>
      <c r="S256" s="286">
        <v>2748.4</v>
      </c>
      <c r="T256" s="286">
        <v>2675.1</v>
      </c>
      <c r="U256" s="286">
        <v>2691.74</v>
      </c>
      <c r="V256" s="286">
        <v>2736.04</v>
      </c>
      <c r="W256" s="286">
        <v>2721.65</v>
      </c>
      <c r="X256" s="286">
        <v>2595.48</v>
      </c>
      <c r="Y256" s="286">
        <v>2566.61</v>
      </c>
    </row>
    <row r="257" spans="1:25">
      <c r="A257" s="261">
        <v>27</v>
      </c>
      <c r="B257" s="286">
        <v>2536.85</v>
      </c>
      <c r="C257" s="286">
        <v>2549.21</v>
      </c>
      <c r="D257" s="286">
        <v>2651.71</v>
      </c>
      <c r="E257" s="286">
        <v>2648.75</v>
      </c>
      <c r="F257" s="286">
        <v>2560.13</v>
      </c>
      <c r="G257" s="286">
        <v>2657.88</v>
      </c>
      <c r="H257" s="286">
        <v>2724.36</v>
      </c>
      <c r="I257" s="286">
        <v>2752.33</v>
      </c>
      <c r="J257" s="286">
        <v>2706.73</v>
      </c>
      <c r="K257" s="286">
        <v>2779.08</v>
      </c>
      <c r="L257" s="286">
        <v>2725.24</v>
      </c>
      <c r="M257" s="286">
        <v>2743.31</v>
      </c>
      <c r="N257" s="286">
        <v>2629.47</v>
      </c>
      <c r="O257" s="286">
        <v>2626.19</v>
      </c>
      <c r="P257" s="286">
        <v>2639.53</v>
      </c>
      <c r="Q257" s="286">
        <v>2637.69</v>
      </c>
      <c r="R257" s="286">
        <v>2679.53</v>
      </c>
      <c r="S257" s="286">
        <v>2696.02</v>
      </c>
      <c r="T257" s="286">
        <v>2727.85</v>
      </c>
      <c r="U257" s="286">
        <v>2688.98</v>
      </c>
      <c r="V257" s="286">
        <v>2800.01</v>
      </c>
      <c r="W257" s="286">
        <v>2777.44</v>
      </c>
      <c r="X257" s="286">
        <v>2607.4499999999998</v>
      </c>
      <c r="Y257" s="286">
        <v>2587.1</v>
      </c>
    </row>
    <row r="258" spans="1:25">
      <c r="A258" s="261">
        <v>28</v>
      </c>
      <c r="B258" s="286">
        <v>2517.5700000000002</v>
      </c>
      <c r="C258" s="286">
        <v>2505.14</v>
      </c>
      <c r="D258" s="286">
        <v>2526.5</v>
      </c>
      <c r="E258" s="286">
        <v>2481.2199999999998</v>
      </c>
      <c r="F258" s="286">
        <v>2472.7399999999998</v>
      </c>
      <c r="G258" s="286">
        <v>2571.5300000000002</v>
      </c>
      <c r="H258" s="286">
        <v>2624.04</v>
      </c>
      <c r="I258" s="286">
        <v>2688.42</v>
      </c>
      <c r="J258" s="286">
        <v>2724.02</v>
      </c>
      <c r="K258" s="286">
        <v>2723.64</v>
      </c>
      <c r="L258" s="286">
        <v>2677.89</v>
      </c>
      <c r="M258" s="286">
        <v>2680.16</v>
      </c>
      <c r="N258" s="286">
        <v>2661.23</v>
      </c>
      <c r="O258" s="286">
        <v>2672.39</v>
      </c>
      <c r="P258" s="286">
        <v>2673.15</v>
      </c>
      <c r="Q258" s="286">
        <v>2693.38</v>
      </c>
      <c r="R258" s="286">
        <v>2719.22</v>
      </c>
      <c r="S258" s="286">
        <v>2714.66</v>
      </c>
      <c r="T258" s="286">
        <v>2675.72</v>
      </c>
      <c r="U258" s="286">
        <v>2710.37</v>
      </c>
      <c r="V258" s="286">
        <v>2716.27</v>
      </c>
      <c r="W258" s="286">
        <v>2689.6</v>
      </c>
      <c r="X258" s="286">
        <v>2574.44</v>
      </c>
      <c r="Y258" s="286">
        <v>2537.39</v>
      </c>
    </row>
    <row r="259" spans="1:25">
      <c r="A259" s="261">
        <v>29</v>
      </c>
      <c r="B259" s="286">
        <v>2413.39</v>
      </c>
      <c r="C259" s="286">
        <v>2378.58</v>
      </c>
      <c r="D259" s="286">
        <v>2394.06</v>
      </c>
      <c r="E259" s="286">
        <v>2325.2600000000002</v>
      </c>
      <c r="F259" s="286">
        <v>2305.52</v>
      </c>
      <c r="G259" s="286">
        <v>2376.0700000000002</v>
      </c>
      <c r="H259" s="286">
        <v>2431.73</v>
      </c>
      <c r="I259" s="286">
        <v>2464.64</v>
      </c>
      <c r="J259" s="286">
        <v>2548.66</v>
      </c>
      <c r="K259" s="286">
        <v>2542.9699999999998</v>
      </c>
      <c r="L259" s="286">
        <v>2538.33</v>
      </c>
      <c r="M259" s="286">
        <v>2536.0700000000002</v>
      </c>
      <c r="N259" s="286">
        <v>2493.5</v>
      </c>
      <c r="O259" s="286">
        <v>2498.2399999999998</v>
      </c>
      <c r="P259" s="286">
        <v>2531.14</v>
      </c>
      <c r="Q259" s="286">
        <v>2544.1799999999998</v>
      </c>
      <c r="R259" s="286">
        <v>2522.77</v>
      </c>
      <c r="S259" s="286">
        <v>2570.5700000000002</v>
      </c>
      <c r="T259" s="286">
        <v>2531.89</v>
      </c>
      <c r="U259" s="286">
        <v>2550.81</v>
      </c>
      <c r="V259" s="286">
        <v>2569.7600000000002</v>
      </c>
      <c r="W259" s="286">
        <v>2518.1999999999998</v>
      </c>
      <c r="X259" s="286">
        <v>2419.23</v>
      </c>
      <c r="Y259" s="286">
        <v>2390.63</v>
      </c>
    </row>
    <row r="260" spans="1:25">
      <c r="A260" s="261">
        <v>30</v>
      </c>
      <c r="B260" s="286">
        <v>2343.79</v>
      </c>
      <c r="C260" s="286">
        <v>2329.5300000000002</v>
      </c>
      <c r="D260" s="286">
        <v>2359.5700000000002</v>
      </c>
      <c r="E260" s="286">
        <v>2340.77</v>
      </c>
      <c r="F260" s="286">
        <v>2312.75</v>
      </c>
      <c r="G260" s="286">
        <v>2406.1</v>
      </c>
      <c r="H260" s="286">
        <v>2523.39</v>
      </c>
      <c r="I260" s="286">
        <v>2536.4699999999998</v>
      </c>
      <c r="J260" s="286">
        <v>2554.29</v>
      </c>
      <c r="K260" s="286">
        <v>2559.92</v>
      </c>
      <c r="L260" s="286">
        <v>2548.63</v>
      </c>
      <c r="M260" s="286">
        <v>2499.02</v>
      </c>
      <c r="N260" s="286">
        <v>2467.0700000000002</v>
      </c>
      <c r="O260" s="286">
        <v>2470.14</v>
      </c>
      <c r="P260" s="286">
        <v>2499.21</v>
      </c>
      <c r="Q260" s="286">
        <v>2518.02</v>
      </c>
      <c r="R260" s="286">
        <v>2566.86</v>
      </c>
      <c r="S260" s="286">
        <v>2591.83</v>
      </c>
      <c r="T260" s="286">
        <v>2542.06</v>
      </c>
      <c r="U260" s="286">
        <v>2542.39</v>
      </c>
      <c r="V260" s="286">
        <v>2569.02</v>
      </c>
      <c r="W260" s="286">
        <v>2519.89</v>
      </c>
      <c r="X260" s="286">
        <v>2412.56</v>
      </c>
      <c r="Y260" s="286">
        <v>2362.0300000000002</v>
      </c>
    </row>
    <row r="261" spans="1:25">
      <c r="A261" s="261">
        <v>31</v>
      </c>
      <c r="B261" s="286">
        <v>2234.56</v>
      </c>
      <c r="C261" s="286">
        <v>2234.29</v>
      </c>
      <c r="D261" s="286">
        <v>2246.7800000000002</v>
      </c>
      <c r="E261" s="286">
        <v>2239.2800000000002</v>
      </c>
      <c r="F261" s="286">
        <v>2294.9299999999998</v>
      </c>
      <c r="G261" s="286">
        <v>2361.6999999999998</v>
      </c>
      <c r="H261" s="286">
        <v>2422.16</v>
      </c>
      <c r="I261" s="286">
        <v>2425.87</v>
      </c>
      <c r="J261" s="286">
        <v>2459.23</v>
      </c>
      <c r="K261" s="286">
        <v>2467.86</v>
      </c>
      <c r="L261" s="286">
        <v>2454.9699999999998</v>
      </c>
      <c r="M261" s="286">
        <v>2452.52</v>
      </c>
      <c r="N261" s="286">
        <v>2403.8200000000002</v>
      </c>
      <c r="O261" s="286">
        <v>2406.46</v>
      </c>
      <c r="P261" s="286">
        <v>2427.5700000000002</v>
      </c>
      <c r="Q261" s="286">
        <v>2494.2399999999998</v>
      </c>
      <c r="R261" s="286">
        <v>2514.36</v>
      </c>
      <c r="S261" s="286">
        <v>2532.91</v>
      </c>
      <c r="T261" s="286">
        <v>2492.9699999999998</v>
      </c>
      <c r="U261" s="286">
        <v>2457.12</v>
      </c>
      <c r="V261" s="286">
        <v>2423.91</v>
      </c>
      <c r="W261" s="286">
        <v>2420.94</v>
      </c>
      <c r="X261" s="286">
        <v>2289.08</v>
      </c>
      <c r="Y261" s="286">
        <v>2271.6</v>
      </c>
    </row>
    <row r="263" spans="1:25" s="333" customFormat="1">
      <c r="A263" s="421" t="s">
        <v>218</v>
      </c>
      <c r="B263" s="506" t="s">
        <v>226</v>
      </c>
      <c r="C263" s="506"/>
      <c r="D263" s="506"/>
      <c r="E263" s="506"/>
      <c r="F263" s="506"/>
      <c r="G263" s="506"/>
      <c r="H263" s="506"/>
      <c r="I263" s="506"/>
      <c r="J263" s="506"/>
      <c r="K263" s="506"/>
      <c r="L263" s="506"/>
      <c r="M263" s="506"/>
      <c r="N263" s="506"/>
      <c r="O263" s="506"/>
      <c r="P263" s="506"/>
      <c r="Q263" s="506"/>
      <c r="R263" s="506"/>
      <c r="S263" s="506"/>
      <c r="T263" s="506"/>
      <c r="U263" s="506"/>
      <c r="V263" s="506"/>
      <c r="W263" s="506"/>
      <c r="X263" s="506"/>
      <c r="Y263" s="506"/>
    </row>
    <row r="264" spans="1:25" s="333" customFormat="1" ht="30">
      <c r="A264" s="421"/>
      <c r="B264" s="339" t="s">
        <v>1</v>
      </c>
      <c r="C264" s="339" t="s">
        <v>2</v>
      </c>
      <c r="D264" s="339" t="s">
        <v>3</v>
      </c>
      <c r="E264" s="339" t="s">
        <v>4</v>
      </c>
      <c r="F264" s="339" t="s">
        <v>5</v>
      </c>
      <c r="G264" s="339" t="s">
        <v>6</v>
      </c>
      <c r="H264" s="339" t="s">
        <v>7</v>
      </c>
      <c r="I264" s="339" t="s">
        <v>8</v>
      </c>
      <c r="J264" s="339" t="s">
        <v>9</v>
      </c>
      <c r="K264" s="339" t="s">
        <v>10</v>
      </c>
      <c r="L264" s="339" t="s">
        <v>11</v>
      </c>
      <c r="M264" s="339" t="s">
        <v>12</v>
      </c>
      <c r="N264" s="339" t="s">
        <v>13</v>
      </c>
      <c r="O264" s="339" t="s">
        <v>14</v>
      </c>
      <c r="P264" s="339" t="s">
        <v>15</v>
      </c>
      <c r="Q264" s="339" t="s">
        <v>16</v>
      </c>
      <c r="R264" s="339" t="s">
        <v>17</v>
      </c>
      <c r="S264" s="339" t="s">
        <v>18</v>
      </c>
      <c r="T264" s="339" t="s">
        <v>19</v>
      </c>
      <c r="U264" s="339" t="s">
        <v>20</v>
      </c>
      <c r="V264" s="339" t="s">
        <v>21</v>
      </c>
      <c r="W264" s="339" t="s">
        <v>22</v>
      </c>
      <c r="X264" s="339" t="s">
        <v>23</v>
      </c>
      <c r="Y264" s="339" t="s">
        <v>24</v>
      </c>
    </row>
    <row r="265" spans="1:25" s="333" customFormat="1">
      <c r="A265" s="334">
        <v>1</v>
      </c>
      <c r="B265" s="337">
        <v>2301.4</v>
      </c>
      <c r="C265" s="337">
        <v>2313.4699999999998</v>
      </c>
      <c r="D265" s="337">
        <v>2324.48</v>
      </c>
      <c r="E265" s="337">
        <v>2157.2399999999998</v>
      </c>
      <c r="F265" s="337">
        <v>2145.66</v>
      </c>
      <c r="G265" s="337">
        <v>2272.31</v>
      </c>
      <c r="H265" s="337">
        <v>2346.2399999999998</v>
      </c>
      <c r="I265" s="337">
        <v>2372.19</v>
      </c>
      <c r="J265" s="337">
        <v>2415.6999999999998</v>
      </c>
      <c r="K265" s="337">
        <v>2415.09</v>
      </c>
      <c r="L265" s="337">
        <v>2410.6799999999998</v>
      </c>
      <c r="M265" s="337">
        <v>2406.37</v>
      </c>
      <c r="N265" s="337">
        <v>2405.86</v>
      </c>
      <c r="O265" s="337">
        <v>2414.48</v>
      </c>
      <c r="P265" s="337">
        <v>2424.38</v>
      </c>
      <c r="Q265" s="337">
        <v>2411.37</v>
      </c>
      <c r="R265" s="337">
        <v>2439.4</v>
      </c>
      <c r="S265" s="337">
        <v>2421.8000000000002</v>
      </c>
      <c r="T265" s="337">
        <v>2469.7199999999998</v>
      </c>
      <c r="U265" s="337">
        <v>2514.59</v>
      </c>
      <c r="V265" s="337">
        <v>2437.16</v>
      </c>
      <c r="W265" s="337">
        <v>2418.35</v>
      </c>
      <c r="X265" s="337">
        <v>2342.61</v>
      </c>
      <c r="Y265" s="337">
        <v>2306.2199999999998</v>
      </c>
    </row>
    <row r="266" spans="1:25" s="333" customFormat="1">
      <c r="A266" s="334">
        <v>2</v>
      </c>
      <c r="B266" s="337">
        <v>2325.54</v>
      </c>
      <c r="C266" s="337">
        <v>2368.4699999999998</v>
      </c>
      <c r="D266" s="337">
        <v>2373.42</v>
      </c>
      <c r="E266" s="337">
        <v>2306.8200000000002</v>
      </c>
      <c r="F266" s="337">
        <v>2314.33</v>
      </c>
      <c r="G266" s="337">
        <v>2442.38</v>
      </c>
      <c r="H266" s="337">
        <v>2484.6799999999998</v>
      </c>
      <c r="I266" s="337">
        <v>2493.75</v>
      </c>
      <c r="J266" s="337">
        <v>2508.23</v>
      </c>
      <c r="K266" s="337">
        <v>2508.2399999999998</v>
      </c>
      <c r="L266" s="337">
        <v>2506.5500000000002</v>
      </c>
      <c r="M266" s="337">
        <v>2494.02</v>
      </c>
      <c r="N266" s="337">
        <v>2435.4899999999998</v>
      </c>
      <c r="O266" s="337">
        <v>2419.48</v>
      </c>
      <c r="P266" s="337">
        <v>2409.15</v>
      </c>
      <c r="Q266" s="337">
        <v>2431.86</v>
      </c>
      <c r="R266" s="337">
        <v>2431.7399999999998</v>
      </c>
      <c r="S266" s="337">
        <v>2449.85</v>
      </c>
      <c r="T266" s="337">
        <v>2568.9899999999998</v>
      </c>
      <c r="U266" s="337">
        <v>2588.6799999999998</v>
      </c>
      <c r="V266" s="337">
        <v>2470.87</v>
      </c>
      <c r="W266" s="337">
        <v>2486.37</v>
      </c>
      <c r="X266" s="337">
        <v>2430.23</v>
      </c>
      <c r="Y266" s="337">
        <v>2291.62</v>
      </c>
    </row>
    <row r="267" spans="1:25" s="333" customFormat="1">
      <c r="A267" s="334">
        <v>3</v>
      </c>
      <c r="B267" s="337">
        <v>2160.85</v>
      </c>
      <c r="C267" s="337">
        <v>2196.46</v>
      </c>
      <c r="D267" s="337">
        <v>2343.25</v>
      </c>
      <c r="E267" s="337">
        <v>2204.7800000000002</v>
      </c>
      <c r="F267" s="337">
        <v>2204.0300000000002</v>
      </c>
      <c r="G267" s="337">
        <v>2380.81</v>
      </c>
      <c r="H267" s="337">
        <v>2428.14</v>
      </c>
      <c r="I267" s="337">
        <v>2386.9699999999998</v>
      </c>
      <c r="J267" s="337">
        <v>2420.63</v>
      </c>
      <c r="K267" s="337">
        <v>2402.94</v>
      </c>
      <c r="L267" s="337">
        <v>2450.17</v>
      </c>
      <c r="M267" s="337">
        <v>2410.46</v>
      </c>
      <c r="N267" s="337">
        <v>2406.39</v>
      </c>
      <c r="O267" s="337">
        <v>2411.54</v>
      </c>
      <c r="P267" s="337">
        <v>2387.7800000000002</v>
      </c>
      <c r="Q267" s="337">
        <v>2411.02</v>
      </c>
      <c r="R267" s="337">
        <v>2421.0100000000002</v>
      </c>
      <c r="S267" s="337">
        <v>2449.5100000000002</v>
      </c>
      <c r="T267" s="337">
        <v>2511.84</v>
      </c>
      <c r="U267" s="337">
        <v>2489.66</v>
      </c>
      <c r="V267" s="337">
        <v>2426.13</v>
      </c>
      <c r="W267" s="337">
        <v>2397.84</v>
      </c>
      <c r="X267" s="337">
        <v>2315.34</v>
      </c>
      <c r="Y267" s="337">
        <v>2219.23</v>
      </c>
    </row>
    <row r="268" spans="1:25" s="333" customFormat="1">
      <c r="A268" s="334">
        <v>4</v>
      </c>
      <c r="B268" s="337">
        <v>2157.0500000000002</v>
      </c>
      <c r="C268" s="337">
        <v>2191.6799999999998</v>
      </c>
      <c r="D268" s="337">
        <v>2393.79</v>
      </c>
      <c r="E268" s="337">
        <v>2191.83</v>
      </c>
      <c r="F268" s="337">
        <v>2219.13</v>
      </c>
      <c r="G268" s="337">
        <v>2352.5500000000002</v>
      </c>
      <c r="H268" s="337">
        <v>2408.69</v>
      </c>
      <c r="I268" s="337">
        <v>2494.0100000000002</v>
      </c>
      <c r="J268" s="337">
        <v>2585.44</v>
      </c>
      <c r="K268" s="337">
        <v>2502.5100000000002</v>
      </c>
      <c r="L268" s="337">
        <v>2497.65</v>
      </c>
      <c r="M268" s="337">
        <v>2463.1799999999998</v>
      </c>
      <c r="N268" s="337">
        <v>2547.65</v>
      </c>
      <c r="O268" s="337">
        <v>2534</v>
      </c>
      <c r="P268" s="337">
        <v>2561.4499999999998</v>
      </c>
      <c r="Q268" s="337">
        <v>2591.2600000000002</v>
      </c>
      <c r="R268" s="337">
        <v>2589.46</v>
      </c>
      <c r="S268" s="337">
        <v>2597.71</v>
      </c>
      <c r="T268" s="337">
        <v>2638.27</v>
      </c>
      <c r="U268" s="337">
        <v>2660.86</v>
      </c>
      <c r="V268" s="337">
        <v>2577.5</v>
      </c>
      <c r="W268" s="337">
        <v>2457.09</v>
      </c>
      <c r="X268" s="337">
        <v>2356.36</v>
      </c>
      <c r="Y268" s="337">
        <v>2262.21</v>
      </c>
    </row>
    <row r="269" spans="1:25" s="333" customFormat="1">
      <c r="A269" s="334">
        <v>5</v>
      </c>
      <c r="B269" s="337">
        <v>2225.08</v>
      </c>
      <c r="C269" s="337">
        <v>2203.33</v>
      </c>
      <c r="D269" s="337">
        <v>2446.0500000000002</v>
      </c>
      <c r="E269" s="337">
        <v>2308.5</v>
      </c>
      <c r="F269" s="337">
        <v>2291.0700000000002</v>
      </c>
      <c r="G269" s="337">
        <v>2426.4</v>
      </c>
      <c r="H269" s="337">
        <v>2459.62</v>
      </c>
      <c r="I269" s="337">
        <v>2444.09</v>
      </c>
      <c r="J269" s="337">
        <v>2473.7399999999998</v>
      </c>
      <c r="K269" s="337">
        <v>2473.84</v>
      </c>
      <c r="L269" s="337">
        <v>2460.71</v>
      </c>
      <c r="M269" s="337">
        <v>2510.12</v>
      </c>
      <c r="N269" s="337">
        <v>2384.19</v>
      </c>
      <c r="O269" s="337">
        <v>2348.3200000000002</v>
      </c>
      <c r="P269" s="337">
        <v>2514.9299999999998</v>
      </c>
      <c r="Q269" s="337">
        <v>2327.75</v>
      </c>
      <c r="R269" s="337">
        <v>2382.14</v>
      </c>
      <c r="S269" s="337">
        <v>2431.41</v>
      </c>
      <c r="T269" s="337">
        <v>2585.12</v>
      </c>
      <c r="U269" s="337">
        <v>2573.3000000000002</v>
      </c>
      <c r="V269" s="337">
        <v>2487.79</v>
      </c>
      <c r="W269" s="337">
        <v>2453.08</v>
      </c>
      <c r="X269" s="337">
        <v>2405.69</v>
      </c>
      <c r="Y269" s="337">
        <v>2325.0100000000002</v>
      </c>
    </row>
    <row r="270" spans="1:25" s="333" customFormat="1">
      <c r="A270" s="334">
        <v>6</v>
      </c>
      <c r="B270" s="337">
        <v>2298.0700000000002</v>
      </c>
      <c r="C270" s="337">
        <v>2297.66</v>
      </c>
      <c r="D270" s="337">
        <v>2314.5300000000002</v>
      </c>
      <c r="E270" s="337">
        <v>2284.16</v>
      </c>
      <c r="F270" s="337">
        <v>2273.4899999999998</v>
      </c>
      <c r="G270" s="337">
        <v>2319.92</v>
      </c>
      <c r="H270" s="337">
        <v>2403.7600000000002</v>
      </c>
      <c r="I270" s="337">
        <v>2398.59</v>
      </c>
      <c r="J270" s="337">
        <v>2421.83</v>
      </c>
      <c r="K270" s="337">
        <v>2415.6</v>
      </c>
      <c r="L270" s="337">
        <v>2408.61</v>
      </c>
      <c r="M270" s="337">
        <v>2408.21</v>
      </c>
      <c r="N270" s="337">
        <v>2377.25</v>
      </c>
      <c r="O270" s="337">
        <v>2380.4299999999998</v>
      </c>
      <c r="P270" s="337">
        <v>2393.41</v>
      </c>
      <c r="Q270" s="337">
        <v>2418.8200000000002</v>
      </c>
      <c r="R270" s="337">
        <v>2399.71</v>
      </c>
      <c r="S270" s="337">
        <v>2415.31</v>
      </c>
      <c r="T270" s="337">
        <v>2459.9499999999998</v>
      </c>
      <c r="U270" s="337">
        <v>2509.2800000000002</v>
      </c>
      <c r="V270" s="337">
        <v>2424.5</v>
      </c>
      <c r="W270" s="337">
        <v>2367.85</v>
      </c>
      <c r="X270" s="337">
        <v>2301.33</v>
      </c>
      <c r="Y270" s="337">
        <v>2296.58</v>
      </c>
    </row>
    <row r="271" spans="1:25" s="333" customFormat="1">
      <c r="A271" s="334">
        <v>7</v>
      </c>
      <c r="B271" s="337">
        <v>2165.61</v>
      </c>
      <c r="C271" s="337">
        <v>2187.5100000000002</v>
      </c>
      <c r="D271" s="337">
        <v>2256.84</v>
      </c>
      <c r="E271" s="337">
        <v>2299.98</v>
      </c>
      <c r="F271" s="337">
        <v>2292.27</v>
      </c>
      <c r="G271" s="337">
        <v>2457.21</v>
      </c>
      <c r="H271" s="337">
        <v>2510.34</v>
      </c>
      <c r="I271" s="337">
        <v>2526.66</v>
      </c>
      <c r="J271" s="337">
        <v>2532.7600000000002</v>
      </c>
      <c r="K271" s="337">
        <v>2526.4699999999998</v>
      </c>
      <c r="L271" s="337">
        <v>2510.7199999999998</v>
      </c>
      <c r="M271" s="337">
        <v>2509.63</v>
      </c>
      <c r="N271" s="337">
        <v>2488.16</v>
      </c>
      <c r="O271" s="337">
        <v>2488</v>
      </c>
      <c r="P271" s="337">
        <v>2486.77</v>
      </c>
      <c r="Q271" s="337">
        <v>2486.04</v>
      </c>
      <c r="R271" s="337">
        <v>2485.33</v>
      </c>
      <c r="S271" s="337">
        <v>2493.27</v>
      </c>
      <c r="T271" s="337">
        <v>2588.4499999999998</v>
      </c>
      <c r="U271" s="337">
        <v>2515.67</v>
      </c>
      <c r="V271" s="337">
        <v>2457.48</v>
      </c>
      <c r="W271" s="337">
        <v>2416.5500000000002</v>
      </c>
      <c r="X271" s="337">
        <v>2096.2199999999998</v>
      </c>
      <c r="Y271" s="337">
        <v>2092.9</v>
      </c>
    </row>
    <row r="272" spans="1:25" s="333" customFormat="1">
      <c r="A272" s="334">
        <v>8</v>
      </c>
      <c r="B272" s="337">
        <v>2109.89</v>
      </c>
      <c r="C272" s="337">
        <v>2114.79</v>
      </c>
      <c r="D272" s="337">
        <v>2162.09</v>
      </c>
      <c r="E272" s="337">
        <v>2222.1999999999998</v>
      </c>
      <c r="F272" s="337">
        <v>2257.98</v>
      </c>
      <c r="G272" s="337">
        <v>2352.2600000000002</v>
      </c>
      <c r="H272" s="337">
        <v>2393.96</v>
      </c>
      <c r="I272" s="337">
        <v>2452.7399999999998</v>
      </c>
      <c r="J272" s="337">
        <v>2460.62</v>
      </c>
      <c r="K272" s="337">
        <v>2454.38</v>
      </c>
      <c r="L272" s="337">
        <v>2443.6999999999998</v>
      </c>
      <c r="M272" s="337">
        <v>2436.17</v>
      </c>
      <c r="N272" s="337">
        <v>2430.9699999999998</v>
      </c>
      <c r="O272" s="337">
        <v>2421.6</v>
      </c>
      <c r="P272" s="337">
        <v>2452.0700000000002</v>
      </c>
      <c r="Q272" s="337">
        <v>2419.9</v>
      </c>
      <c r="R272" s="337">
        <v>2465.04</v>
      </c>
      <c r="S272" s="337">
        <v>2429.1799999999998</v>
      </c>
      <c r="T272" s="337">
        <v>2505.7800000000002</v>
      </c>
      <c r="U272" s="337">
        <v>2464.7399999999998</v>
      </c>
      <c r="V272" s="337">
        <v>2419.61</v>
      </c>
      <c r="W272" s="337">
        <v>2345.77</v>
      </c>
      <c r="X272" s="337">
        <v>2096.11</v>
      </c>
      <c r="Y272" s="337">
        <v>2066.61</v>
      </c>
    </row>
    <row r="273" spans="1:25" s="333" customFormat="1">
      <c r="A273" s="334">
        <v>9</v>
      </c>
      <c r="B273" s="337">
        <v>2105.23</v>
      </c>
      <c r="C273" s="337">
        <v>2098.1999999999998</v>
      </c>
      <c r="D273" s="337">
        <v>2122.56</v>
      </c>
      <c r="E273" s="337">
        <v>2188.73</v>
      </c>
      <c r="F273" s="337">
        <v>2263.48</v>
      </c>
      <c r="G273" s="337">
        <v>2348.5</v>
      </c>
      <c r="H273" s="337">
        <v>2311.16</v>
      </c>
      <c r="I273" s="337">
        <v>2352.4699999999998</v>
      </c>
      <c r="J273" s="337">
        <v>2351.9</v>
      </c>
      <c r="K273" s="337">
        <v>2350.9699999999998</v>
      </c>
      <c r="L273" s="337">
        <v>2350.1999999999998</v>
      </c>
      <c r="M273" s="337">
        <v>2349.75</v>
      </c>
      <c r="N273" s="337">
        <v>2350.16</v>
      </c>
      <c r="O273" s="337">
        <v>2350.75</v>
      </c>
      <c r="P273" s="337">
        <v>2351.63</v>
      </c>
      <c r="Q273" s="337">
        <v>2351.91</v>
      </c>
      <c r="R273" s="337">
        <v>2474.2199999999998</v>
      </c>
      <c r="S273" s="337">
        <v>2579.61</v>
      </c>
      <c r="T273" s="337">
        <v>2564.69</v>
      </c>
      <c r="U273" s="337">
        <v>2497.3200000000002</v>
      </c>
      <c r="V273" s="337">
        <v>2434.31</v>
      </c>
      <c r="W273" s="337">
        <v>2355.19</v>
      </c>
      <c r="X273" s="337">
        <v>2190.6999999999998</v>
      </c>
      <c r="Y273" s="337">
        <v>2095.73</v>
      </c>
    </row>
    <row r="274" spans="1:25" s="333" customFormat="1">
      <c r="A274" s="334">
        <v>10</v>
      </c>
      <c r="B274" s="337">
        <v>2242.37</v>
      </c>
      <c r="C274" s="337">
        <v>2031.69</v>
      </c>
      <c r="D274" s="337">
        <v>2087.44</v>
      </c>
      <c r="E274" s="337">
        <v>2242.04</v>
      </c>
      <c r="F274" s="337">
        <v>2238.8000000000002</v>
      </c>
      <c r="G274" s="337">
        <v>2372.3000000000002</v>
      </c>
      <c r="H274" s="337">
        <v>2253.59</v>
      </c>
      <c r="I274" s="337">
        <v>2258.7399999999998</v>
      </c>
      <c r="J274" s="337">
        <v>2270.8000000000002</v>
      </c>
      <c r="K274" s="337">
        <v>2255.9299999999998</v>
      </c>
      <c r="L274" s="337">
        <v>2252.7600000000002</v>
      </c>
      <c r="M274" s="337">
        <v>2252.7800000000002</v>
      </c>
      <c r="N274" s="337">
        <v>2251.38</v>
      </c>
      <c r="O274" s="337">
        <v>2251.63</v>
      </c>
      <c r="P274" s="337">
        <v>2252.46</v>
      </c>
      <c r="Q274" s="337">
        <v>2260.09</v>
      </c>
      <c r="R274" s="337">
        <v>2513.11</v>
      </c>
      <c r="S274" s="337">
        <v>2638.52</v>
      </c>
      <c r="T274" s="337">
        <v>2532.69</v>
      </c>
      <c r="U274" s="337">
        <v>2467.15</v>
      </c>
      <c r="V274" s="337">
        <v>2180.64</v>
      </c>
      <c r="W274" s="337">
        <v>2011.57</v>
      </c>
      <c r="X274" s="337">
        <v>1863.83</v>
      </c>
      <c r="Y274" s="337">
        <v>1952.74</v>
      </c>
    </row>
    <row r="275" spans="1:25" s="333" customFormat="1">
      <c r="A275" s="334">
        <v>11</v>
      </c>
      <c r="B275" s="337">
        <v>1999.55</v>
      </c>
      <c r="C275" s="337">
        <v>1980.25</v>
      </c>
      <c r="D275" s="337">
        <v>2078.23</v>
      </c>
      <c r="E275" s="337">
        <v>2220.77</v>
      </c>
      <c r="F275" s="337">
        <v>2223.5700000000002</v>
      </c>
      <c r="G275" s="337">
        <v>2259.42</v>
      </c>
      <c r="H275" s="337">
        <v>2229.23</v>
      </c>
      <c r="I275" s="337">
        <v>2226.7399999999998</v>
      </c>
      <c r="J275" s="337">
        <v>2236.5300000000002</v>
      </c>
      <c r="K275" s="337">
        <v>2241.31</v>
      </c>
      <c r="L275" s="337">
        <v>2238.61</v>
      </c>
      <c r="M275" s="337">
        <v>2229.94</v>
      </c>
      <c r="N275" s="337">
        <v>2227.37</v>
      </c>
      <c r="O275" s="337">
        <v>2227.9299999999998</v>
      </c>
      <c r="P275" s="337">
        <v>2225.71</v>
      </c>
      <c r="Q275" s="337">
        <v>2257.36</v>
      </c>
      <c r="R275" s="337">
        <v>2378.83</v>
      </c>
      <c r="S275" s="337">
        <v>2501.85</v>
      </c>
      <c r="T275" s="337">
        <v>2432.9499999999998</v>
      </c>
      <c r="U275" s="337">
        <v>2322.63</v>
      </c>
      <c r="V275" s="337">
        <v>2252.44</v>
      </c>
      <c r="W275" s="337">
        <v>2052.2600000000002</v>
      </c>
      <c r="X275" s="337">
        <v>2031.07</v>
      </c>
      <c r="Y275" s="337">
        <v>2021.99</v>
      </c>
    </row>
    <row r="276" spans="1:25" s="333" customFormat="1">
      <c r="A276" s="334">
        <v>12</v>
      </c>
      <c r="B276" s="337">
        <v>2256.52</v>
      </c>
      <c r="C276" s="337">
        <v>2312.64</v>
      </c>
      <c r="D276" s="337">
        <v>2285.08</v>
      </c>
      <c r="E276" s="337">
        <v>2232.36</v>
      </c>
      <c r="F276" s="337">
        <v>2225.25</v>
      </c>
      <c r="G276" s="337">
        <v>2228.46</v>
      </c>
      <c r="H276" s="337">
        <v>2229.0100000000002</v>
      </c>
      <c r="I276" s="337">
        <v>2262.73</v>
      </c>
      <c r="J276" s="337">
        <v>2264.91</v>
      </c>
      <c r="K276" s="337">
        <v>2332.02</v>
      </c>
      <c r="L276" s="337">
        <v>2319.52</v>
      </c>
      <c r="M276" s="337">
        <v>2310.7399999999998</v>
      </c>
      <c r="N276" s="337">
        <v>2283.1999999999998</v>
      </c>
      <c r="O276" s="337">
        <v>2265.1799999999998</v>
      </c>
      <c r="P276" s="337">
        <v>2255.83</v>
      </c>
      <c r="Q276" s="337">
        <v>2305.21</v>
      </c>
      <c r="R276" s="337">
        <v>2290.88</v>
      </c>
      <c r="S276" s="337">
        <v>2396.56</v>
      </c>
      <c r="T276" s="337">
        <v>2457.0500000000002</v>
      </c>
      <c r="U276" s="337">
        <v>2506.0500000000002</v>
      </c>
      <c r="V276" s="337">
        <v>2412.4499999999998</v>
      </c>
      <c r="W276" s="337">
        <v>2335.7399999999998</v>
      </c>
      <c r="X276" s="337">
        <v>2313.61</v>
      </c>
      <c r="Y276" s="337">
        <v>2304.5300000000002</v>
      </c>
    </row>
    <row r="277" spans="1:25" s="333" customFormat="1">
      <c r="A277" s="334">
        <v>13</v>
      </c>
      <c r="B277" s="337">
        <v>2313.41</v>
      </c>
      <c r="C277" s="337">
        <v>2306.1799999999998</v>
      </c>
      <c r="D277" s="337">
        <v>2258.4499999999998</v>
      </c>
      <c r="E277" s="337">
        <v>2197.29</v>
      </c>
      <c r="F277" s="337">
        <v>2174.58</v>
      </c>
      <c r="G277" s="337">
        <v>2248.91</v>
      </c>
      <c r="H277" s="337">
        <v>2280.0500000000002</v>
      </c>
      <c r="I277" s="337">
        <v>2270.7800000000002</v>
      </c>
      <c r="J277" s="337">
        <v>2279.86</v>
      </c>
      <c r="K277" s="337">
        <v>2272.48</v>
      </c>
      <c r="L277" s="337">
        <v>2256.3200000000002</v>
      </c>
      <c r="M277" s="337">
        <v>2237.11</v>
      </c>
      <c r="N277" s="337">
        <v>2218.2800000000002</v>
      </c>
      <c r="O277" s="337">
        <v>2219.29</v>
      </c>
      <c r="P277" s="337">
        <v>2224.69</v>
      </c>
      <c r="Q277" s="337">
        <v>2248.69</v>
      </c>
      <c r="R277" s="337">
        <v>2245.5300000000002</v>
      </c>
      <c r="S277" s="337">
        <v>2348.25</v>
      </c>
      <c r="T277" s="337">
        <v>2405.0300000000002</v>
      </c>
      <c r="U277" s="337">
        <v>2446.2800000000002</v>
      </c>
      <c r="V277" s="337">
        <v>2395.79</v>
      </c>
      <c r="W277" s="337">
        <v>2364.98</v>
      </c>
      <c r="X277" s="337">
        <v>2286.73</v>
      </c>
      <c r="Y277" s="337">
        <v>2269.87</v>
      </c>
    </row>
    <row r="278" spans="1:25" s="333" customFormat="1">
      <c r="A278" s="334">
        <v>14</v>
      </c>
      <c r="B278" s="337">
        <v>2350.27</v>
      </c>
      <c r="C278" s="337">
        <v>2319.29</v>
      </c>
      <c r="D278" s="337">
        <v>2183.1799999999998</v>
      </c>
      <c r="E278" s="337">
        <v>2088.6799999999998</v>
      </c>
      <c r="F278" s="337">
        <v>2090.6999999999998</v>
      </c>
      <c r="G278" s="337">
        <v>2215.12</v>
      </c>
      <c r="H278" s="337">
        <v>2234.7399999999998</v>
      </c>
      <c r="I278" s="337">
        <v>2284.79</v>
      </c>
      <c r="J278" s="337">
        <v>2267.7800000000002</v>
      </c>
      <c r="K278" s="337">
        <v>2264.3000000000002</v>
      </c>
      <c r="L278" s="337">
        <v>2253.85</v>
      </c>
      <c r="M278" s="337">
        <v>2241.16</v>
      </c>
      <c r="N278" s="337">
        <v>2277.23</v>
      </c>
      <c r="O278" s="337">
        <v>2247.6999999999998</v>
      </c>
      <c r="P278" s="337">
        <v>2248.84</v>
      </c>
      <c r="Q278" s="337">
        <v>2247.29</v>
      </c>
      <c r="R278" s="337">
        <v>2284.2199999999998</v>
      </c>
      <c r="S278" s="337">
        <v>2359.98</v>
      </c>
      <c r="T278" s="337">
        <v>2420.16</v>
      </c>
      <c r="U278" s="337">
        <v>2426.5100000000002</v>
      </c>
      <c r="V278" s="337">
        <v>2402.41</v>
      </c>
      <c r="W278" s="337">
        <v>2390.5500000000002</v>
      </c>
      <c r="X278" s="337">
        <v>2353.98</v>
      </c>
      <c r="Y278" s="337">
        <v>2332.1799999999998</v>
      </c>
    </row>
    <row r="279" spans="1:25" s="333" customFormat="1">
      <c r="A279" s="334">
        <v>15</v>
      </c>
      <c r="B279" s="337">
        <v>2431.75</v>
      </c>
      <c r="C279" s="337">
        <v>2308.6799999999998</v>
      </c>
      <c r="D279" s="337">
        <v>2154.4899999999998</v>
      </c>
      <c r="E279" s="337">
        <v>2041.77</v>
      </c>
      <c r="F279" s="337">
        <v>2034.99</v>
      </c>
      <c r="G279" s="337">
        <v>2064.9499999999998</v>
      </c>
      <c r="H279" s="337">
        <v>2168.33</v>
      </c>
      <c r="I279" s="337">
        <v>2349.1</v>
      </c>
      <c r="J279" s="337">
        <v>2375.1999999999998</v>
      </c>
      <c r="K279" s="337">
        <v>2375.7600000000002</v>
      </c>
      <c r="L279" s="337">
        <v>2378.1799999999998</v>
      </c>
      <c r="M279" s="337">
        <v>2370.33</v>
      </c>
      <c r="N279" s="337">
        <v>2383.39</v>
      </c>
      <c r="O279" s="337">
        <v>2398.7800000000002</v>
      </c>
      <c r="P279" s="337">
        <v>2413.36</v>
      </c>
      <c r="Q279" s="337">
        <v>2445</v>
      </c>
      <c r="R279" s="337">
        <v>2473.1799999999998</v>
      </c>
      <c r="S279" s="337">
        <v>2553.44</v>
      </c>
      <c r="T279" s="337">
        <v>2619.63</v>
      </c>
      <c r="U279" s="337">
        <v>2681.03</v>
      </c>
      <c r="V279" s="337">
        <v>2600.5700000000002</v>
      </c>
      <c r="W279" s="337">
        <v>2535.0500000000002</v>
      </c>
      <c r="X279" s="337">
        <v>2519.06</v>
      </c>
      <c r="Y279" s="337">
        <v>2474.06</v>
      </c>
    </row>
    <row r="280" spans="1:25" s="333" customFormat="1">
      <c r="A280" s="334">
        <v>16</v>
      </c>
      <c r="B280" s="337">
        <v>2369.9699999999998</v>
      </c>
      <c r="C280" s="337">
        <v>2357.27</v>
      </c>
      <c r="D280" s="337">
        <v>2261.4699999999998</v>
      </c>
      <c r="E280" s="337">
        <v>2177.62</v>
      </c>
      <c r="F280" s="337">
        <v>2123.25</v>
      </c>
      <c r="G280" s="337">
        <v>2264.48</v>
      </c>
      <c r="H280" s="337">
        <v>2316.2199999999998</v>
      </c>
      <c r="I280" s="337">
        <v>2315.81</v>
      </c>
      <c r="J280" s="337">
        <v>2332.2399999999998</v>
      </c>
      <c r="K280" s="337">
        <v>2320.66</v>
      </c>
      <c r="L280" s="337">
        <v>2316.98</v>
      </c>
      <c r="M280" s="337">
        <v>2302.36</v>
      </c>
      <c r="N280" s="337">
        <v>2260.15</v>
      </c>
      <c r="O280" s="337">
        <v>2261.42</v>
      </c>
      <c r="P280" s="337">
        <v>2267.5300000000002</v>
      </c>
      <c r="Q280" s="337">
        <v>2288.34</v>
      </c>
      <c r="R280" s="337">
        <v>2249.1</v>
      </c>
      <c r="S280" s="337">
        <v>2380.13</v>
      </c>
      <c r="T280" s="337">
        <v>2424.54</v>
      </c>
      <c r="U280" s="337">
        <v>2467.9899999999998</v>
      </c>
      <c r="V280" s="337">
        <v>2419.23</v>
      </c>
      <c r="W280" s="337">
        <v>2370.16</v>
      </c>
      <c r="X280" s="337">
        <v>2313.11</v>
      </c>
      <c r="Y280" s="337">
        <v>2296.7600000000002</v>
      </c>
    </row>
    <row r="281" spans="1:25" s="333" customFormat="1">
      <c r="A281" s="334">
        <v>17</v>
      </c>
      <c r="B281" s="337">
        <v>2385.5</v>
      </c>
      <c r="C281" s="337">
        <v>2382.7800000000002</v>
      </c>
      <c r="D281" s="337">
        <v>2356.75</v>
      </c>
      <c r="E281" s="337">
        <v>2282.7199999999998</v>
      </c>
      <c r="F281" s="337">
        <v>2220.11</v>
      </c>
      <c r="G281" s="337">
        <v>2365.33</v>
      </c>
      <c r="H281" s="337">
        <v>2379.37</v>
      </c>
      <c r="I281" s="337">
        <v>2393.31</v>
      </c>
      <c r="J281" s="337">
        <v>2413.29</v>
      </c>
      <c r="K281" s="337">
        <v>2418.5</v>
      </c>
      <c r="L281" s="337">
        <v>2401.3000000000002</v>
      </c>
      <c r="M281" s="337">
        <v>2380.79</v>
      </c>
      <c r="N281" s="337">
        <v>2384.58</v>
      </c>
      <c r="O281" s="337">
        <v>2382.35</v>
      </c>
      <c r="P281" s="337">
        <v>2385.2399999999998</v>
      </c>
      <c r="Q281" s="337">
        <v>2405.12</v>
      </c>
      <c r="R281" s="337">
        <v>2434.87</v>
      </c>
      <c r="S281" s="337">
        <v>2524.54</v>
      </c>
      <c r="T281" s="337">
        <v>2591.87</v>
      </c>
      <c r="U281" s="337">
        <v>2666.74</v>
      </c>
      <c r="V281" s="337">
        <v>2489.48</v>
      </c>
      <c r="W281" s="337">
        <v>2488.02</v>
      </c>
      <c r="X281" s="337">
        <v>2480.29</v>
      </c>
      <c r="Y281" s="337">
        <v>2443.7600000000002</v>
      </c>
    </row>
    <row r="282" spans="1:25" s="333" customFormat="1">
      <c r="A282" s="334">
        <v>18</v>
      </c>
      <c r="B282" s="337">
        <v>2421.92</v>
      </c>
      <c r="C282" s="337">
        <v>2407.0100000000002</v>
      </c>
      <c r="D282" s="337">
        <v>2350.02</v>
      </c>
      <c r="E282" s="337">
        <v>2325.9</v>
      </c>
      <c r="F282" s="337">
        <v>2329.9699999999998</v>
      </c>
      <c r="G282" s="337">
        <v>2378.87</v>
      </c>
      <c r="H282" s="337">
        <v>2391.59</v>
      </c>
      <c r="I282" s="337">
        <v>2404.2800000000002</v>
      </c>
      <c r="J282" s="337">
        <v>2433.37</v>
      </c>
      <c r="K282" s="337">
        <v>2431.9899999999998</v>
      </c>
      <c r="L282" s="337">
        <v>2419.94</v>
      </c>
      <c r="M282" s="337">
        <v>2413.6799999999998</v>
      </c>
      <c r="N282" s="337">
        <v>2389.42</v>
      </c>
      <c r="O282" s="337">
        <v>2392.27</v>
      </c>
      <c r="P282" s="337">
        <v>2391.79</v>
      </c>
      <c r="Q282" s="337">
        <v>2422.65</v>
      </c>
      <c r="R282" s="337">
        <v>2432.1</v>
      </c>
      <c r="S282" s="337">
        <v>2542.79</v>
      </c>
      <c r="T282" s="337">
        <v>2585.77</v>
      </c>
      <c r="U282" s="337">
        <v>2513.04</v>
      </c>
      <c r="V282" s="337">
        <v>2525.79</v>
      </c>
      <c r="W282" s="337">
        <v>2497.02</v>
      </c>
      <c r="X282" s="337">
        <v>2420.71</v>
      </c>
      <c r="Y282" s="337">
        <v>2386.71</v>
      </c>
    </row>
    <row r="283" spans="1:25" s="333" customFormat="1">
      <c r="A283" s="334">
        <v>19</v>
      </c>
      <c r="B283" s="337">
        <v>2361.19</v>
      </c>
      <c r="C283" s="337">
        <v>2349.17</v>
      </c>
      <c r="D283" s="337">
        <v>2313</v>
      </c>
      <c r="E283" s="337">
        <v>2270.4</v>
      </c>
      <c r="F283" s="337">
        <v>2248.69</v>
      </c>
      <c r="G283" s="337">
        <v>2304.61</v>
      </c>
      <c r="H283" s="337">
        <v>2358.79</v>
      </c>
      <c r="I283" s="337">
        <v>2344.27</v>
      </c>
      <c r="J283" s="337">
        <v>2363.4699999999998</v>
      </c>
      <c r="K283" s="337">
        <v>2360.6</v>
      </c>
      <c r="L283" s="337">
        <v>2367.9299999999998</v>
      </c>
      <c r="M283" s="337">
        <v>2362.02</v>
      </c>
      <c r="N283" s="337">
        <v>2313.62</v>
      </c>
      <c r="O283" s="337">
        <v>2311.98</v>
      </c>
      <c r="P283" s="337">
        <v>2324.0100000000002</v>
      </c>
      <c r="Q283" s="337">
        <v>2361.21</v>
      </c>
      <c r="R283" s="337">
        <v>2374.94</v>
      </c>
      <c r="S283" s="337">
        <v>2482.4</v>
      </c>
      <c r="T283" s="337">
        <v>2531.9499999999998</v>
      </c>
      <c r="U283" s="337">
        <v>2476.6</v>
      </c>
      <c r="V283" s="337">
        <v>2497.58</v>
      </c>
      <c r="W283" s="337">
        <v>2407.09</v>
      </c>
      <c r="X283" s="337">
        <v>2291.4499999999998</v>
      </c>
      <c r="Y283" s="337">
        <v>2290.7399999999998</v>
      </c>
    </row>
    <row r="284" spans="1:25" s="333" customFormat="1">
      <c r="A284" s="334">
        <v>20</v>
      </c>
      <c r="B284" s="337">
        <v>2296.77</v>
      </c>
      <c r="C284" s="337">
        <v>2299.41</v>
      </c>
      <c r="D284" s="337">
        <v>2263.92</v>
      </c>
      <c r="E284" s="337">
        <v>2220.7600000000002</v>
      </c>
      <c r="F284" s="337">
        <v>2162.94</v>
      </c>
      <c r="G284" s="337">
        <v>2238.5500000000002</v>
      </c>
      <c r="H284" s="337">
        <v>2316.33</v>
      </c>
      <c r="I284" s="337">
        <v>2302.39</v>
      </c>
      <c r="J284" s="337">
        <v>2314.7199999999998</v>
      </c>
      <c r="K284" s="337">
        <v>2314.21</v>
      </c>
      <c r="L284" s="337">
        <v>2302.14</v>
      </c>
      <c r="M284" s="337">
        <v>2296.4899999999998</v>
      </c>
      <c r="N284" s="337">
        <v>2271.3200000000002</v>
      </c>
      <c r="O284" s="337">
        <v>2264.46</v>
      </c>
      <c r="P284" s="337">
        <v>2273.14</v>
      </c>
      <c r="Q284" s="337">
        <v>2295.6</v>
      </c>
      <c r="R284" s="337">
        <v>2308.36</v>
      </c>
      <c r="S284" s="337">
        <v>2394.5</v>
      </c>
      <c r="T284" s="337">
        <v>2460.48</v>
      </c>
      <c r="U284" s="337">
        <v>2411.59</v>
      </c>
      <c r="V284" s="337">
        <v>2430.73</v>
      </c>
      <c r="W284" s="337">
        <v>2393.27</v>
      </c>
      <c r="X284" s="337">
        <v>2316.21</v>
      </c>
      <c r="Y284" s="337">
        <v>2317.44</v>
      </c>
    </row>
    <row r="285" spans="1:25" s="333" customFormat="1">
      <c r="A285" s="334">
        <v>21</v>
      </c>
      <c r="B285" s="337">
        <v>2475.8200000000002</v>
      </c>
      <c r="C285" s="337">
        <v>2474.7399999999998</v>
      </c>
      <c r="D285" s="337">
        <v>2371.29</v>
      </c>
      <c r="E285" s="337">
        <v>2288.56</v>
      </c>
      <c r="F285" s="337">
        <v>2266.16</v>
      </c>
      <c r="G285" s="337">
        <v>2367.91</v>
      </c>
      <c r="H285" s="337">
        <v>2409.35</v>
      </c>
      <c r="I285" s="337">
        <v>2439.88</v>
      </c>
      <c r="J285" s="337">
        <v>2438.4499999999998</v>
      </c>
      <c r="K285" s="337">
        <v>2486.9299999999998</v>
      </c>
      <c r="L285" s="337">
        <v>2534.86</v>
      </c>
      <c r="M285" s="337">
        <v>2550.87</v>
      </c>
      <c r="N285" s="337">
        <v>2541.06</v>
      </c>
      <c r="O285" s="337">
        <v>2525.65</v>
      </c>
      <c r="P285" s="337">
        <v>2530.1799999999998</v>
      </c>
      <c r="Q285" s="337">
        <v>2530.4</v>
      </c>
      <c r="R285" s="337">
        <v>2541.29</v>
      </c>
      <c r="S285" s="337">
        <v>2527.9</v>
      </c>
      <c r="T285" s="337">
        <v>2596.63</v>
      </c>
      <c r="U285" s="337">
        <v>2654.64</v>
      </c>
      <c r="V285" s="337">
        <v>2680.87</v>
      </c>
      <c r="W285" s="337">
        <v>2637.34</v>
      </c>
      <c r="X285" s="337">
        <v>2549.36</v>
      </c>
      <c r="Y285" s="337">
        <v>2489.16</v>
      </c>
    </row>
    <row r="286" spans="1:25" s="333" customFormat="1">
      <c r="A286" s="334">
        <v>22</v>
      </c>
      <c r="B286" s="337">
        <v>2528.31</v>
      </c>
      <c r="C286" s="337">
        <v>2511.73</v>
      </c>
      <c r="D286" s="337">
        <v>2359.6</v>
      </c>
      <c r="E286" s="337">
        <v>2222.7600000000002</v>
      </c>
      <c r="F286" s="337">
        <v>2188.54</v>
      </c>
      <c r="G286" s="337">
        <v>2323.6</v>
      </c>
      <c r="H286" s="337">
        <v>2428.0300000000002</v>
      </c>
      <c r="I286" s="337">
        <v>2519.56</v>
      </c>
      <c r="J286" s="337">
        <v>2519.73</v>
      </c>
      <c r="K286" s="337">
        <v>2518.11</v>
      </c>
      <c r="L286" s="337">
        <v>2516.33</v>
      </c>
      <c r="M286" s="337">
        <v>2517.48</v>
      </c>
      <c r="N286" s="337">
        <v>2518.73</v>
      </c>
      <c r="O286" s="337">
        <v>2521.04</v>
      </c>
      <c r="P286" s="337">
        <v>2537.89</v>
      </c>
      <c r="Q286" s="337">
        <v>2564.06</v>
      </c>
      <c r="R286" s="337">
        <v>2606.46</v>
      </c>
      <c r="S286" s="337">
        <v>2561.09</v>
      </c>
      <c r="T286" s="337">
        <v>2630.45</v>
      </c>
      <c r="U286" s="337">
        <v>2624.13</v>
      </c>
      <c r="V286" s="337">
        <v>2667.4</v>
      </c>
      <c r="W286" s="337">
        <v>2644.22</v>
      </c>
      <c r="X286" s="337">
        <v>2567.06</v>
      </c>
      <c r="Y286" s="337">
        <v>2517.56</v>
      </c>
    </row>
    <row r="287" spans="1:25" s="333" customFormat="1">
      <c r="A287" s="334">
        <v>23</v>
      </c>
      <c r="B287" s="337">
        <v>2356.87</v>
      </c>
      <c r="C287" s="337">
        <v>2383.37</v>
      </c>
      <c r="D287" s="337">
        <v>2335.5300000000002</v>
      </c>
      <c r="E287" s="337">
        <v>2288.84</v>
      </c>
      <c r="F287" s="337">
        <v>2257.35</v>
      </c>
      <c r="G287" s="337">
        <v>2318.3200000000002</v>
      </c>
      <c r="H287" s="337">
        <v>2375.5500000000002</v>
      </c>
      <c r="I287" s="337">
        <v>2357.1799999999998</v>
      </c>
      <c r="J287" s="337">
        <v>2363.3000000000002</v>
      </c>
      <c r="K287" s="337">
        <v>2362.17</v>
      </c>
      <c r="L287" s="337">
        <v>2369.52</v>
      </c>
      <c r="M287" s="337">
        <v>2371.17</v>
      </c>
      <c r="N287" s="337">
        <v>2318.19</v>
      </c>
      <c r="O287" s="337">
        <v>2294.17</v>
      </c>
      <c r="P287" s="337">
        <v>2264.21</v>
      </c>
      <c r="Q287" s="337">
        <v>2364.2600000000002</v>
      </c>
      <c r="R287" s="337">
        <v>2359.0100000000002</v>
      </c>
      <c r="S287" s="337">
        <v>2362.38</v>
      </c>
      <c r="T287" s="337">
        <v>2444.35</v>
      </c>
      <c r="U287" s="337">
        <v>2464.94</v>
      </c>
      <c r="V287" s="337">
        <v>2442.38</v>
      </c>
      <c r="W287" s="337">
        <v>2436.79</v>
      </c>
      <c r="X287" s="337">
        <v>2372.7399999999998</v>
      </c>
      <c r="Y287" s="337">
        <v>2342.2600000000002</v>
      </c>
    </row>
    <row r="288" spans="1:25" s="333" customFormat="1">
      <c r="A288" s="334">
        <v>24</v>
      </c>
      <c r="B288" s="337">
        <v>2239.64</v>
      </c>
      <c r="C288" s="337">
        <v>2245.8200000000002</v>
      </c>
      <c r="D288" s="337">
        <v>2218.4899999999998</v>
      </c>
      <c r="E288" s="337">
        <v>2152.6</v>
      </c>
      <c r="F288" s="337">
        <v>2139.59</v>
      </c>
      <c r="G288" s="337">
        <v>2177.66</v>
      </c>
      <c r="H288" s="337">
        <v>2181.91</v>
      </c>
      <c r="I288" s="337">
        <v>2178.0700000000002</v>
      </c>
      <c r="J288" s="337">
        <v>2180.38</v>
      </c>
      <c r="K288" s="337">
        <v>2230.98</v>
      </c>
      <c r="L288" s="337">
        <v>2217.88</v>
      </c>
      <c r="M288" s="337">
        <v>2213.2800000000002</v>
      </c>
      <c r="N288" s="337">
        <v>2177.81</v>
      </c>
      <c r="O288" s="337">
        <v>2178.17</v>
      </c>
      <c r="P288" s="337">
        <v>2177.2600000000002</v>
      </c>
      <c r="Q288" s="337">
        <v>2194.73</v>
      </c>
      <c r="R288" s="337">
        <v>2206.77</v>
      </c>
      <c r="S288" s="337">
        <v>2224.86</v>
      </c>
      <c r="T288" s="337">
        <v>2276.5300000000002</v>
      </c>
      <c r="U288" s="337">
        <v>2315.4699999999998</v>
      </c>
      <c r="V288" s="337">
        <v>2367.6</v>
      </c>
      <c r="W288" s="337">
        <v>2360.46</v>
      </c>
      <c r="X288" s="337">
        <v>2251.96</v>
      </c>
      <c r="Y288" s="337">
        <v>2231.41</v>
      </c>
    </row>
    <row r="289" spans="1:25" s="333" customFormat="1">
      <c r="A289" s="334">
        <v>25</v>
      </c>
      <c r="B289" s="337">
        <v>2266.85</v>
      </c>
      <c r="C289" s="337">
        <v>2274.9699999999998</v>
      </c>
      <c r="D289" s="337">
        <v>2329.81</v>
      </c>
      <c r="E289" s="337">
        <v>2280.4299999999998</v>
      </c>
      <c r="F289" s="337">
        <v>2254.7800000000002</v>
      </c>
      <c r="G289" s="337">
        <v>2310.0500000000002</v>
      </c>
      <c r="H289" s="337">
        <v>2379.13</v>
      </c>
      <c r="I289" s="337">
        <v>2382.4899999999998</v>
      </c>
      <c r="J289" s="337">
        <v>2402.87</v>
      </c>
      <c r="K289" s="337">
        <v>2405.7199999999998</v>
      </c>
      <c r="L289" s="337">
        <v>2394.27</v>
      </c>
      <c r="M289" s="337">
        <v>2393.4899999999998</v>
      </c>
      <c r="N289" s="337">
        <v>2355.83</v>
      </c>
      <c r="O289" s="337">
        <v>2356.17</v>
      </c>
      <c r="P289" s="337">
        <v>2366.38</v>
      </c>
      <c r="Q289" s="337">
        <v>2368.0700000000002</v>
      </c>
      <c r="R289" s="337">
        <v>2387.9</v>
      </c>
      <c r="S289" s="337">
        <v>2399.6999999999998</v>
      </c>
      <c r="T289" s="337">
        <v>2359.34</v>
      </c>
      <c r="U289" s="337">
        <v>2389.92</v>
      </c>
      <c r="V289" s="337">
        <v>2412.9</v>
      </c>
      <c r="W289" s="337">
        <v>2392.04</v>
      </c>
      <c r="X289" s="337">
        <v>2309.56</v>
      </c>
      <c r="Y289" s="337">
        <v>2291.61</v>
      </c>
    </row>
    <row r="290" spans="1:25" s="333" customFormat="1">
      <c r="A290" s="334">
        <v>26</v>
      </c>
      <c r="B290" s="337">
        <v>2479.0300000000002</v>
      </c>
      <c r="C290" s="337">
        <v>2481.04</v>
      </c>
      <c r="D290" s="337">
        <v>2538.4699999999998</v>
      </c>
      <c r="E290" s="337">
        <v>2552.65</v>
      </c>
      <c r="F290" s="337">
        <v>2528.9699999999998</v>
      </c>
      <c r="G290" s="337">
        <v>2576.5100000000002</v>
      </c>
      <c r="H290" s="337">
        <v>2644.76</v>
      </c>
      <c r="I290" s="337">
        <v>2635.43</v>
      </c>
      <c r="J290" s="337">
        <v>2655.07</v>
      </c>
      <c r="K290" s="337">
        <v>2661.64</v>
      </c>
      <c r="L290" s="337">
        <v>2651.58</v>
      </c>
      <c r="M290" s="337">
        <v>2655.05</v>
      </c>
      <c r="N290" s="337">
        <v>2545.1</v>
      </c>
      <c r="O290" s="337">
        <v>2635.01</v>
      </c>
      <c r="P290" s="337">
        <v>2633.9</v>
      </c>
      <c r="Q290" s="337">
        <v>2647.59</v>
      </c>
      <c r="R290" s="337">
        <v>2659.64</v>
      </c>
      <c r="S290" s="337">
        <v>2674.23</v>
      </c>
      <c r="T290" s="337">
        <v>2600.9299999999998</v>
      </c>
      <c r="U290" s="337">
        <v>2617.5700000000002</v>
      </c>
      <c r="V290" s="337">
        <v>2661.87</v>
      </c>
      <c r="W290" s="337">
        <v>2647.48</v>
      </c>
      <c r="X290" s="337">
        <v>2521.31</v>
      </c>
      <c r="Y290" s="337">
        <v>2492.44</v>
      </c>
    </row>
    <row r="291" spans="1:25" s="333" customFormat="1">
      <c r="A291" s="334">
        <v>27</v>
      </c>
      <c r="B291" s="337">
        <v>2462.6799999999998</v>
      </c>
      <c r="C291" s="337">
        <v>2475.04</v>
      </c>
      <c r="D291" s="337">
        <v>2577.54</v>
      </c>
      <c r="E291" s="337">
        <v>2574.58</v>
      </c>
      <c r="F291" s="337">
        <v>2485.96</v>
      </c>
      <c r="G291" s="337">
        <v>2583.71</v>
      </c>
      <c r="H291" s="337">
        <v>2650.19</v>
      </c>
      <c r="I291" s="337">
        <v>2678.16</v>
      </c>
      <c r="J291" s="337">
        <v>2632.56</v>
      </c>
      <c r="K291" s="337">
        <v>2704.91</v>
      </c>
      <c r="L291" s="337">
        <v>2651.07</v>
      </c>
      <c r="M291" s="337">
        <v>2669.14</v>
      </c>
      <c r="N291" s="337">
        <v>2555.3000000000002</v>
      </c>
      <c r="O291" s="337">
        <v>2552.02</v>
      </c>
      <c r="P291" s="337">
        <v>2565.36</v>
      </c>
      <c r="Q291" s="337">
        <v>2563.52</v>
      </c>
      <c r="R291" s="337">
        <v>2605.36</v>
      </c>
      <c r="S291" s="337">
        <v>2621.85</v>
      </c>
      <c r="T291" s="337">
        <v>2653.68</v>
      </c>
      <c r="U291" s="337">
        <v>2614.81</v>
      </c>
      <c r="V291" s="337">
        <v>2725.84</v>
      </c>
      <c r="W291" s="337">
        <v>2703.27</v>
      </c>
      <c r="X291" s="337">
        <v>2533.2800000000002</v>
      </c>
      <c r="Y291" s="337">
        <v>2512.9299999999998</v>
      </c>
    </row>
    <row r="292" spans="1:25" s="333" customFormat="1">
      <c r="A292" s="334">
        <v>28</v>
      </c>
      <c r="B292" s="337">
        <v>2443.4</v>
      </c>
      <c r="C292" s="337">
        <v>2430.9699999999998</v>
      </c>
      <c r="D292" s="337">
        <v>2452.33</v>
      </c>
      <c r="E292" s="337">
        <v>2407.0500000000002</v>
      </c>
      <c r="F292" s="337">
        <v>2398.5700000000002</v>
      </c>
      <c r="G292" s="337">
        <v>2497.36</v>
      </c>
      <c r="H292" s="337">
        <v>2549.87</v>
      </c>
      <c r="I292" s="337">
        <v>2614.25</v>
      </c>
      <c r="J292" s="337">
        <v>2649.85</v>
      </c>
      <c r="K292" s="337">
        <v>2649.47</v>
      </c>
      <c r="L292" s="337">
        <v>2603.7199999999998</v>
      </c>
      <c r="M292" s="337">
        <v>2605.9899999999998</v>
      </c>
      <c r="N292" s="337">
        <v>2587.06</v>
      </c>
      <c r="O292" s="337">
        <v>2598.2199999999998</v>
      </c>
      <c r="P292" s="337">
        <v>2598.98</v>
      </c>
      <c r="Q292" s="337">
        <v>2619.21</v>
      </c>
      <c r="R292" s="337">
        <v>2645.05</v>
      </c>
      <c r="S292" s="337">
        <v>2640.49</v>
      </c>
      <c r="T292" s="337">
        <v>2601.5500000000002</v>
      </c>
      <c r="U292" s="337">
        <v>2636.2</v>
      </c>
      <c r="V292" s="337">
        <v>2642.1</v>
      </c>
      <c r="W292" s="337">
        <v>2615.4299999999998</v>
      </c>
      <c r="X292" s="337">
        <v>2500.27</v>
      </c>
      <c r="Y292" s="337">
        <v>2463.2199999999998</v>
      </c>
    </row>
    <row r="293" spans="1:25" s="333" customFormat="1">
      <c r="A293" s="334">
        <v>29</v>
      </c>
      <c r="B293" s="337">
        <v>2339.2199999999998</v>
      </c>
      <c r="C293" s="337">
        <v>2304.41</v>
      </c>
      <c r="D293" s="337">
        <v>2319.89</v>
      </c>
      <c r="E293" s="337">
        <v>2251.09</v>
      </c>
      <c r="F293" s="337">
        <v>2231.35</v>
      </c>
      <c r="G293" s="337">
        <v>2301.9</v>
      </c>
      <c r="H293" s="337">
        <v>2357.56</v>
      </c>
      <c r="I293" s="337">
        <v>2390.4699999999998</v>
      </c>
      <c r="J293" s="337">
        <v>2474.4899999999998</v>
      </c>
      <c r="K293" s="337">
        <v>2468.8000000000002</v>
      </c>
      <c r="L293" s="337">
        <v>2464.16</v>
      </c>
      <c r="M293" s="337">
        <v>2461.9</v>
      </c>
      <c r="N293" s="337">
        <v>2419.33</v>
      </c>
      <c r="O293" s="337">
        <v>2424.0700000000002</v>
      </c>
      <c r="P293" s="337">
        <v>2456.9699999999998</v>
      </c>
      <c r="Q293" s="337">
        <v>2470.0100000000002</v>
      </c>
      <c r="R293" s="337">
        <v>2448.6</v>
      </c>
      <c r="S293" s="337">
        <v>2496.4</v>
      </c>
      <c r="T293" s="337">
        <v>2457.7199999999998</v>
      </c>
      <c r="U293" s="337">
        <v>2476.64</v>
      </c>
      <c r="V293" s="337">
        <v>2495.59</v>
      </c>
      <c r="W293" s="337">
        <v>2444.0300000000002</v>
      </c>
      <c r="X293" s="337">
        <v>2345.06</v>
      </c>
      <c r="Y293" s="337">
        <v>2316.46</v>
      </c>
    </row>
    <row r="294" spans="1:25" s="333" customFormat="1">
      <c r="A294" s="334">
        <v>30</v>
      </c>
      <c r="B294" s="337">
        <v>2269.62</v>
      </c>
      <c r="C294" s="337">
        <v>2255.36</v>
      </c>
      <c r="D294" s="337">
        <v>2285.4</v>
      </c>
      <c r="E294" s="337">
        <v>2266.6</v>
      </c>
      <c r="F294" s="337">
        <v>2238.58</v>
      </c>
      <c r="G294" s="337">
        <v>2331.9299999999998</v>
      </c>
      <c r="H294" s="337">
        <v>2449.2199999999998</v>
      </c>
      <c r="I294" s="337">
        <v>2462.3000000000002</v>
      </c>
      <c r="J294" s="337">
        <v>2480.12</v>
      </c>
      <c r="K294" s="337">
        <v>2485.75</v>
      </c>
      <c r="L294" s="337">
        <v>2474.46</v>
      </c>
      <c r="M294" s="337">
        <v>2424.85</v>
      </c>
      <c r="N294" s="337">
        <v>2392.9</v>
      </c>
      <c r="O294" s="337">
        <v>2395.9699999999998</v>
      </c>
      <c r="P294" s="337">
        <v>2425.04</v>
      </c>
      <c r="Q294" s="337">
        <v>2443.85</v>
      </c>
      <c r="R294" s="337">
        <v>2492.69</v>
      </c>
      <c r="S294" s="337">
        <v>2517.66</v>
      </c>
      <c r="T294" s="337">
        <v>2467.89</v>
      </c>
      <c r="U294" s="337">
        <v>2468.2199999999998</v>
      </c>
      <c r="V294" s="337">
        <v>2494.85</v>
      </c>
      <c r="W294" s="337">
        <v>2445.7199999999998</v>
      </c>
      <c r="X294" s="337">
        <v>2338.39</v>
      </c>
      <c r="Y294" s="337">
        <v>2287.86</v>
      </c>
    </row>
    <row r="295" spans="1:25" s="333" customFormat="1">
      <c r="A295" s="334">
        <v>31</v>
      </c>
      <c r="B295" s="337">
        <v>2160.39</v>
      </c>
      <c r="C295" s="337">
        <v>2160.12</v>
      </c>
      <c r="D295" s="337">
        <v>2172.61</v>
      </c>
      <c r="E295" s="337">
        <v>2165.11</v>
      </c>
      <c r="F295" s="337">
        <v>2220.7600000000002</v>
      </c>
      <c r="G295" s="337">
        <v>2287.5300000000002</v>
      </c>
      <c r="H295" s="337">
        <v>2347.9899999999998</v>
      </c>
      <c r="I295" s="337">
        <v>2351.6999999999998</v>
      </c>
      <c r="J295" s="337">
        <v>2385.06</v>
      </c>
      <c r="K295" s="337">
        <v>2393.69</v>
      </c>
      <c r="L295" s="337">
        <v>2380.8000000000002</v>
      </c>
      <c r="M295" s="337">
        <v>2378.35</v>
      </c>
      <c r="N295" s="337">
        <v>2329.65</v>
      </c>
      <c r="O295" s="337">
        <v>2332.29</v>
      </c>
      <c r="P295" s="337">
        <v>2353.4</v>
      </c>
      <c r="Q295" s="337">
        <v>2420.0700000000002</v>
      </c>
      <c r="R295" s="337">
        <v>2440.19</v>
      </c>
      <c r="S295" s="337">
        <v>2458.7399999999998</v>
      </c>
      <c r="T295" s="337">
        <v>2418.8000000000002</v>
      </c>
      <c r="U295" s="337">
        <v>2382.9499999999998</v>
      </c>
      <c r="V295" s="337">
        <v>2349.7399999999998</v>
      </c>
      <c r="W295" s="337">
        <v>2346.77</v>
      </c>
      <c r="X295" s="337">
        <v>2214.91</v>
      </c>
      <c r="Y295" s="337">
        <v>2197.4299999999998</v>
      </c>
    </row>
    <row r="296" spans="1:25" s="278" customFormat="1">
      <c r="A296" s="288"/>
      <c r="B296" s="289"/>
      <c r="C296" s="289"/>
      <c r="D296" s="289"/>
      <c r="E296" s="289"/>
      <c r="F296" s="289"/>
      <c r="G296" s="289"/>
      <c r="H296" s="289"/>
      <c r="I296" s="289"/>
      <c r="J296" s="289"/>
      <c r="K296" s="289"/>
      <c r="L296" s="289"/>
      <c r="M296" s="289"/>
      <c r="N296" s="289"/>
      <c r="O296" s="289"/>
      <c r="P296" s="289"/>
      <c r="Q296" s="289"/>
      <c r="R296" s="289"/>
      <c r="S296" s="289"/>
      <c r="T296" s="289"/>
      <c r="U296" s="289"/>
      <c r="V296" s="289"/>
      <c r="W296" s="289"/>
      <c r="X296" s="289"/>
      <c r="Y296" s="289"/>
    </row>
    <row r="297" spans="1:25">
      <c r="A297" s="431" t="s">
        <v>218</v>
      </c>
      <c r="B297" s="505" t="s">
        <v>221</v>
      </c>
      <c r="C297" s="505"/>
      <c r="D297" s="505"/>
      <c r="E297" s="505"/>
      <c r="F297" s="505"/>
      <c r="G297" s="505"/>
      <c r="H297" s="505"/>
      <c r="I297" s="505"/>
      <c r="J297" s="505"/>
      <c r="K297" s="505"/>
      <c r="L297" s="505"/>
      <c r="M297" s="505"/>
      <c r="N297" s="505"/>
      <c r="O297" s="505"/>
      <c r="P297" s="505"/>
      <c r="Q297" s="505"/>
      <c r="R297" s="505"/>
      <c r="S297" s="505"/>
      <c r="T297" s="505"/>
      <c r="U297" s="505"/>
      <c r="V297" s="505"/>
      <c r="W297" s="505"/>
      <c r="X297" s="505"/>
      <c r="Y297" s="505"/>
    </row>
    <row r="298" spans="1:25" ht="30">
      <c r="A298" s="431"/>
      <c r="B298" s="285" t="s">
        <v>1</v>
      </c>
      <c r="C298" s="285" t="s">
        <v>2</v>
      </c>
      <c r="D298" s="285" t="s">
        <v>3</v>
      </c>
      <c r="E298" s="285" t="s">
        <v>4</v>
      </c>
      <c r="F298" s="285" t="s">
        <v>5</v>
      </c>
      <c r="G298" s="285" t="s">
        <v>6</v>
      </c>
      <c r="H298" s="285" t="s">
        <v>7</v>
      </c>
      <c r="I298" s="285" t="s">
        <v>8</v>
      </c>
      <c r="J298" s="285" t="s">
        <v>9</v>
      </c>
      <c r="K298" s="285" t="s">
        <v>10</v>
      </c>
      <c r="L298" s="285" t="s">
        <v>11</v>
      </c>
      <c r="M298" s="285" t="s">
        <v>12</v>
      </c>
      <c r="N298" s="285" t="s">
        <v>13</v>
      </c>
      <c r="O298" s="285" t="s">
        <v>14</v>
      </c>
      <c r="P298" s="285" t="s">
        <v>15</v>
      </c>
      <c r="Q298" s="285" t="s">
        <v>16</v>
      </c>
      <c r="R298" s="285" t="s">
        <v>17</v>
      </c>
      <c r="S298" s="285" t="s">
        <v>18</v>
      </c>
      <c r="T298" s="285" t="s">
        <v>19</v>
      </c>
      <c r="U298" s="285" t="s">
        <v>20</v>
      </c>
      <c r="V298" s="285" t="s">
        <v>21</v>
      </c>
      <c r="W298" s="285" t="s">
        <v>22</v>
      </c>
      <c r="X298" s="285" t="s">
        <v>23</v>
      </c>
      <c r="Y298" s="285" t="s">
        <v>24</v>
      </c>
    </row>
    <row r="299" spans="1:25">
      <c r="A299" s="261">
        <v>1</v>
      </c>
      <c r="B299" s="286">
        <v>2518.54</v>
      </c>
      <c r="C299" s="286">
        <v>2530.61</v>
      </c>
      <c r="D299" s="286">
        <v>2541.62</v>
      </c>
      <c r="E299" s="286">
        <v>2374.38</v>
      </c>
      <c r="F299" s="286">
        <v>2362.8000000000002</v>
      </c>
      <c r="G299" s="286">
        <v>2489.4499999999998</v>
      </c>
      <c r="H299" s="286">
        <v>2563.38</v>
      </c>
      <c r="I299" s="286">
        <v>2589.33</v>
      </c>
      <c r="J299" s="286">
        <v>2632.84</v>
      </c>
      <c r="K299" s="286">
        <v>2632.23</v>
      </c>
      <c r="L299" s="286">
        <v>2627.82</v>
      </c>
      <c r="M299" s="286">
        <v>2623.51</v>
      </c>
      <c r="N299" s="286">
        <v>2623</v>
      </c>
      <c r="O299" s="286">
        <v>2631.62</v>
      </c>
      <c r="P299" s="286">
        <v>2641.52</v>
      </c>
      <c r="Q299" s="286">
        <v>2628.51</v>
      </c>
      <c r="R299" s="286">
        <v>2656.54</v>
      </c>
      <c r="S299" s="286">
        <v>2638.94</v>
      </c>
      <c r="T299" s="286">
        <v>2686.86</v>
      </c>
      <c r="U299" s="286">
        <v>2731.73</v>
      </c>
      <c r="V299" s="286">
        <v>2654.3</v>
      </c>
      <c r="W299" s="286">
        <v>2635.49</v>
      </c>
      <c r="X299" s="286">
        <v>2559.75</v>
      </c>
      <c r="Y299" s="286">
        <v>2523.36</v>
      </c>
    </row>
    <row r="300" spans="1:25">
      <c r="A300" s="261">
        <v>2</v>
      </c>
      <c r="B300" s="286">
        <v>2542.6799999999998</v>
      </c>
      <c r="C300" s="286">
        <v>2585.61</v>
      </c>
      <c r="D300" s="286">
        <v>2590.56</v>
      </c>
      <c r="E300" s="286">
        <v>2523.96</v>
      </c>
      <c r="F300" s="286">
        <v>2531.4699999999998</v>
      </c>
      <c r="G300" s="286">
        <v>2659.52</v>
      </c>
      <c r="H300" s="286">
        <v>2701.82</v>
      </c>
      <c r="I300" s="286">
        <v>2710.89</v>
      </c>
      <c r="J300" s="286">
        <v>2725.37</v>
      </c>
      <c r="K300" s="286">
        <v>2725.38</v>
      </c>
      <c r="L300" s="286">
        <v>2723.69</v>
      </c>
      <c r="M300" s="286">
        <v>2711.16</v>
      </c>
      <c r="N300" s="286">
        <v>2652.63</v>
      </c>
      <c r="O300" s="286">
        <v>2636.62</v>
      </c>
      <c r="P300" s="286">
        <v>2626.29</v>
      </c>
      <c r="Q300" s="286">
        <v>2649</v>
      </c>
      <c r="R300" s="286">
        <v>2648.88</v>
      </c>
      <c r="S300" s="286">
        <v>2666.99</v>
      </c>
      <c r="T300" s="286">
        <v>2786.13</v>
      </c>
      <c r="U300" s="286">
        <v>2805.82</v>
      </c>
      <c r="V300" s="286">
        <v>2688.01</v>
      </c>
      <c r="W300" s="286">
        <v>2703.51</v>
      </c>
      <c r="X300" s="286">
        <v>2647.37</v>
      </c>
      <c r="Y300" s="286">
        <v>2508.7600000000002</v>
      </c>
    </row>
    <row r="301" spans="1:25">
      <c r="A301" s="261">
        <v>3</v>
      </c>
      <c r="B301" s="286">
        <v>2377.9899999999998</v>
      </c>
      <c r="C301" s="286">
        <v>2413.6</v>
      </c>
      <c r="D301" s="286">
        <v>2560.39</v>
      </c>
      <c r="E301" s="286">
        <v>2421.92</v>
      </c>
      <c r="F301" s="286">
        <v>2421.17</v>
      </c>
      <c r="G301" s="286">
        <v>2597.9499999999998</v>
      </c>
      <c r="H301" s="286">
        <v>2645.28</v>
      </c>
      <c r="I301" s="286">
        <v>2604.11</v>
      </c>
      <c r="J301" s="286">
        <v>2637.77</v>
      </c>
      <c r="K301" s="286">
        <v>2620.08</v>
      </c>
      <c r="L301" s="286">
        <v>2667.31</v>
      </c>
      <c r="M301" s="286">
        <v>2627.6</v>
      </c>
      <c r="N301" s="286">
        <v>2623.53</v>
      </c>
      <c r="O301" s="286">
        <v>2628.68</v>
      </c>
      <c r="P301" s="286">
        <v>2604.92</v>
      </c>
      <c r="Q301" s="286">
        <v>2628.16</v>
      </c>
      <c r="R301" s="286">
        <v>2638.15</v>
      </c>
      <c r="S301" s="286">
        <v>2666.65</v>
      </c>
      <c r="T301" s="286">
        <v>2728.98</v>
      </c>
      <c r="U301" s="286">
        <v>2706.8</v>
      </c>
      <c r="V301" s="286">
        <v>2643.27</v>
      </c>
      <c r="W301" s="286">
        <v>2614.98</v>
      </c>
      <c r="X301" s="286">
        <v>2532.48</v>
      </c>
      <c r="Y301" s="286">
        <v>2436.37</v>
      </c>
    </row>
    <row r="302" spans="1:25">
      <c r="A302" s="261">
        <v>4</v>
      </c>
      <c r="B302" s="286">
        <v>2374.19</v>
      </c>
      <c r="C302" s="286">
        <v>2408.8200000000002</v>
      </c>
      <c r="D302" s="286">
        <v>2610.9299999999998</v>
      </c>
      <c r="E302" s="286">
        <v>2408.9699999999998</v>
      </c>
      <c r="F302" s="286">
        <v>2436.27</v>
      </c>
      <c r="G302" s="286">
        <v>2569.69</v>
      </c>
      <c r="H302" s="286">
        <v>2625.83</v>
      </c>
      <c r="I302" s="286">
        <v>2711.15</v>
      </c>
      <c r="J302" s="286">
        <v>2802.58</v>
      </c>
      <c r="K302" s="286">
        <v>2719.65</v>
      </c>
      <c r="L302" s="286">
        <v>2714.79</v>
      </c>
      <c r="M302" s="286">
        <v>2680.32</v>
      </c>
      <c r="N302" s="286">
        <v>2764.79</v>
      </c>
      <c r="O302" s="286">
        <v>2751.14</v>
      </c>
      <c r="P302" s="286">
        <v>2778.59</v>
      </c>
      <c r="Q302" s="286">
        <v>2808.4</v>
      </c>
      <c r="R302" s="286">
        <v>2806.6</v>
      </c>
      <c r="S302" s="286">
        <v>2814.85</v>
      </c>
      <c r="T302" s="286">
        <v>2855.41</v>
      </c>
      <c r="U302" s="286">
        <v>2878</v>
      </c>
      <c r="V302" s="286">
        <v>2794.64</v>
      </c>
      <c r="W302" s="286">
        <v>2674.23</v>
      </c>
      <c r="X302" s="286">
        <v>2573.5</v>
      </c>
      <c r="Y302" s="286">
        <v>2479.35</v>
      </c>
    </row>
    <row r="303" spans="1:25">
      <c r="A303" s="261">
        <v>5</v>
      </c>
      <c r="B303" s="286">
        <v>2442.2199999999998</v>
      </c>
      <c r="C303" s="286">
        <v>2420.4699999999998</v>
      </c>
      <c r="D303" s="286">
        <v>2663.19</v>
      </c>
      <c r="E303" s="286">
        <v>2525.64</v>
      </c>
      <c r="F303" s="286">
        <v>2508.21</v>
      </c>
      <c r="G303" s="286">
        <v>2643.54</v>
      </c>
      <c r="H303" s="286">
        <v>2676.76</v>
      </c>
      <c r="I303" s="286">
        <v>2661.23</v>
      </c>
      <c r="J303" s="286">
        <v>2690.88</v>
      </c>
      <c r="K303" s="286">
        <v>2690.98</v>
      </c>
      <c r="L303" s="286">
        <v>2677.85</v>
      </c>
      <c r="M303" s="286">
        <v>2727.26</v>
      </c>
      <c r="N303" s="286">
        <v>2601.33</v>
      </c>
      <c r="O303" s="286">
        <v>2565.46</v>
      </c>
      <c r="P303" s="286">
        <v>2732.07</v>
      </c>
      <c r="Q303" s="286">
        <v>2544.89</v>
      </c>
      <c r="R303" s="286">
        <v>2599.2800000000002</v>
      </c>
      <c r="S303" s="286">
        <v>2648.55</v>
      </c>
      <c r="T303" s="286">
        <v>2802.26</v>
      </c>
      <c r="U303" s="286">
        <v>2790.44</v>
      </c>
      <c r="V303" s="286">
        <v>2704.93</v>
      </c>
      <c r="W303" s="286">
        <v>2670.22</v>
      </c>
      <c r="X303" s="286">
        <v>2622.83</v>
      </c>
      <c r="Y303" s="286">
        <v>2542.15</v>
      </c>
    </row>
    <row r="304" spans="1:25">
      <c r="A304" s="261">
        <v>6</v>
      </c>
      <c r="B304" s="286">
        <v>2515.21</v>
      </c>
      <c r="C304" s="286">
        <v>2514.8000000000002</v>
      </c>
      <c r="D304" s="286">
        <v>2531.67</v>
      </c>
      <c r="E304" s="286">
        <v>2501.3000000000002</v>
      </c>
      <c r="F304" s="286">
        <v>2490.63</v>
      </c>
      <c r="G304" s="286">
        <v>2537.06</v>
      </c>
      <c r="H304" s="286">
        <v>2620.9</v>
      </c>
      <c r="I304" s="286">
        <v>2615.73</v>
      </c>
      <c r="J304" s="286">
        <v>2638.97</v>
      </c>
      <c r="K304" s="286">
        <v>2632.74</v>
      </c>
      <c r="L304" s="286">
        <v>2625.75</v>
      </c>
      <c r="M304" s="286">
        <v>2625.35</v>
      </c>
      <c r="N304" s="286">
        <v>2594.39</v>
      </c>
      <c r="O304" s="286">
        <v>2597.5700000000002</v>
      </c>
      <c r="P304" s="286">
        <v>2610.5500000000002</v>
      </c>
      <c r="Q304" s="286">
        <v>2635.96</v>
      </c>
      <c r="R304" s="286">
        <v>2616.85</v>
      </c>
      <c r="S304" s="286">
        <v>2632.45</v>
      </c>
      <c r="T304" s="286">
        <v>2677.09</v>
      </c>
      <c r="U304" s="286">
        <v>2726.42</v>
      </c>
      <c r="V304" s="286">
        <v>2641.64</v>
      </c>
      <c r="W304" s="286">
        <v>2584.9899999999998</v>
      </c>
      <c r="X304" s="286">
        <v>2518.4699999999998</v>
      </c>
      <c r="Y304" s="286">
        <v>2513.7199999999998</v>
      </c>
    </row>
    <row r="305" spans="1:25">
      <c r="A305" s="261">
        <v>7</v>
      </c>
      <c r="B305" s="286">
        <v>2382.75</v>
      </c>
      <c r="C305" s="286">
        <v>2404.65</v>
      </c>
      <c r="D305" s="286">
        <v>2473.98</v>
      </c>
      <c r="E305" s="286">
        <v>2517.12</v>
      </c>
      <c r="F305" s="286">
        <v>2509.41</v>
      </c>
      <c r="G305" s="286">
        <v>2674.35</v>
      </c>
      <c r="H305" s="286">
        <v>2727.48</v>
      </c>
      <c r="I305" s="286">
        <v>2743.8</v>
      </c>
      <c r="J305" s="286">
        <v>2749.9</v>
      </c>
      <c r="K305" s="286">
        <v>2743.61</v>
      </c>
      <c r="L305" s="286">
        <v>2727.86</v>
      </c>
      <c r="M305" s="286">
        <v>2726.77</v>
      </c>
      <c r="N305" s="286">
        <v>2705.3</v>
      </c>
      <c r="O305" s="286">
        <v>2705.14</v>
      </c>
      <c r="P305" s="286">
        <v>2703.91</v>
      </c>
      <c r="Q305" s="286">
        <v>2703.18</v>
      </c>
      <c r="R305" s="286">
        <v>2702.47</v>
      </c>
      <c r="S305" s="286">
        <v>2710.41</v>
      </c>
      <c r="T305" s="286">
        <v>2805.59</v>
      </c>
      <c r="U305" s="286">
        <v>2732.81</v>
      </c>
      <c r="V305" s="286">
        <v>2674.62</v>
      </c>
      <c r="W305" s="286">
        <v>2633.69</v>
      </c>
      <c r="X305" s="286">
        <v>2313.36</v>
      </c>
      <c r="Y305" s="286">
        <v>2310.04</v>
      </c>
    </row>
    <row r="306" spans="1:25">
      <c r="A306" s="261">
        <v>8</v>
      </c>
      <c r="B306" s="286">
        <v>2327.0300000000002</v>
      </c>
      <c r="C306" s="286">
        <v>2331.9299999999998</v>
      </c>
      <c r="D306" s="286">
        <v>2379.23</v>
      </c>
      <c r="E306" s="286">
        <v>2439.34</v>
      </c>
      <c r="F306" s="286">
        <v>2475.12</v>
      </c>
      <c r="G306" s="286">
        <v>2569.4</v>
      </c>
      <c r="H306" s="286">
        <v>2611.1</v>
      </c>
      <c r="I306" s="286">
        <v>2669.88</v>
      </c>
      <c r="J306" s="286">
        <v>2677.76</v>
      </c>
      <c r="K306" s="286">
        <v>2671.52</v>
      </c>
      <c r="L306" s="286">
        <v>2660.84</v>
      </c>
      <c r="M306" s="286">
        <v>2653.31</v>
      </c>
      <c r="N306" s="286">
        <v>2648.11</v>
      </c>
      <c r="O306" s="286">
        <v>2638.74</v>
      </c>
      <c r="P306" s="286">
        <v>2669.21</v>
      </c>
      <c r="Q306" s="286">
        <v>2637.04</v>
      </c>
      <c r="R306" s="286">
        <v>2682.18</v>
      </c>
      <c r="S306" s="286">
        <v>2646.32</v>
      </c>
      <c r="T306" s="286">
        <v>2722.92</v>
      </c>
      <c r="U306" s="286">
        <v>2681.88</v>
      </c>
      <c r="V306" s="286">
        <v>2636.75</v>
      </c>
      <c r="W306" s="286">
        <v>2562.91</v>
      </c>
      <c r="X306" s="286">
        <v>2313.25</v>
      </c>
      <c r="Y306" s="286">
        <v>2283.75</v>
      </c>
    </row>
    <row r="307" spans="1:25">
      <c r="A307" s="261">
        <v>9</v>
      </c>
      <c r="B307" s="286">
        <v>2322.37</v>
      </c>
      <c r="C307" s="286">
        <v>2315.34</v>
      </c>
      <c r="D307" s="286">
        <v>2339.6999999999998</v>
      </c>
      <c r="E307" s="286">
        <v>2405.87</v>
      </c>
      <c r="F307" s="286">
        <v>2480.62</v>
      </c>
      <c r="G307" s="286">
        <v>2565.64</v>
      </c>
      <c r="H307" s="286">
        <v>2528.3000000000002</v>
      </c>
      <c r="I307" s="286">
        <v>2569.61</v>
      </c>
      <c r="J307" s="286">
        <v>2569.04</v>
      </c>
      <c r="K307" s="286">
        <v>2568.11</v>
      </c>
      <c r="L307" s="286">
        <v>2567.34</v>
      </c>
      <c r="M307" s="286">
        <v>2566.89</v>
      </c>
      <c r="N307" s="286">
        <v>2567.3000000000002</v>
      </c>
      <c r="O307" s="286">
        <v>2567.89</v>
      </c>
      <c r="P307" s="286">
        <v>2568.77</v>
      </c>
      <c r="Q307" s="286">
        <v>2569.0500000000002</v>
      </c>
      <c r="R307" s="286">
        <v>2691.36</v>
      </c>
      <c r="S307" s="286">
        <v>2796.75</v>
      </c>
      <c r="T307" s="286">
        <v>2781.83</v>
      </c>
      <c r="U307" s="286">
        <v>2714.46</v>
      </c>
      <c r="V307" s="286">
        <v>2651.45</v>
      </c>
      <c r="W307" s="286">
        <v>2572.33</v>
      </c>
      <c r="X307" s="286">
        <v>2407.84</v>
      </c>
      <c r="Y307" s="286">
        <v>2312.87</v>
      </c>
    </row>
    <row r="308" spans="1:25">
      <c r="A308" s="261">
        <v>10</v>
      </c>
      <c r="B308" s="286">
        <v>2459.5100000000002</v>
      </c>
      <c r="C308" s="286">
        <v>2248.83</v>
      </c>
      <c r="D308" s="286">
        <v>2304.58</v>
      </c>
      <c r="E308" s="286">
        <v>2459.1799999999998</v>
      </c>
      <c r="F308" s="286">
        <v>2455.94</v>
      </c>
      <c r="G308" s="286">
        <v>2589.44</v>
      </c>
      <c r="H308" s="286">
        <v>2470.73</v>
      </c>
      <c r="I308" s="286">
        <v>2475.88</v>
      </c>
      <c r="J308" s="286">
        <v>2487.94</v>
      </c>
      <c r="K308" s="286">
        <v>2473.0700000000002</v>
      </c>
      <c r="L308" s="286">
        <v>2469.9</v>
      </c>
      <c r="M308" s="286">
        <v>2469.92</v>
      </c>
      <c r="N308" s="286">
        <v>2468.52</v>
      </c>
      <c r="O308" s="286">
        <v>2468.77</v>
      </c>
      <c r="P308" s="286">
        <v>2469.6</v>
      </c>
      <c r="Q308" s="286">
        <v>2477.23</v>
      </c>
      <c r="R308" s="286">
        <v>2730.25</v>
      </c>
      <c r="S308" s="286">
        <v>2855.66</v>
      </c>
      <c r="T308" s="286">
        <v>2749.83</v>
      </c>
      <c r="U308" s="286">
        <v>2684.29</v>
      </c>
      <c r="V308" s="286">
        <v>2397.7800000000002</v>
      </c>
      <c r="W308" s="286">
        <v>2228.71</v>
      </c>
      <c r="X308" s="286">
        <v>2080.9699999999998</v>
      </c>
      <c r="Y308" s="286">
        <v>2169.88</v>
      </c>
    </row>
    <row r="309" spans="1:25">
      <c r="A309" s="261">
        <v>11</v>
      </c>
      <c r="B309" s="286">
        <v>2216.69</v>
      </c>
      <c r="C309" s="286">
        <v>2197.39</v>
      </c>
      <c r="D309" s="286">
        <v>2295.37</v>
      </c>
      <c r="E309" s="286">
        <v>2437.91</v>
      </c>
      <c r="F309" s="286">
        <v>2440.71</v>
      </c>
      <c r="G309" s="286">
        <v>2476.56</v>
      </c>
      <c r="H309" s="286">
        <v>2446.37</v>
      </c>
      <c r="I309" s="286">
        <v>2443.88</v>
      </c>
      <c r="J309" s="286">
        <v>2453.67</v>
      </c>
      <c r="K309" s="286">
        <v>2458.4499999999998</v>
      </c>
      <c r="L309" s="286">
        <v>2455.75</v>
      </c>
      <c r="M309" s="286">
        <v>2447.08</v>
      </c>
      <c r="N309" s="286">
        <v>2444.5100000000002</v>
      </c>
      <c r="O309" s="286">
        <v>2445.0700000000002</v>
      </c>
      <c r="P309" s="286">
        <v>2442.85</v>
      </c>
      <c r="Q309" s="286">
        <v>2474.5</v>
      </c>
      <c r="R309" s="286">
        <v>2595.9699999999998</v>
      </c>
      <c r="S309" s="286">
        <v>2718.99</v>
      </c>
      <c r="T309" s="286">
        <v>2650.09</v>
      </c>
      <c r="U309" s="286">
        <v>2539.77</v>
      </c>
      <c r="V309" s="286">
        <v>2469.58</v>
      </c>
      <c r="W309" s="286">
        <v>2269.4</v>
      </c>
      <c r="X309" s="286">
        <v>2248.21</v>
      </c>
      <c r="Y309" s="286">
        <v>2239.13</v>
      </c>
    </row>
    <row r="310" spans="1:25">
      <c r="A310" s="261">
        <v>12</v>
      </c>
      <c r="B310" s="286">
        <v>2473.66</v>
      </c>
      <c r="C310" s="286">
        <v>2529.7800000000002</v>
      </c>
      <c r="D310" s="286">
        <v>2502.2199999999998</v>
      </c>
      <c r="E310" s="286">
        <v>2449.5</v>
      </c>
      <c r="F310" s="286">
        <v>2442.39</v>
      </c>
      <c r="G310" s="286">
        <v>2445.6</v>
      </c>
      <c r="H310" s="286">
        <v>2446.15</v>
      </c>
      <c r="I310" s="286">
        <v>2479.87</v>
      </c>
      <c r="J310" s="286">
        <v>2482.0500000000002</v>
      </c>
      <c r="K310" s="286">
        <v>2549.16</v>
      </c>
      <c r="L310" s="286">
        <v>2536.66</v>
      </c>
      <c r="M310" s="286">
        <v>2527.88</v>
      </c>
      <c r="N310" s="286">
        <v>2500.34</v>
      </c>
      <c r="O310" s="286">
        <v>2482.3200000000002</v>
      </c>
      <c r="P310" s="286">
        <v>2472.9699999999998</v>
      </c>
      <c r="Q310" s="286">
        <v>2522.35</v>
      </c>
      <c r="R310" s="286">
        <v>2508.02</v>
      </c>
      <c r="S310" s="286">
        <v>2613.6999999999998</v>
      </c>
      <c r="T310" s="286">
        <v>2674.19</v>
      </c>
      <c r="U310" s="286">
        <v>2723.19</v>
      </c>
      <c r="V310" s="286">
        <v>2629.59</v>
      </c>
      <c r="W310" s="286">
        <v>2552.88</v>
      </c>
      <c r="X310" s="286">
        <v>2530.75</v>
      </c>
      <c r="Y310" s="286">
        <v>2521.67</v>
      </c>
    </row>
    <row r="311" spans="1:25">
      <c r="A311" s="261">
        <v>13</v>
      </c>
      <c r="B311" s="286">
        <v>2530.5500000000002</v>
      </c>
      <c r="C311" s="286">
        <v>2523.3200000000002</v>
      </c>
      <c r="D311" s="286">
        <v>2475.59</v>
      </c>
      <c r="E311" s="286">
        <v>2414.4299999999998</v>
      </c>
      <c r="F311" s="286">
        <v>2391.7199999999998</v>
      </c>
      <c r="G311" s="286">
        <v>2466.0500000000002</v>
      </c>
      <c r="H311" s="286">
        <v>2497.19</v>
      </c>
      <c r="I311" s="286">
        <v>2487.92</v>
      </c>
      <c r="J311" s="286">
        <v>2497</v>
      </c>
      <c r="K311" s="286">
        <v>2489.62</v>
      </c>
      <c r="L311" s="286">
        <v>2473.46</v>
      </c>
      <c r="M311" s="286">
        <v>2454.25</v>
      </c>
      <c r="N311" s="286">
        <v>2435.42</v>
      </c>
      <c r="O311" s="286">
        <v>2436.4299999999998</v>
      </c>
      <c r="P311" s="286">
        <v>2441.83</v>
      </c>
      <c r="Q311" s="286">
        <v>2465.83</v>
      </c>
      <c r="R311" s="286">
        <v>2462.67</v>
      </c>
      <c r="S311" s="286">
        <v>2565.39</v>
      </c>
      <c r="T311" s="286">
        <v>2622.17</v>
      </c>
      <c r="U311" s="286">
        <v>2663.42</v>
      </c>
      <c r="V311" s="286">
        <v>2612.9299999999998</v>
      </c>
      <c r="W311" s="286">
        <v>2582.12</v>
      </c>
      <c r="X311" s="286">
        <v>2503.87</v>
      </c>
      <c r="Y311" s="286">
        <v>2487.0100000000002</v>
      </c>
    </row>
    <row r="312" spans="1:25">
      <c r="A312" s="261">
        <v>14</v>
      </c>
      <c r="B312" s="286">
        <v>2567.41</v>
      </c>
      <c r="C312" s="286">
        <v>2536.4299999999998</v>
      </c>
      <c r="D312" s="286">
        <v>2400.3200000000002</v>
      </c>
      <c r="E312" s="286">
        <v>2305.8200000000002</v>
      </c>
      <c r="F312" s="286">
        <v>2307.84</v>
      </c>
      <c r="G312" s="286">
        <v>2432.2600000000002</v>
      </c>
      <c r="H312" s="286">
        <v>2451.88</v>
      </c>
      <c r="I312" s="286">
        <v>2501.9299999999998</v>
      </c>
      <c r="J312" s="286">
        <v>2484.92</v>
      </c>
      <c r="K312" s="286">
        <v>2481.44</v>
      </c>
      <c r="L312" s="286">
        <v>2470.9899999999998</v>
      </c>
      <c r="M312" s="286">
        <v>2458.3000000000002</v>
      </c>
      <c r="N312" s="286">
        <v>2494.37</v>
      </c>
      <c r="O312" s="286">
        <v>2464.84</v>
      </c>
      <c r="P312" s="286">
        <v>2465.98</v>
      </c>
      <c r="Q312" s="286">
        <v>2464.4299999999998</v>
      </c>
      <c r="R312" s="286">
        <v>2501.36</v>
      </c>
      <c r="S312" s="286">
        <v>2577.12</v>
      </c>
      <c r="T312" s="286">
        <v>2637.3</v>
      </c>
      <c r="U312" s="286">
        <v>2643.65</v>
      </c>
      <c r="V312" s="286">
        <v>2619.5500000000002</v>
      </c>
      <c r="W312" s="286">
        <v>2607.69</v>
      </c>
      <c r="X312" s="286">
        <v>2571.12</v>
      </c>
      <c r="Y312" s="286">
        <v>2549.3200000000002</v>
      </c>
    </row>
    <row r="313" spans="1:25">
      <c r="A313" s="261">
        <v>15</v>
      </c>
      <c r="B313" s="286">
        <v>2648.89</v>
      </c>
      <c r="C313" s="286">
        <v>2525.8200000000002</v>
      </c>
      <c r="D313" s="286">
        <v>2371.63</v>
      </c>
      <c r="E313" s="286">
        <v>2258.91</v>
      </c>
      <c r="F313" s="286">
        <v>2252.13</v>
      </c>
      <c r="G313" s="286">
        <v>2282.09</v>
      </c>
      <c r="H313" s="286">
        <v>2385.4699999999998</v>
      </c>
      <c r="I313" s="286">
        <v>2566.2399999999998</v>
      </c>
      <c r="J313" s="286">
        <v>2592.34</v>
      </c>
      <c r="K313" s="286">
        <v>2592.9</v>
      </c>
      <c r="L313" s="286">
        <v>2595.3200000000002</v>
      </c>
      <c r="M313" s="286">
        <v>2587.4699999999998</v>
      </c>
      <c r="N313" s="286">
        <v>2600.5300000000002</v>
      </c>
      <c r="O313" s="286">
        <v>2615.92</v>
      </c>
      <c r="P313" s="286">
        <v>2630.5</v>
      </c>
      <c r="Q313" s="286">
        <v>2662.14</v>
      </c>
      <c r="R313" s="286">
        <v>2690.32</v>
      </c>
      <c r="S313" s="286">
        <v>2770.58</v>
      </c>
      <c r="T313" s="286">
        <v>2836.77</v>
      </c>
      <c r="U313" s="286">
        <v>2898.17</v>
      </c>
      <c r="V313" s="286">
        <v>2817.71</v>
      </c>
      <c r="W313" s="286">
        <v>2752.19</v>
      </c>
      <c r="X313" s="286">
        <v>2736.2</v>
      </c>
      <c r="Y313" s="286">
        <v>2691.2</v>
      </c>
    </row>
    <row r="314" spans="1:25">
      <c r="A314" s="261">
        <v>16</v>
      </c>
      <c r="B314" s="286">
        <v>2587.11</v>
      </c>
      <c r="C314" s="286">
        <v>2574.41</v>
      </c>
      <c r="D314" s="286">
        <v>2478.61</v>
      </c>
      <c r="E314" s="286">
        <v>2394.7600000000002</v>
      </c>
      <c r="F314" s="286">
        <v>2340.39</v>
      </c>
      <c r="G314" s="286">
        <v>2481.62</v>
      </c>
      <c r="H314" s="286">
        <v>2533.36</v>
      </c>
      <c r="I314" s="286">
        <v>2532.9499999999998</v>
      </c>
      <c r="J314" s="286">
        <v>2549.38</v>
      </c>
      <c r="K314" s="286">
        <v>2537.8000000000002</v>
      </c>
      <c r="L314" s="286">
        <v>2534.12</v>
      </c>
      <c r="M314" s="286">
        <v>2519.5</v>
      </c>
      <c r="N314" s="286">
        <v>2477.29</v>
      </c>
      <c r="O314" s="286">
        <v>2478.56</v>
      </c>
      <c r="P314" s="286">
        <v>2484.67</v>
      </c>
      <c r="Q314" s="286">
        <v>2505.48</v>
      </c>
      <c r="R314" s="286">
        <v>2466.2399999999998</v>
      </c>
      <c r="S314" s="286">
        <v>2597.27</v>
      </c>
      <c r="T314" s="286">
        <v>2641.68</v>
      </c>
      <c r="U314" s="286">
        <v>2685.13</v>
      </c>
      <c r="V314" s="286">
        <v>2636.37</v>
      </c>
      <c r="W314" s="286">
        <v>2587.3000000000002</v>
      </c>
      <c r="X314" s="286">
        <v>2530.25</v>
      </c>
      <c r="Y314" s="286">
        <v>2513.9</v>
      </c>
    </row>
    <row r="315" spans="1:25">
      <c r="A315" s="261">
        <v>17</v>
      </c>
      <c r="B315" s="286">
        <v>2602.64</v>
      </c>
      <c r="C315" s="286">
        <v>2599.92</v>
      </c>
      <c r="D315" s="286">
        <v>2573.89</v>
      </c>
      <c r="E315" s="286">
        <v>2499.86</v>
      </c>
      <c r="F315" s="286">
        <v>2437.25</v>
      </c>
      <c r="G315" s="286">
        <v>2582.4699999999998</v>
      </c>
      <c r="H315" s="286">
        <v>2596.5100000000002</v>
      </c>
      <c r="I315" s="286">
        <v>2610.4499999999998</v>
      </c>
      <c r="J315" s="286">
        <v>2630.43</v>
      </c>
      <c r="K315" s="286">
        <v>2635.64</v>
      </c>
      <c r="L315" s="286">
        <v>2618.44</v>
      </c>
      <c r="M315" s="286">
        <v>2597.9299999999998</v>
      </c>
      <c r="N315" s="286">
        <v>2601.7199999999998</v>
      </c>
      <c r="O315" s="286">
        <v>2599.4899999999998</v>
      </c>
      <c r="P315" s="286">
        <v>2602.38</v>
      </c>
      <c r="Q315" s="286">
        <v>2622.26</v>
      </c>
      <c r="R315" s="286">
        <v>2652.01</v>
      </c>
      <c r="S315" s="286">
        <v>2741.68</v>
      </c>
      <c r="T315" s="286">
        <v>2809.01</v>
      </c>
      <c r="U315" s="286">
        <v>2883.88</v>
      </c>
      <c r="V315" s="286">
        <v>2706.62</v>
      </c>
      <c r="W315" s="286">
        <v>2705.16</v>
      </c>
      <c r="X315" s="286">
        <v>2697.43</v>
      </c>
      <c r="Y315" s="286">
        <v>2660.9</v>
      </c>
    </row>
    <row r="316" spans="1:25">
      <c r="A316" s="261">
        <v>18</v>
      </c>
      <c r="B316" s="286">
        <v>2639.06</v>
      </c>
      <c r="C316" s="286">
        <v>2624.15</v>
      </c>
      <c r="D316" s="286">
        <v>2567.16</v>
      </c>
      <c r="E316" s="286">
        <v>2543.04</v>
      </c>
      <c r="F316" s="286">
        <v>2547.11</v>
      </c>
      <c r="G316" s="286">
        <v>2596.0100000000002</v>
      </c>
      <c r="H316" s="286">
        <v>2608.73</v>
      </c>
      <c r="I316" s="286">
        <v>2621.42</v>
      </c>
      <c r="J316" s="286">
        <v>2650.51</v>
      </c>
      <c r="K316" s="286">
        <v>2649.13</v>
      </c>
      <c r="L316" s="286">
        <v>2637.08</v>
      </c>
      <c r="M316" s="286">
        <v>2630.82</v>
      </c>
      <c r="N316" s="286">
        <v>2606.56</v>
      </c>
      <c r="O316" s="286">
        <v>2609.41</v>
      </c>
      <c r="P316" s="286">
        <v>2608.9299999999998</v>
      </c>
      <c r="Q316" s="286">
        <v>2639.79</v>
      </c>
      <c r="R316" s="286">
        <v>2649.24</v>
      </c>
      <c r="S316" s="286">
        <v>2759.93</v>
      </c>
      <c r="T316" s="286">
        <v>2802.91</v>
      </c>
      <c r="U316" s="286">
        <v>2730.18</v>
      </c>
      <c r="V316" s="286">
        <v>2742.93</v>
      </c>
      <c r="W316" s="286">
        <v>2714.16</v>
      </c>
      <c r="X316" s="286">
        <v>2637.85</v>
      </c>
      <c r="Y316" s="286">
        <v>2603.85</v>
      </c>
    </row>
    <row r="317" spans="1:25">
      <c r="A317" s="261">
        <v>19</v>
      </c>
      <c r="B317" s="286">
        <v>2578.33</v>
      </c>
      <c r="C317" s="286">
        <v>2566.31</v>
      </c>
      <c r="D317" s="286">
        <v>2530.14</v>
      </c>
      <c r="E317" s="286">
        <v>2487.54</v>
      </c>
      <c r="F317" s="286">
        <v>2465.83</v>
      </c>
      <c r="G317" s="286">
        <v>2521.75</v>
      </c>
      <c r="H317" s="286">
        <v>2575.9299999999998</v>
      </c>
      <c r="I317" s="286">
        <v>2561.41</v>
      </c>
      <c r="J317" s="286">
        <v>2580.61</v>
      </c>
      <c r="K317" s="286">
        <v>2577.7399999999998</v>
      </c>
      <c r="L317" s="286">
        <v>2585.0700000000002</v>
      </c>
      <c r="M317" s="286">
        <v>2579.16</v>
      </c>
      <c r="N317" s="286">
        <v>2530.7600000000002</v>
      </c>
      <c r="O317" s="286">
        <v>2529.12</v>
      </c>
      <c r="P317" s="286">
        <v>2541.15</v>
      </c>
      <c r="Q317" s="286">
        <v>2578.35</v>
      </c>
      <c r="R317" s="286">
        <v>2592.08</v>
      </c>
      <c r="S317" s="286">
        <v>2699.54</v>
      </c>
      <c r="T317" s="286">
        <v>2749.09</v>
      </c>
      <c r="U317" s="286">
        <v>2693.74</v>
      </c>
      <c r="V317" s="286">
        <v>2714.72</v>
      </c>
      <c r="W317" s="286">
        <v>2624.23</v>
      </c>
      <c r="X317" s="286">
        <v>2508.59</v>
      </c>
      <c r="Y317" s="286">
        <v>2507.88</v>
      </c>
    </row>
    <row r="318" spans="1:25">
      <c r="A318" s="261">
        <v>20</v>
      </c>
      <c r="B318" s="286">
        <v>2513.91</v>
      </c>
      <c r="C318" s="286">
        <v>2516.5500000000002</v>
      </c>
      <c r="D318" s="286">
        <v>2481.06</v>
      </c>
      <c r="E318" s="286">
        <v>2437.9</v>
      </c>
      <c r="F318" s="286">
        <v>2380.08</v>
      </c>
      <c r="G318" s="286">
        <v>2455.69</v>
      </c>
      <c r="H318" s="286">
        <v>2533.4699999999998</v>
      </c>
      <c r="I318" s="286">
        <v>2519.5300000000002</v>
      </c>
      <c r="J318" s="286">
        <v>2531.86</v>
      </c>
      <c r="K318" s="286">
        <v>2531.35</v>
      </c>
      <c r="L318" s="286">
        <v>2519.2800000000002</v>
      </c>
      <c r="M318" s="286">
        <v>2513.63</v>
      </c>
      <c r="N318" s="286">
        <v>2488.46</v>
      </c>
      <c r="O318" s="286">
        <v>2481.6</v>
      </c>
      <c r="P318" s="286">
        <v>2490.2800000000002</v>
      </c>
      <c r="Q318" s="286">
        <v>2512.7399999999998</v>
      </c>
      <c r="R318" s="286">
        <v>2525.5</v>
      </c>
      <c r="S318" s="286">
        <v>2611.64</v>
      </c>
      <c r="T318" s="286">
        <v>2677.62</v>
      </c>
      <c r="U318" s="286">
        <v>2628.73</v>
      </c>
      <c r="V318" s="286">
        <v>2647.87</v>
      </c>
      <c r="W318" s="286">
        <v>2610.41</v>
      </c>
      <c r="X318" s="286">
        <v>2533.35</v>
      </c>
      <c r="Y318" s="286">
        <v>2534.58</v>
      </c>
    </row>
    <row r="319" spans="1:25">
      <c r="A319" s="261">
        <v>21</v>
      </c>
      <c r="B319" s="286">
        <v>2692.96</v>
      </c>
      <c r="C319" s="286">
        <v>2691.88</v>
      </c>
      <c r="D319" s="286">
        <v>2588.4299999999998</v>
      </c>
      <c r="E319" s="286">
        <v>2505.6999999999998</v>
      </c>
      <c r="F319" s="286">
        <v>2483.3000000000002</v>
      </c>
      <c r="G319" s="286">
        <v>2585.0500000000002</v>
      </c>
      <c r="H319" s="286">
        <v>2626.49</v>
      </c>
      <c r="I319" s="286">
        <v>2657.02</v>
      </c>
      <c r="J319" s="286">
        <v>2655.59</v>
      </c>
      <c r="K319" s="286">
        <v>2704.07</v>
      </c>
      <c r="L319" s="286">
        <v>2752</v>
      </c>
      <c r="M319" s="286">
        <v>2768.01</v>
      </c>
      <c r="N319" s="286">
        <v>2758.2</v>
      </c>
      <c r="O319" s="286">
        <v>2742.79</v>
      </c>
      <c r="P319" s="286">
        <v>2747.32</v>
      </c>
      <c r="Q319" s="286">
        <v>2747.54</v>
      </c>
      <c r="R319" s="286">
        <v>2758.43</v>
      </c>
      <c r="S319" s="286">
        <v>2745.04</v>
      </c>
      <c r="T319" s="286">
        <v>2813.77</v>
      </c>
      <c r="U319" s="286">
        <v>2871.78</v>
      </c>
      <c r="V319" s="286">
        <v>2898.01</v>
      </c>
      <c r="W319" s="286">
        <v>2854.48</v>
      </c>
      <c r="X319" s="286">
        <v>2766.5</v>
      </c>
      <c r="Y319" s="286">
        <v>2706.3</v>
      </c>
    </row>
    <row r="320" spans="1:25">
      <c r="A320" s="261">
        <v>22</v>
      </c>
      <c r="B320" s="286">
        <v>2745.45</v>
      </c>
      <c r="C320" s="286">
        <v>2728.87</v>
      </c>
      <c r="D320" s="286">
        <v>2576.7399999999998</v>
      </c>
      <c r="E320" s="286">
        <v>2439.9</v>
      </c>
      <c r="F320" s="286">
        <v>2405.6799999999998</v>
      </c>
      <c r="G320" s="286">
        <v>2540.7399999999998</v>
      </c>
      <c r="H320" s="286">
        <v>2645.17</v>
      </c>
      <c r="I320" s="286">
        <v>2736.7</v>
      </c>
      <c r="J320" s="286">
        <v>2736.87</v>
      </c>
      <c r="K320" s="286">
        <v>2735.25</v>
      </c>
      <c r="L320" s="286">
        <v>2733.47</v>
      </c>
      <c r="M320" s="286">
        <v>2734.62</v>
      </c>
      <c r="N320" s="286">
        <v>2735.87</v>
      </c>
      <c r="O320" s="286">
        <v>2738.18</v>
      </c>
      <c r="P320" s="286">
        <v>2755.03</v>
      </c>
      <c r="Q320" s="286">
        <v>2781.2</v>
      </c>
      <c r="R320" s="286">
        <v>2823.6</v>
      </c>
      <c r="S320" s="286">
        <v>2778.23</v>
      </c>
      <c r="T320" s="286">
        <v>2847.59</v>
      </c>
      <c r="U320" s="286">
        <v>2841.27</v>
      </c>
      <c r="V320" s="286">
        <v>2884.54</v>
      </c>
      <c r="W320" s="286">
        <v>2861.36</v>
      </c>
      <c r="X320" s="286">
        <v>2784.2</v>
      </c>
      <c r="Y320" s="286">
        <v>2734.7</v>
      </c>
    </row>
    <row r="321" spans="1:25">
      <c r="A321" s="261">
        <v>23</v>
      </c>
      <c r="B321" s="286">
        <v>2574.0100000000002</v>
      </c>
      <c r="C321" s="286">
        <v>2600.5100000000002</v>
      </c>
      <c r="D321" s="286">
        <v>2552.67</v>
      </c>
      <c r="E321" s="286">
        <v>2505.98</v>
      </c>
      <c r="F321" s="286">
        <v>2474.4899999999998</v>
      </c>
      <c r="G321" s="286">
        <v>2535.46</v>
      </c>
      <c r="H321" s="286">
        <v>2592.69</v>
      </c>
      <c r="I321" s="286">
        <v>2574.3200000000002</v>
      </c>
      <c r="J321" s="286">
        <v>2580.44</v>
      </c>
      <c r="K321" s="286">
        <v>2579.31</v>
      </c>
      <c r="L321" s="286">
        <v>2586.66</v>
      </c>
      <c r="M321" s="286">
        <v>2588.31</v>
      </c>
      <c r="N321" s="286">
        <v>2535.33</v>
      </c>
      <c r="O321" s="286">
        <v>2511.31</v>
      </c>
      <c r="P321" s="286">
        <v>2481.35</v>
      </c>
      <c r="Q321" s="286">
        <v>2581.4</v>
      </c>
      <c r="R321" s="286">
        <v>2576.15</v>
      </c>
      <c r="S321" s="286">
        <v>2579.52</v>
      </c>
      <c r="T321" s="286">
        <v>2661.49</v>
      </c>
      <c r="U321" s="286">
        <v>2682.08</v>
      </c>
      <c r="V321" s="286">
        <v>2659.52</v>
      </c>
      <c r="W321" s="286">
        <v>2653.93</v>
      </c>
      <c r="X321" s="286">
        <v>2589.88</v>
      </c>
      <c r="Y321" s="286">
        <v>2559.4</v>
      </c>
    </row>
    <row r="322" spans="1:25">
      <c r="A322" s="261">
        <v>24</v>
      </c>
      <c r="B322" s="286">
        <v>2456.7800000000002</v>
      </c>
      <c r="C322" s="286">
        <v>2462.96</v>
      </c>
      <c r="D322" s="286">
        <v>2435.63</v>
      </c>
      <c r="E322" s="286">
        <v>2369.7399999999998</v>
      </c>
      <c r="F322" s="286">
        <v>2356.73</v>
      </c>
      <c r="G322" s="286">
        <v>2394.8000000000002</v>
      </c>
      <c r="H322" s="286">
        <v>2399.0500000000002</v>
      </c>
      <c r="I322" s="286">
        <v>2395.21</v>
      </c>
      <c r="J322" s="286">
        <v>2397.52</v>
      </c>
      <c r="K322" s="286">
        <v>2448.12</v>
      </c>
      <c r="L322" s="286">
        <v>2435.02</v>
      </c>
      <c r="M322" s="286">
        <v>2430.42</v>
      </c>
      <c r="N322" s="286">
        <v>2394.9499999999998</v>
      </c>
      <c r="O322" s="286">
        <v>2395.31</v>
      </c>
      <c r="P322" s="286">
        <v>2394.4</v>
      </c>
      <c r="Q322" s="286">
        <v>2411.87</v>
      </c>
      <c r="R322" s="286">
        <v>2423.91</v>
      </c>
      <c r="S322" s="286">
        <v>2442</v>
      </c>
      <c r="T322" s="286">
        <v>2493.67</v>
      </c>
      <c r="U322" s="286">
        <v>2532.61</v>
      </c>
      <c r="V322" s="286">
        <v>2584.7399999999998</v>
      </c>
      <c r="W322" s="286">
        <v>2577.6</v>
      </c>
      <c r="X322" s="286">
        <v>2469.1</v>
      </c>
      <c r="Y322" s="286">
        <v>2448.5500000000002</v>
      </c>
    </row>
    <row r="323" spans="1:25">
      <c r="A323" s="261">
        <v>25</v>
      </c>
      <c r="B323" s="286">
        <v>2483.9899999999998</v>
      </c>
      <c r="C323" s="286">
        <v>2492.11</v>
      </c>
      <c r="D323" s="286">
        <v>2546.9499999999998</v>
      </c>
      <c r="E323" s="286">
        <v>2497.5700000000002</v>
      </c>
      <c r="F323" s="286">
        <v>2471.92</v>
      </c>
      <c r="G323" s="286">
        <v>2527.19</v>
      </c>
      <c r="H323" s="286">
        <v>2596.27</v>
      </c>
      <c r="I323" s="286">
        <v>2599.63</v>
      </c>
      <c r="J323" s="286">
        <v>2620.0100000000002</v>
      </c>
      <c r="K323" s="286">
        <v>2622.86</v>
      </c>
      <c r="L323" s="286">
        <v>2611.41</v>
      </c>
      <c r="M323" s="286">
        <v>2610.63</v>
      </c>
      <c r="N323" s="286">
        <v>2572.9699999999998</v>
      </c>
      <c r="O323" s="286">
        <v>2573.31</v>
      </c>
      <c r="P323" s="286">
        <v>2583.52</v>
      </c>
      <c r="Q323" s="286">
        <v>2585.21</v>
      </c>
      <c r="R323" s="286">
        <v>2605.04</v>
      </c>
      <c r="S323" s="286">
        <v>2616.84</v>
      </c>
      <c r="T323" s="286">
        <v>2576.48</v>
      </c>
      <c r="U323" s="286">
        <v>2607.06</v>
      </c>
      <c r="V323" s="286">
        <v>2630.04</v>
      </c>
      <c r="W323" s="286">
        <v>2609.1799999999998</v>
      </c>
      <c r="X323" s="286">
        <v>2526.6999999999998</v>
      </c>
      <c r="Y323" s="286">
        <v>2508.75</v>
      </c>
    </row>
    <row r="324" spans="1:25">
      <c r="A324" s="261">
        <v>26</v>
      </c>
      <c r="B324" s="286">
        <v>2696.17</v>
      </c>
      <c r="C324" s="286">
        <v>2698.18</v>
      </c>
      <c r="D324" s="286">
        <v>2755.61</v>
      </c>
      <c r="E324" s="286">
        <v>2769.79</v>
      </c>
      <c r="F324" s="286">
        <v>2746.11</v>
      </c>
      <c r="G324" s="286">
        <v>2793.65</v>
      </c>
      <c r="H324" s="286">
        <v>2861.9</v>
      </c>
      <c r="I324" s="286">
        <v>2852.57</v>
      </c>
      <c r="J324" s="286">
        <v>2872.21</v>
      </c>
      <c r="K324" s="286">
        <v>2878.78</v>
      </c>
      <c r="L324" s="286">
        <v>2868.72</v>
      </c>
      <c r="M324" s="286">
        <v>2872.19</v>
      </c>
      <c r="N324" s="286">
        <v>2762.24</v>
      </c>
      <c r="O324" s="286">
        <v>2852.15</v>
      </c>
      <c r="P324" s="286">
        <v>2851.04</v>
      </c>
      <c r="Q324" s="286">
        <v>2864.73</v>
      </c>
      <c r="R324" s="286">
        <v>2876.78</v>
      </c>
      <c r="S324" s="286">
        <v>2891.37</v>
      </c>
      <c r="T324" s="286">
        <v>2818.07</v>
      </c>
      <c r="U324" s="286">
        <v>2834.71</v>
      </c>
      <c r="V324" s="286">
        <v>2879.01</v>
      </c>
      <c r="W324" s="286">
        <v>2864.62</v>
      </c>
      <c r="X324" s="286">
        <v>2738.45</v>
      </c>
      <c r="Y324" s="286">
        <v>2709.58</v>
      </c>
    </row>
    <row r="325" spans="1:25">
      <c r="A325" s="261">
        <v>27</v>
      </c>
      <c r="B325" s="286">
        <v>2679.82</v>
      </c>
      <c r="C325" s="286">
        <v>2692.18</v>
      </c>
      <c r="D325" s="286">
        <v>2794.68</v>
      </c>
      <c r="E325" s="286">
        <v>2791.72</v>
      </c>
      <c r="F325" s="286">
        <v>2703.1</v>
      </c>
      <c r="G325" s="286">
        <v>2800.85</v>
      </c>
      <c r="H325" s="286">
        <v>2867.33</v>
      </c>
      <c r="I325" s="286">
        <v>2895.3</v>
      </c>
      <c r="J325" s="286">
        <v>2849.7</v>
      </c>
      <c r="K325" s="286">
        <v>2922.05</v>
      </c>
      <c r="L325" s="286">
        <v>2868.21</v>
      </c>
      <c r="M325" s="286">
        <v>2886.28</v>
      </c>
      <c r="N325" s="286">
        <v>2772.44</v>
      </c>
      <c r="O325" s="286">
        <v>2769.16</v>
      </c>
      <c r="P325" s="286">
        <v>2782.5</v>
      </c>
      <c r="Q325" s="286">
        <v>2780.66</v>
      </c>
      <c r="R325" s="286">
        <v>2822.5</v>
      </c>
      <c r="S325" s="286">
        <v>2838.99</v>
      </c>
      <c r="T325" s="286">
        <v>2870.82</v>
      </c>
      <c r="U325" s="286">
        <v>2831.95</v>
      </c>
      <c r="V325" s="286">
        <v>2942.98</v>
      </c>
      <c r="W325" s="286">
        <v>2920.41</v>
      </c>
      <c r="X325" s="286">
        <v>2750.42</v>
      </c>
      <c r="Y325" s="286">
        <v>2730.07</v>
      </c>
    </row>
    <row r="326" spans="1:25">
      <c r="A326" s="261">
        <v>28</v>
      </c>
      <c r="B326" s="286">
        <v>2660.54</v>
      </c>
      <c r="C326" s="286">
        <v>2648.11</v>
      </c>
      <c r="D326" s="286">
        <v>2669.47</v>
      </c>
      <c r="E326" s="286">
        <v>2624.19</v>
      </c>
      <c r="F326" s="286">
        <v>2615.71</v>
      </c>
      <c r="G326" s="286">
        <v>2714.5</v>
      </c>
      <c r="H326" s="286">
        <v>2767.01</v>
      </c>
      <c r="I326" s="286">
        <v>2831.39</v>
      </c>
      <c r="J326" s="286">
        <v>2866.99</v>
      </c>
      <c r="K326" s="286">
        <v>2866.61</v>
      </c>
      <c r="L326" s="286">
        <v>2820.86</v>
      </c>
      <c r="M326" s="286">
        <v>2823.13</v>
      </c>
      <c r="N326" s="286">
        <v>2804.2</v>
      </c>
      <c r="O326" s="286">
        <v>2815.36</v>
      </c>
      <c r="P326" s="286">
        <v>2816.12</v>
      </c>
      <c r="Q326" s="286">
        <v>2836.35</v>
      </c>
      <c r="R326" s="286">
        <v>2862.19</v>
      </c>
      <c r="S326" s="286">
        <v>2857.63</v>
      </c>
      <c r="T326" s="286">
        <v>2818.69</v>
      </c>
      <c r="U326" s="286">
        <v>2853.34</v>
      </c>
      <c r="V326" s="286">
        <v>2859.24</v>
      </c>
      <c r="W326" s="286">
        <v>2832.57</v>
      </c>
      <c r="X326" s="286">
        <v>2717.41</v>
      </c>
      <c r="Y326" s="286">
        <v>2680.36</v>
      </c>
    </row>
    <row r="327" spans="1:25">
      <c r="A327" s="261">
        <v>29</v>
      </c>
      <c r="B327" s="286">
        <v>2556.36</v>
      </c>
      <c r="C327" s="286">
        <v>2521.5500000000002</v>
      </c>
      <c r="D327" s="286">
        <v>2537.0300000000002</v>
      </c>
      <c r="E327" s="286">
        <v>2468.23</v>
      </c>
      <c r="F327" s="286">
        <v>2448.4899999999998</v>
      </c>
      <c r="G327" s="286">
        <v>2519.04</v>
      </c>
      <c r="H327" s="286">
        <v>2574.6999999999998</v>
      </c>
      <c r="I327" s="286">
        <v>2607.61</v>
      </c>
      <c r="J327" s="286">
        <v>2691.63</v>
      </c>
      <c r="K327" s="286">
        <v>2685.94</v>
      </c>
      <c r="L327" s="286">
        <v>2681.3</v>
      </c>
      <c r="M327" s="286">
        <v>2679.04</v>
      </c>
      <c r="N327" s="286">
        <v>2636.47</v>
      </c>
      <c r="O327" s="286">
        <v>2641.21</v>
      </c>
      <c r="P327" s="286">
        <v>2674.11</v>
      </c>
      <c r="Q327" s="286">
        <v>2687.15</v>
      </c>
      <c r="R327" s="286">
        <v>2665.74</v>
      </c>
      <c r="S327" s="286">
        <v>2713.54</v>
      </c>
      <c r="T327" s="286">
        <v>2674.86</v>
      </c>
      <c r="U327" s="286">
        <v>2693.78</v>
      </c>
      <c r="V327" s="286">
        <v>2712.73</v>
      </c>
      <c r="W327" s="286">
        <v>2661.17</v>
      </c>
      <c r="X327" s="286">
        <v>2562.1999999999998</v>
      </c>
      <c r="Y327" s="286">
        <v>2533.6</v>
      </c>
    </row>
    <row r="328" spans="1:25">
      <c r="A328" s="261">
        <v>30</v>
      </c>
      <c r="B328" s="286">
        <v>2486.7600000000002</v>
      </c>
      <c r="C328" s="286">
        <v>2472.5</v>
      </c>
      <c r="D328" s="286">
        <v>2502.54</v>
      </c>
      <c r="E328" s="286">
        <v>2483.7399999999998</v>
      </c>
      <c r="F328" s="286">
        <v>2455.7199999999998</v>
      </c>
      <c r="G328" s="286">
        <v>2549.0700000000002</v>
      </c>
      <c r="H328" s="286">
        <v>2666.36</v>
      </c>
      <c r="I328" s="286">
        <v>2679.44</v>
      </c>
      <c r="J328" s="286">
        <v>2697.26</v>
      </c>
      <c r="K328" s="286">
        <v>2702.89</v>
      </c>
      <c r="L328" s="286">
        <v>2691.6</v>
      </c>
      <c r="M328" s="286">
        <v>2641.99</v>
      </c>
      <c r="N328" s="286">
        <v>2610.04</v>
      </c>
      <c r="O328" s="286">
        <v>2613.11</v>
      </c>
      <c r="P328" s="286">
        <v>2642.18</v>
      </c>
      <c r="Q328" s="286">
        <v>2660.99</v>
      </c>
      <c r="R328" s="286">
        <v>2709.83</v>
      </c>
      <c r="S328" s="286">
        <v>2734.8</v>
      </c>
      <c r="T328" s="286">
        <v>2685.03</v>
      </c>
      <c r="U328" s="286">
        <v>2685.36</v>
      </c>
      <c r="V328" s="286">
        <v>2711.99</v>
      </c>
      <c r="W328" s="286">
        <v>2662.86</v>
      </c>
      <c r="X328" s="286">
        <v>2555.5300000000002</v>
      </c>
      <c r="Y328" s="286">
        <v>2505</v>
      </c>
    </row>
    <row r="329" spans="1:25">
      <c r="A329" s="261">
        <v>31</v>
      </c>
      <c r="B329" s="286">
        <v>2377.5300000000002</v>
      </c>
      <c r="C329" s="286">
        <v>2377.2600000000002</v>
      </c>
      <c r="D329" s="286">
        <v>2389.75</v>
      </c>
      <c r="E329" s="286">
        <v>2382.25</v>
      </c>
      <c r="F329" s="286">
        <v>2437.9</v>
      </c>
      <c r="G329" s="286">
        <v>2504.67</v>
      </c>
      <c r="H329" s="286">
        <v>2565.13</v>
      </c>
      <c r="I329" s="286">
        <v>2568.84</v>
      </c>
      <c r="J329" s="286">
        <v>2602.1999999999998</v>
      </c>
      <c r="K329" s="286">
        <v>2610.83</v>
      </c>
      <c r="L329" s="286">
        <v>2597.94</v>
      </c>
      <c r="M329" s="286">
        <v>2595.4899999999998</v>
      </c>
      <c r="N329" s="286">
        <v>2546.79</v>
      </c>
      <c r="O329" s="286">
        <v>2549.4299999999998</v>
      </c>
      <c r="P329" s="286">
        <v>2570.54</v>
      </c>
      <c r="Q329" s="286">
        <v>2637.21</v>
      </c>
      <c r="R329" s="286">
        <v>2657.33</v>
      </c>
      <c r="S329" s="286">
        <v>2675.88</v>
      </c>
      <c r="T329" s="286">
        <v>2635.94</v>
      </c>
      <c r="U329" s="286">
        <v>2600.09</v>
      </c>
      <c r="V329" s="286">
        <v>2566.88</v>
      </c>
      <c r="W329" s="286">
        <v>2563.91</v>
      </c>
      <c r="X329" s="286">
        <v>2432.0500000000002</v>
      </c>
      <c r="Y329" s="286">
        <v>2414.5700000000002</v>
      </c>
    </row>
    <row r="330" spans="1:25">
      <c r="A330" s="290"/>
      <c r="B330" s="278"/>
      <c r="C330" s="278"/>
      <c r="D330" s="278"/>
      <c r="E330" s="278"/>
      <c r="F330" s="278"/>
      <c r="G330" s="278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91"/>
    </row>
    <row r="331" spans="1:25">
      <c r="A331" s="431" t="s">
        <v>218</v>
      </c>
      <c r="B331" s="505" t="s">
        <v>222</v>
      </c>
      <c r="C331" s="505"/>
      <c r="D331" s="505"/>
      <c r="E331" s="505"/>
      <c r="F331" s="505"/>
      <c r="G331" s="505"/>
      <c r="H331" s="505"/>
      <c r="I331" s="505"/>
      <c r="J331" s="505"/>
      <c r="K331" s="505"/>
      <c r="L331" s="505"/>
      <c r="M331" s="505"/>
      <c r="N331" s="505"/>
      <c r="O331" s="505"/>
      <c r="P331" s="505"/>
      <c r="Q331" s="505"/>
      <c r="R331" s="505"/>
      <c r="S331" s="505"/>
      <c r="T331" s="505"/>
      <c r="U331" s="505"/>
      <c r="V331" s="505"/>
      <c r="W331" s="505"/>
      <c r="X331" s="505"/>
      <c r="Y331" s="505"/>
    </row>
    <row r="332" spans="1:25" ht="30">
      <c r="A332" s="431"/>
      <c r="B332" s="285" t="s">
        <v>1</v>
      </c>
      <c r="C332" s="285" t="s">
        <v>2</v>
      </c>
      <c r="D332" s="285" t="s">
        <v>3</v>
      </c>
      <c r="E332" s="285" t="s">
        <v>4</v>
      </c>
      <c r="F332" s="285" t="s">
        <v>5</v>
      </c>
      <c r="G332" s="285" t="s">
        <v>6</v>
      </c>
      <c r="H332" s="285" t="s">
        <v>7</v>
      </c>
      <c r="I332" s="285" t="s">
        <v>8</v>
      </c>
      <c r="J332" s="285" t="s">
        <v>9</v>
      </c>
      <c r="K332" s="285" t="s">
        <v>10</v>
      </c>
      <c r="L332" s="285" t="s">
        <v>11</v>
      </c>
      <c r="M332" s="285" t="s">
        <v>12</v>
      </c>
      <c r="N332" s="285" t="s">
        <v>13</v>
      </c>
      <c r="O332" s="285" t="s">
        <v>14</v>
      </c>
      <c r="P332" s="285" t="s">
        <v>15</v>
      </c>
      <c r="Q332" s="285" t="s">
        <v>16</v>
      </c>
      <c r="R332" s="285" t="s">
        <v>17</v>
      </c>
      <c r="S332" s="285" t="s">
        <v>18</v>
      </c>
      <c r="T332" s="285" t="s">
        <v>19</v>
      </c>
      <c r="U332" s="285" t="s">
        <v>20</v>
      </c>
      <c r="V332" s="285" t="s">
        <v>21</v>
      </c>
      <c r="W332" s="285" t="s">
        <v>22</v>
      </c>
      <c r="X332" s="285" t="s">
        <v>23</v>
      </c>
      <c r="Y332" s="285" t="s">
        <v>24</v>
      </c>
    </row>
    <row r="333" spans="1:25">
      <c r="A333" s="261">
        <v>1</v>
      </c>
      <c r="B333" s="286">
        <v>2711.31</v>
      </c>
      <c r="C333" s="286">
        <v>2723.38</v>
      </c>
      <c r="D333" s="286">
        <v>2734.39</v>
      </c>
      <c r="E333" s="286">
        <v>2567.15</v>
      </c>
      <c r="F333" s="286">
        <v>2555.5700000000002</v>
      </c>
      <c r="G333" s="286">
        <v>2682.22</v>
      </c>
      <c r="H333" s="286">
        <v>2756.15</v>
      </c>
      <c r="I333" s="286">
        <v>2782.1</v>
      </c>
      <c r="J333" s="286">
        <v>2825.61</v>
      </c>
      <c r="K333" s="286">
        <v>2825</v>
      </c>
      <c r="L333" s="286">
        <v>2820.59</v>
      </c>
      <c r="M333" s="286">
        <v>2816.28</v>
      </c>
      <c r="N333" s="286">
        <v>2815.77</v>
      </c>
      <c r="O333" s="286">
        <v>2824.39</v>
      </c>
      <c r="P333" s="286">
        <v>2834.29</v>
      </c>
      <c r="Q333" s="286">
        <v>2821.28</v>
      </c>
      <c r="R333" s="286">
        <v>2849.31</v>
      </c>
      <c r="S333" s="286">
        <v>2831.71</v>
      </c>
      <c r="T333" s="286">
        <v>2879.63</v>
      </c>
      <c r="U333" s="286">
        <v>2924.5</v>
      </c>
      <c r="V333" s="286">
        <v>2847.07</v>
      </c>
      <c r="W333" s="286">
        <v>2828.26</v>
      </c>
      <c r="X333" s="286">
        <v>2752.52</v>
      </c>
      <c r="Y333" s="286">
        <v>2716.13</v>
      </c>
    </row>
    <row r="334" spans="1:25">
      <c r="A334" s="261">
        <v>2</v>
      </c>
      <c r="B334" s="286">
        <v>2735.45</v>
      </c>
      <c r="C334" s="286">
        <v>2778.38</v>
      </c>
      <c r="D334" s="286">
        <v>2783.33</v>
      </c>
      <c r="E334" s="286">
        <v>2716.73</v>
      </c>
      <c r="F334" s="286">
        <v>2724.24</v>
      </c>
      <c r="G334" s="286">
        <v>2852.29</v>
      </c>
      <c r="H334" s="286">
        <v>2894.59</v>
      </c>
      <c r="I334" s="286">
        <v>2903.66</v>
      </c>
      <c r="J334" s="286">
        <v>2918.14</v>
      </c>
      <c r="K334" s="286">
        <v>2918.15</v>
      </c>
      <c r="L334" s="286">
        <v>2916.46</v>
      </c>
      <c r="M334" s="286">
        <v>2903.93</v>
      </c>
      <c r="N334" s="286">
        <v>2845.4</v>
      </c>
      <c r="O334" s="286">
        <v>2829.39</v>
      </c>
      <c r="P334" s="286">
        <v>2819.06</v>
      </c>
      <c r="Q334" s="286">
        <v>2841.77</v>
      </c>
      <c r="R334" s="286">
        <v>2841.65</v>
      </c>
      <c r="S334" s="286">
        <v>2859.76</v>
      </c>
      <c r="T334" s="286">
        <v>2978.9</v>
      </c>
      <c r="U334" s="286">
        <v>2998.59</v>
      </c>
      <c r="V334" s="286">
        <v>2880.78</v>
      </c>
      <c r="W334" s="286">
        <v>2896.28</v>
      </c>
      <c r="X334" s="286">
        <v>2840.14</v>
      </c>
      <c r="Y334" s="286">
        <v>2701.53</v>
      </c>
    </row>
    <row r="335" spans="1:25">
      <c r="A335" s="261">
        <v>3</v>
      </c>
      <c r="B335" s="286">
        <v>2570.7600000000002</v>
      </c>
      <c r="C335" s="286">
        <v>2606.37</v>
      </c>
      <c r="D335" s="286">
        <v>2753.16</v>
      </c>
      <c r="E335" s="286">
        <v>2614.69</v>
      </c>
      <c r="F335" s="286">
        <v>2613.94</v>
      </c>
      <c r="G335" s="286">
        <v>2790.72</v>
      </c>
      <c r="H335" s="286">
        <v>2838.05</v>
      </c>
      <c r="I335" s="286">
        <v>2796.88</v>
      </c>
      <c r="J335" s="286">
        <v>2830.54</v>
      </c>
      <c r="K335" s="286">
        <v>2812.85</v>
      </c>
      <c r="L335" s="286">
        <v>2860.08</v>
      </c>
      <c r="M335" s="286">
        <v>2820.37</v>
      </c>
      <c r="N335" s="286">
        <v>2816.3</v>
      </c>
      <c r="O335" s="286">
        <v>2821.45</v>
      </c>
      <c r="P335" s="286">
        <v>2797.69</v>
      </c>
      <c r="Q335" s="286">
        <v>2820.93</v>
      </c>
      <c r="R335" s="286">
        <v>2830.92</v>
      </c>
      <c r="S335" s="286">
        <v>2859.42</v>
      </c>
      <c r="T335" s="286">
        <v>2921.75</v>
      </c>
      <c r="U335" s="286">
        <v>2899.57</v>
      </c>
      <c r="V335" s="286">
        <v>2836.04</v>
      </c>
      <c r="W335" s="286">
        <v>2807.75</v>
      </c>
      <c r="X335" s="286">
        <v>2725.25</v>
      </c>
      <c r="Y335" s="286">
        <v>2629.14</v>
      </c>
    </row>
    <row r="336" spans="1:25">
      <c r="A336" s="261">
        <v>4</v>
      </c>
      <c r="B336" s="286">
        <v>2566.96</v>
      </c>
      <c r="C336" s="286">
        <v>2601.59</v>
      </c>
      <c r="D336" s="286">
        <v>2803.7</v>
      </c>
      <c r="E336" s="286">
        <v>2601.7399999999998</v>
      </c>
      <c r="F336" s="286">
        <v>2629.04</v>
      </c>
      <c r="G336" s="286">
        <v>2762.46</v>
      </c>
      <c r="H336" s="286">
        <v>2818.6</v>
      </c>
      <c r="I336" s="286">
        <v>2903.92</v>
      </c>
      <c r="J336" s="286">
        <v>2995.35</v>
      </c>
      <c r="K336" s="286">
        <v>2912.42</v>
      </c>
      <c r="L336" s="286">
        <v>2907.56</v>
      </c>
      <c r="M336" s="286">
        <v>2873.09</v>
      </c>
      <c r="N336" s="286">
        <v>2957.56</v>
      </c>
      <c r="O336" s="286">
        <v>2943.91</v>
      </c>
      <c r="P336" s="286">
        <v>2971.36</v>
      </c>
      <c r="Q336" s="286">
        <v>3001.17</v>
      </c>
      <c r="R336" s="286">
        <v>2999.37</v>
      </c>
      <c r="S336" s="286">
        <v>3007.62</v>
      </c>
      <c r="T336" s="286">
        <v>3048.18</v>
      </c>
      <c r="U336" s="286">
        <v>3070.77</v>
      </c>
      <c r="V336" s="286">
        <v>2987.41</v>
      </c>
      <c r="W336" s="286">
        <v>2867</v>
      </c>
      <c r="X336" s="286">
        <v>2766.27</v>
      </c>
      <c r="Y336" s="286">
        <v>2672.12</v>
      </c>
    </row>
    <row r="337" spans="1:25">
      <c r="A337" s="261">
        <v>5</v>
      </c>
      <c r="B337" s="286">
        <v>2634.99</v>
      </c>
      <c r="C337" s="286">
        <v>2613.2399999999998</v>
      </c>
      <c r="D337" s="286">
        <v>2855.96</v>
      </c>
      <c r="E337" s="286">
        <v>2718.41</v>
      </c>
      <c r="F337" s="286">
        <v>2700.98</v>
      </c>
      <c r="G337" s="286">
        <v>2836.31</v>
      </c>
      <c r="H337" s="286">
        <v>2869.53</v>
      </c>
      <c r="I337" s="286">
        <v>2854</v>
      </c>
      <c r="J337" s="286">
        <v>2883.65</v>
      </c>
      <c r="K337" s="286">
        <v>2883.75</v>
      </c>
      <c r="L337" s="286">
        <v>2870.62</v>
      </c>
      <c r="M337" s="286">
        <v>2920.03</v>
      </c>
      <c r="N337" s="286">
        <v>2794.1</v>
      </c>
      <c r="O337" s="286">
        <v>2758.23</v>
      </c>
      <c r="P337" s="286">
        <v>2924.84</v>
      </c>
      <c r="Q337" s="286">
        <v>2737.66</v>
      </c>
      <c r="R337" s="286">
        <v>2792.05</v>
      </c>
      <c r="S337" s="286">
        <v>2841.32</v>
      </c>
      <c r="T337" s="286">
        <v>2995.03</v>
      </c>
      <c r="U337" s="286">
        <v>2983.21</v>
      </c>
      <c r="V337" s="286">
        <v>2897.7</v>
      </c>
      <c r="W337" s="286">
        <v>2862.99</v>
      </c>
      <c r="X337" s="286">
        <v>2815.6</v>
      </c>
      <c r="Y337" s="286">
        <v>2734.92</v>
      </c>
    </row>
    <row r="338" spans="1:25">
      <c r="A338" s="261">
        <v>6</v>
      </c>
      <c r="B338" s="286">
        <v>2707.98</v>
      </c>
      <c r="C338" s="286">
        <v>2707.57</v>
      </c>
      <c r="D338" s="286">
        <v>2724.44</v>
      </c>
      <c r="E338" s="286">
        <v>2694.07</v>
      </c>
      <c r="F338" s="286">
        <v>2683.4</v>
      </c>
      <c r="G338" s="286">
        <v>2729.83</v>
      </c>
      <c r="H338" s="286">
        <v>2813.67</v>
      </c>
      <c r="I338" s="286">
        <v>2808.5</v>
      </c>
      <c r="J338" s="286">
        <v>2831.74</v>
      </c>
      <c r="K338" s="286">
        <v>2825.51</v>
      </c>
      <c r="L338" s="286">
        <v>2818.52</v>
      </c>
      <c r="M338" s="286">
        <v>2818.12</v>
      </c>
      <c r="N338" s="286">
        <v>2787.16</v>
      </c>
      <c r="O338" s="286">
        <v>2790.34</v>
      </c>
      <c r="P338" s="286">
        <v>2803.32</v>
      </c>
      <c r="Q338" s="286">
        <v>2828.73</v>
      </c>
      <c r="R338" s="286">
        <v>2809.62</v>
      </c>
      <c r="S338" s="286">
        <v>2825.22</v>
      </c>
      <c r="T338" s="286">
        <v>2869.86</v>
      </c>
      <c r="U338" s="286">
        <v>2919.19</v>
      </c>
      <c r="V338" s="286">
        <v>2834.41</v>
      </c>
      <c r="W338" s="286">
        <v>2777.76</v>
      </c>
      <c r="X338" s="286">
        <v>2711.24</v>
      </c>
      <c r="Y338" s="286">
        <v>2706.49</v>
      </c>
    </row>
    <row r="339" spans="1:25">
      <c r="A339" s="261">
        <v>7</v>
      </c>
      <c r="B339" s="286">
        <v>2575.52</v>
      </c>
      <c r="C339" s="286">
        <v>2597.42</v>
      </c>
      <c r="D339" s="286">
        <v>2666.75</v>
      </c>
      <c r="E339" s="286">
        <v>2709.89</v>
      </c>
      <c r="F339" s="286">
        <v>2702.18</v>
      </c>
      <c r="G339" s="286">
        <v>2867.12</v>
      </c>
      <c r="H339" s="286">
        <v>2920.25</v>
      </c>
      <c r="I339" s="286">
        <v>2936.57</v>
      </c>
      <c r="J339" s="286">
        <v>2942.67</v>
      </c>
      <c r="K339" s="286">
        <v>2936.38</v>
      </c>
      <c r="L339" s="286">
        <v>2920.63</v>
      </c>
      <c r="M339" s="286">
        <v>2919.54</v>
      </c>
      <c r="N339" s="286">
        <v>2898.07</v>
      </c>
      <c r="O339" s="286">
        <v>2897.91</v>
      </c>
      <c r="P339" s="286">
        <v>2896.68</v>
      </c>
      <c r="Q339" s="286">
        <v>2895.95</v>
      </c>
      <c r="R339" s="286">
        <v>2895.24</v>
      </c>
      <c r="S339" s="286">
        <v>2903.18</v>
      </c>
      <c r="T339" s="286">
        <v>2998.36</v>
      </c>
      <c r="U339" s="286">
        <v>2925.58</v>
      </c>
      <c r="V339" s="286">
        <v>2867.39</v>
      </c>
      <c r="W339" s="286">
        <v>2826.46</v>
      </c>
      <c r="X339" s="286">
        <v>2506.13</v>
      </c>
      <c r="Y339" s="286">
        <v>2502.81</v>
      </c>
    </row>
    <row r="340" spans="1:25">
      <c r="A340" s="261">
        <v>8</v>
      </c>
      <c r="B340" s="286">
        <v>2519.8000000000002</v>
      </c>
      <c r="C340" s="286">
        <v>2524.6999999999998</v>
      </c>
      <c r="D340" s="286">
        <v>2572</v>
      </c>
      <c r="E340" s="286">
        <v>2632.11</v>
      </c>
      <c r="F340" s="286">
        <v>2667.89</v>
      </c>
      <c r="G340" s="286">
        <v>2762.17</v>
      </c>
      <c r="H340" s="286">
        <v>2803.87</v>
      </c>
      <c r="I340" s="286">
        <v>2862.65</v>
      </c>
      <c r="J340" s="286">
        <v>2870.53</v>
      </c>
      <c r="K340" s="286">
        <v>2864.29</v>
      </c>
      <c r="L340" s="286">
        <v>2853.61</v>
      </c>
      <c r="M340" s="286">
        <v>2846.08</v>
      </c>
      <c r="N340" s="286">
        <v>2840.88</v>
      </c>
      <c r="O340" s="286">
        <v>2831.51</v>
      </c>
      <c r="P340" s="286">
        <v>2861.98</v>
      </c>
      <c r="Q340" s="286">
        <v>2829.81</v>
      </c>
      <c r="R340" s="286">
        <v>2874.95</v>
      </c>
      <c r="S340" s="286">
        <v>2839.09</v>
      </c>
      <c r="T340" s="286">
        <v>2915.69</v>
      </c>
      <c r="U340" s="286">
        <v>2874.65</v>
      </c>
      <c r="V340" s="286">
        <v>2829.52</v>
      </c>
      <c r="W340" s="286">
        <v>2755.68</v>
      </c>
      <c r="X340" s="286">
        <v>2506.02</v>
      </c>
      <c r="Y340" s="286">
        <v>2476.52</v>
      </c>
    </row>
    <row r="341" spans="1:25">
      <c r="A341" s="261">
        <v>9</v>
      </c>
      <c r="B341" s="286">
        <v>2515.14</v>
      </c>
      <c r="C341" s="286">
        <v>2508.11</v>
      </c>
      <c r="D341" s="286">
        <v>2532.4699999999998</v>
      </c>
      <c r="E341" s="286">
        <v>2598.64</v>
      </c>
      <c r="F341" s="286">
        <v>2673.39</v>
      </c>
      <c r="G341" s="286">
        <v>2758.41</v>
      </c>
      <c r="H341" s="286">
        <v>2721.07</v>
      </c>
      <c r="I341" s="286">
        <v>2762.38</v>
      </c>
      <c r="J341" s="286">
        <v>2761.81</v>
      </c>
      <c r="K341" s="286">
        <v>2760.88</v>
      </c>
      <c r="L341" s="286">
        <v>2760.11</v>
      </c>
      <c r="M341" s="286">
        <v>2759.66</v>
      </c>
      <c r="N341" s="286">
        <v>2760.07</v>
      </c>
      <c r="O341" s="286">
        <v>2760.66</v>
      </c>
      <c r="P341" s="286">
        <v>2761.54</v>
      </c>
      <c r="Q341" s="286">
        <v>2761.82</v>
      </c>
      <c r="R341" s="286">
        <v>2884.13</v>
      </c>
      <c r="S341" s="286">
        <v>2989.52</v>
      </c>
      <c r="T341" s="286">
        <v>2974.6</v>
      </c>
      <c r="U341" s="286">
        <v>2907.23</v>
      </c>
      <c r="V341" s="286">
        <v>2844.22</v>
      </c>
      <c r="W341" s="286">
        <v>2765.1</v>
      </c>
      <c r="X341" s="286">
        <v>2600.61</v>
      </c>
      <c r="Y341" s="286">
        <v>2505.64</v>
      </c>
    </row>
    <row r="342" spans="1:25">
      <c r="A342" s="261">
        <v>10</v>
      </c>
      <c r="B342" s="286">
        <v>2652.28</v>
      </c>
      <c r="C342" s="286">
        <v>2441.6</v>
      </c>
      <c r="D342" s="286">
        <v>2497.35</v>
      </c>
      <c r="E342" s="286">
        <v>2651.95</v>
      </c>
      <c r="F342" s="286">
        <v>2648.71</v>
      </c>
      <c r="G342" s="286">
        <v>2782.21</v>
      </c>
      <c r="H342" s="286">
        <v>2663.5</v>
      </c>
      <c r="I342" s="286">
        <v>2668.65</v>
      </c>
      <c r="J342" s="286">
        <v>2680.71</v>
      </c>
      <c r="K342" s="286">
        <v>2665.84</v>
      </c>
      <c r="L342" s="286">
        <v>2662.67</v>
      </c>
      <c r="M342" s="286">
        <v>2662.69</v>
      </c>
      <c r="N342" s="286">
        <v>2661.29</v>
      </c>
      <c r="O342" s="286">
        <v>2661.54</v>
      </c>
      <c r="P342" s="286">
        <v>2662.37</v>
      </c>
      <c r="Q342" s="286">
        <v>2670</v>
      </c>
      <c r="R342" s="286">
        <v>2923.02</v>
      </c>
      <c r="S342" s="286">
        <v>3048.43</v>
      </c>
      <c r="T342" s="286">
        <v>2942.6</v>
      </c>
      <c r="U342" s="286">
        <v>2877.06</v>
      </c>
      <c r="V342" s="286">
        <v>2590.5500000000002</v>
      </c>
      <c r="W342" s="286">
        <v>2421.48</v>
      </c>
      <c r="X342" s="286">
        <v>2273.7399999999998</v>
      </c>
      <c r="Y342" s="286">
        <v>2362.65</v>
      </c>
    </row>
    <row r="343" spans="1:25">
      <c r="A343" s="261">
        <v>11</v>
      </c>
      <c r="B343" s="286">
        <v>2409.46</v>
      </c>
      <c r="C343" s="286">
        <v>2390.16</v>
      </c>
      <c r="D343" s="286">
        <v>2488.14</v>
      </c>
      <c r="E343" s="286">
        <v>2630.68</v>
      </c>
      <c r="F343" s="286">
        <v>2633.48</v>
      </c>
      <c r="G343" s="286">
        <v>2669.33</v>
      </c>
      <c r="H343" s="286">
        <v>2639.14</v>
      </c>
      <c r="I343" s="286">
        <v>2636.65</v>
      </c>
      <c r="J343" s="286">
        <v>2646.44</v>
      </c>
      <c r="K343" s="286">
        <v>2651.22</v>
      </c>
      <c r="L343" s="286">
        <v>2648.52</v>
      </c>
      <c r="M343" s="286">
        <v>2639.85</v>
      </c>
      <c r="N343" s="286">
        <v>2637.28</v>
      </c>
      <c r="O343" s="286">
        <v>2637.84</v>
      </c>
      <c r="P343" s="286">
        <v>2635.62</v>
      </c>
      <c r="Q343" s="286">
        <v>2667.27</v>
      </c>
      <c r="R343" s="286">
        <v>2788.74</v>
      </c>
      <c r="S343" s="286">
        <v>2911.76</v>
      </c>
      <c r="T343" s="286">
        <v>2842.86</v>
      </c>
      <c r="U343" s="286">
        <v>2732.54</v>
      </c>
      <c r="V343" s="286">
        <v>2662.35</v>
      </c>
      <c r="W343" s="286">
        <v>2462.17</v>
      </c>
      <c r="X343" s="286">
        <v>2440.98</v>
      </c>
      <c r="Y343" s="286">
        <v>2431.9</v>
      </c>
    </row>
    <row r="344" spans="1:25">
      <c r="A344" s="261">
        <v>12</v>
      </c>
      <c r="B344" s="286">
        <v>2666.43</v>
      </c>
      <c r="C344" s="286">
        <v>2722.55</v>
      </c>
      <c r="D344" s="286">
        <v>2694.99</v>
      </c>
      <c r="E344" s="286">
        <v>2642.27</v>
      </c>
      <c r="F344" s="286">
        <v>2635.16</v>
      </c>
      <c r="G344" s="286">
        <v>2638.37</v>
      </c>
      <c r="H344" s="286">
        <v>2638.92</v>
      </c>
      <c r="I344" s="286">
        <v>2672.64</v>
      </c>
      <c r="J344" s="286">
        <v>2674.82</v>
      </c>
      <c r="K344" s="286">
        <v>2741.93</v>
      </c>
      <c r="L344" s="286">
        <v>2729.43</v>
      </c>
      <c r="M344" s="286">
        <v>2720.65</v>
      </c>
      <c r="N344" s="286">
        <v>2693.11</v>
      </c>
      <c r="O344" s="286">
        <v>2675.09</v>
      </c>
      <c r="P344" s="286">
        <v>2665.74</v>
      </c>
      <c r="Q344" s="286">
        <v>2715.12</v>
      </c>
      <c r="R344" s="286">
        <v>2700.79</v>
      </c>
      <c r="S344" s="286">
        <v>2806.47</v>
      </c>
      <c r="T344" s="286">
        <v>2866.96</v>
      </c>
      <c r="U344" s="286">
        <v>2915.96</v>
      </c>
      <c r="V344" s="286">
        <v>2822.36</v>
      </c>
      <c r="W344" s="286">
        <v>2745.65</v>
      </c>
      <c r="X344" s="286">
        <v>2723.52</v>
      </c>
      <c r="Y344" s="286">
        <v>2714.44</v>
      </c>
    </row>
    <row r="345" spans="1:25">
      <c r="A345" s="261">
        <v>13</v>
      </c>
      <c r="B345" s="286">
        <v>2723.32</v>
      </c>
      <c r="C345" s="286">
        <v>2716.09</v>
      </c>
      <c r="D345" s="286">
        <v>2668.36</v>
      </c>
      <c r="E345" s="286">
        <v>2607.1999999999998</v>
      </c>
      <c r="F345" s="286">
        <v>2584.4899999999998</v>
      </c>
      <c r="G345" s="286">
        <v>2658.82</v>
      </c>
      <c r="H345" s="286">
        <v>2689.96</v>
      </c>
      <c r="I345" s="286">
        <v>2680.69</v>
      </c>
      <c r="J345" s="286">
        <v>2689.77</v>
      </c>
      <c r="K345" s="286">
        <v>2682.39</v>
      </c>
      <c r="L345" s="286">
        <v>2666.23</v>
      </c>
      <c r="M345" s="286">
        <v>2647.02</v>
      </c>
      <c r="N345" s="286">
        <v>2628.19</v>
      </c>
      <c r="O345" s="286">
        <v>2629.2</v>
      </c>
      <c r="P345" s="286">
        <v>2634.6</v>
      </c>
      <c r="Q345" s="286">
        <v>2658.6</v>
      </c>
      <c r="R345" s="286">
        <v>2655.44</v>
      </c>
      <c r="S345" s="286">
        <v>2758.16</v>
      </c>
      <c r="T345" s="286">
        <v>2814.94</v>
      </c>
      <c r="U345" s="286">
        <v>2856.19</v>
      </c>
      <c r="V345" s="286">
        <v>2805.7</v>
      </c>
      <c r="W345" s="286">
        <v>2774.89</v>
      </c>
      <c r="X345" s="286">
        <v>2696.64</v>
      </c>
      <c r="Y345" s="286">
        <v>2679.78</v>
      </c>
    </row>
    <row r="346" spans="1:25">
      <c r="A346" s="261">
        <v>14</v>
      </c>
      <c r="B346" s="286">
        <v>2760.18</v>
      </c>
      <c r="C346" s="286">
        <v>2729.2</v>
      </c>
      <c r="D346" s="286">
        <v>2593.09</v>
      </c>
      <c r="E346" s="286">
        <v>2498.59</v>
      </c>
      <c r="F346" s="286">
        <v>2500.61</v>
      </c>
      <c r="G346" s="286">
        <v>2625.03</v>
      </c>
      <c r="H346" s="286">
        <v>2644.65</v>
      </c>
      <c r="I346" s="286">
        <v>2694.7</v>
      </c>
      <c r="J346" s="286">
        <v>2677.69</v>
      </c>
      <c r="K346" s="286">
        <v>2674.21</v>
      </c>
      <c r="L346" s="286">
        <v>2663.76</v>
      </c>
      <c r="M346" s="286">
        <v>2651.07</v>
      </c>
      <c r="N346" s="286">
        <v>2687.14</v>
      </c>
      <c r="O346" s="286">
        <v>2657.61</v>
      </c>
      <c r="P346" s="286">
        <v>2658.75</v>
      </c>
      <c r="Q346" s="286">
        <v>2657.2</v>
      </c>
      <c r="R346" s="286">
        <v>2694.13</v>
      </c>
      <c r="S346" s="286">
        <v>2769.89</v>
      </c>
      <c r="T346" s="286">
        <v>2830.07</v>
      </c>
      <c r="U346" s="286">
        <v>2836.42</v>
      </c>
      <c r="V346" s="286">
        <v>2812.32</v>
      </c>
      <c r="W346" s="286">
        <v>2800.46</v>
      </c>
      <c r="X346" s="286">
        <v>2763.89</v>
      </c>
      <c r="Y346" s="286">
        <v>2742.09</v>
      </c>
    </row>
    <row r="347" spans="1:25">
      <c r="A347" s="261">
        <v>15</v>
      </c>
      <c r="B347" s="286">
        <v>2841.66</v>
      </c>
      <c r="C347" s="286">
        <v>2718.59</v>
      </c>
      <c r="D347" s="286">
        <v>2564.4</v>
      </c>
      <c r="E347" s="286">
        <v>2451.6799999999998</v>
      </c>
      <c r="F347" s="286">
        <v>2444.9</v>
      </c>
      <c r="G347" s="286">
        <v>2474.86</v>
      </c>
      <c r="H347" s="286">
        <v>2578.2399999999998</v>
      </c>
      <c r="I347" s="286">
        <v>2759.01</v>
      </c>
      <c r="J347" s="286">
        <v>2785.11</v>
      </c>
      <c r="K347" s="286">
        <v>2785.67</v>
      </c>
      <c r="L347" s="286">
        <v>2788.09</v>
      </c>
      <c r="M347" s="286">
        <v>2780.24</v>
      </c>
      <c r="N347" s="286">
        <v>2793.3</v>
      </c>
      <c r="O347" s="286">
        <v>2808.69</v>
      </c>
      <c r="P347" s="286">
        <v>2823.27</v>
      </c>
      <c r="Q347" s="286">
        <v>2854.91</v>
      </c>
      <c r="R347" s="286">
        <v>2883.09</v>
      </c>
      <c r="S347" s="286">
        <v>2963.35</v>
      </c>
      <c r="T347" s="286">
        <v>3029.54</v>
      </c>
      <c r="U347" s="286">
        <v>3090.94</v>
      </c>
      <c r="V347" s="286">
        <v>3010.48</v>
      </c>
      <c r="W347" s="286">
        <v>2944.96</v>
      </c>
      <c r="X347" s="286">
        <v>2928.97</v>
      </c>
      <c r="Y347" s="286">
        <v>2883.97</v>
      </c>
    </row>
    <row r="348" spans="1:25">
      <c r="A348" s="261">
        <v>16</v>
      </c>
      <c r="B348" s="286">
        <v>2779.88</v>
      </c>
      <c r="C348" s="286">
        <v>2767.18</v>
      </c>
      <c r="D348" s="286">
        <v>2671.38</v>
      </c>
      <c r="E348" s="286">
        <v>2587.5300000000002</v>
      </c>
      <c r="F348" s="286">
        <v>2533.16</v>
      </c>
      <c r="G348" s="286">
        <v>2674.39</v>
      </c>
      <c r="H348" s="286">
        <v>2726.13</v>
      </c>
      <c r="I348" s="286">
        <v>2725.72</v>
      </c>
      <c r="J348" s="286">
        <v>2742.15</v>
      </c>
      <c r="K348" s="286">
        <v>2730.57</v>
      </c>
      <c r="L348" s="286">
        <v>2726.89</v>
      </c>
      <c r="M348" s="286">
        <v>2712.27</v>
      </c>
      <c r="N348" s="286">
        <v>2670.06</v>
      </c>
      <c r="O348" s="286">
        <v>2671.33</v>
      </c>
      <c r="P348" s="286">
        <v>2677.44</v>
      </c>
      <c r="Q348" s="286">
        <v>2698.25</v>
      </c>
      <c r="R348" s="286">
        <v>2659.01</v>
      </c>
      <c r="S348" s="286">
        <v>2790.04</v>
      </c>
      <c r="T348" s="286">
        <v>2834.45</v>
      </c>
      <c r="U348" s="286">
        <v>2877.9</v>
      </c>
      <c r="V348" s="286">
        <v>2829.14</v>
      </c>
      <c r="W348" s="286">
        <v>2780.07</v>
      </c>
      <c r="X348" s="286">
        <v>2723.02</v>
      </c>
      <c r="Y348" s="286">
        <v>2706.67</v>
      </c>
    </row>
    <row r="349" spans="1:25">
      <c r="A349" s="261">
        <v>17</v>
      </c>
      <c r="B349" s="286">
        <v>2795.41</v>
      </c>
      <c r="C349" s="286">
        <v>2792.69</v>
      </c>
      <c r="D349" s="286">
        <v>2766.66</v>
      </c>
      <c r="E349" s="286">
        <v>2692.63</v>
      </c>
      <c r="F349" s="286">
        <v>2630.02</v>
      </c>
      <c r="G349" s="286">
        <v>2775.24</v>
      </c>
      <c r="H349" s="286">
        <v>2789.28</v>
      </c>
      <c r="I349" s="286">
        <v>2803.22</v>
      </c>
      <c r="J349" s="286">
        <v>2823.2</v>
      </c>
      <c r="K349" s="286">
        <v>2828.41</v>
      </c>
      <c r="L349" s="286">
        <v>2811.21</v>
      </c>
      <c r="M349" s="286">
        <v>2790.7</v>
      </c>
      <c r="N349" s="286">
        <v>2794.49</v>
      </c>
      <c r="O349" s="286">
        <v>2792.26</v>
      </c>
      <c r="P349" s="286">
        <v>2795.15</v>
      </c>
      <c r="Q349" s="286">
        <v>2815.03</v>
      </c>
      <c r="R349" s="286">
        <v>2844.78</v>
      </c>
      <c r="S349" s="286">
        <v>2934.45</v>
      </c>
      <c r="T349" s="286">
        <v>3001.78</v>
      </c>
      <c r="U349" s="286">
        <v>3076.65</v>
      </c>
      <c r="V349" s="286">
        <v>2899.39</v>
      </c>
      <c r="W349" s="286">
        <v>2897.93</v>
      </c>
      <c r="X349" s="286">
        <v>2890.2</v>
      </c>
      <c r="Y349" s="286">
        <v>2853.67</v>
      </c>
    </row>
    <row r="350" spans="1:25">
      <c r="A350" s="261">
        <v>18</v>
      </c>
      <c r="B350" s="286">
        <v>2831.83</v>
      </c>
      <c r="C350" s="286">
        <v>2816.92</v>
      </c>
      <c r="D350" s="286">
        <v>2759.93</v>
      </c>
      <c r="E350" s="286">
        <v>2735.81</v>
      </c>
      <c r="F350" s="286">
        <v>2739.88</v>
      </c>
      <c r="G350" s="286">
        <v>2788.78</v>
      </c>
      <c r="H350" s="286">
        <v>2801.5</v>
      </c>
      <c r="I350" s="286">
        <v>2814.19</v>
      </c>
      <c r="J350" s="286">
        <v>2843.28</v>
      </c>
      <c r="K350" s="286">
        <v>2841.9</v>
      </c>
      <c r="L350" s="286">
        <v>2829.85</v>
      </c>
      <c r="M350" s="286">
        <v>2823.59</v>
      </c>
      <c r="N350" s="286">
        <v>2799.33</v>
      </c>
      <c r="O350" s="286">
        <v>2802.18</v>
      </c>
      <c r="P350" s="286">
        <v>2801.7</v>
      </c>
      <c r="Q350" s="286">
        <v>2832.56</v>
      </c>
      <c r="R350" s="286">
        <v>2842.01</v>
      </c>
      <c r="S350" s="286">
        <v>2952.7</v>
      </c>
      <c r="T350" s="286">
        <v>2995.68</v>
      </c>
      <c r="U350" s="286">
        <v>2922.95</v>
      </c>
      <c r="V350" s="286">
        <v>2935.7</v>
      </c>
      <c r="W350" s="286">
        <v>2906.93</v>
      </c>
      <c r="X350" s="286">
        <v>2830.62</v>
      </c>
      <c r="Y350" s="286">
        <v>2796.62</v>
      </c>
    </row>
    <row r="351" spans="1:25">
      <c r="A351" s="261">
        <v>19</v>
      </c>
      <c r="B351" s="286">
        <v>2771.1</v>
      </c>
      <c r="C351" s="286">
        <v>2759.08</v>
      </c>
      <c r="D351" s="286">
        <v>2722.91</v>
      </c>
      <c r="E351" s="286">
        <v>2680.31</v>
      </c>
      <c r="F351" s="286">
        <v>2658.6</v>
      </c>
      <c r="G351" s="286">
        <v>2714.52</v>
      </c>
      <c r="H351" s="286">
        <v>2768.7</v>
      </c>
      <c r="I351" s="286">
        <v>2754.18</v>
      </c>
      <c r="J351" s="286">
        <v>2773.38</v>
      </c>
      <c r="K351" s="286">
        <v>2770.51</v>
      </c>
      <c r="L351" s="286">
        <v>2777.84</v>
      </c>
      <c r="M351" s="286">
        <v>2771.93</v>
      </c>
      <c r="N351" s="286">
        <v>2723.53</v>
      </c>
      <c r="O351" s="286">
        <v>2721.89</v>
      </c>
      <c r="P351" s="286">
        <v>2733.92</v>
      </c>
      <c r="Q351" s="286">
        <v>2771.12</v>
      </c>
      <c r="R351" s="286">
        <v>2784.85</v>
      </c>
      <c r="S351" s="286">
        <v>2892.31</v>
      </c>
      <c r="T351" s="286">
        <v>2941.86</v>
      </c>
      <c r="U351" s="286">
        <v>2886.51</v>
      </c>
      <c r="V351" s="286">
        <v>2907.49</v>
      </c>
      <c r="W351" s="286">
        <v>2817</v>
      </c>
      <c r="X351" s="286">
        <v>2701.36</v>
      </c>
      <c r="Y351" s="286">
        <v>2700.65</v>
      </c>
    </row>
    <row r="352" spans="1:25">
      <c r="A352" s="261">
        <v>20</v>
      </c>
      <c r="B352" s="286">
        <v>2706.68</v>
      </c>
      <c r="C352" s="286">
        <v>2709.32</v>
      </c>
      <c r="D352" s="286">
        <v>2673.83</v>
      </c>
      <c r="E352" s="286">
        <v>2630.67</v>
      </c>
      <c r="F352" s="286">
        <v>2572.85</v>
      </c>
      <c r="G352" s="286">
        <v>2648.46</v>
      </c>
      <c r="H352" s="286">
        <v>2726.24</v>
      </c>
      <c r="I352" s="286">
        <v>2712.3</v>
      </c>
      <c r="J352" s="286">
        <v>2724.63</v>
      </c>
      <c r="K352" s="286">
        <v>2724.12</v>
      </c>
      <c r="L352" s="286">
        <v>2712.05</v>
      </c>
      <c r="M352" s="286">
        <v>2706.4</v>
      </c>
      <c r="N352" s="286">
        <v>2681.23</v>
      </c>
      <c r="O352" s="286">
        <v>2674.37</v>
      </c>
      <c r="P352" s="286">
        <v>2683.05</v>
      </c>
      <c r="Q352" s="286">
        <v>2705.51</v>
      </c>
      <c r="R352" s="286">
        <v>2718.27</v>
      </c>
      <c r="S352" s="286">
        <v>2804.41</v>
      </c>
      <c r="T352" s="286">
        <v>2870.39</v>
      </c>
      <c r="U352" s="286">
        <v>2821.5</v>
      </c>
      <c r="V352" s="286">
        <v>2840.64</v>
      </c>
      <c r="W352" s="286">
        <v>2803.18</v>
      </c>
      <c r="X352" s="286">
        <v>2726.12</v>
      </c>
      <c r="Y352" s="286">
        <v>2727.35</v>
      </c>
    </row>
    <row r="353" spans="1:25">
      <c r="A353" s="261">
        <v>21</v>
      </c>
      <c r="B353" s="286">
        <v>2885.73</v>
      </c>
      <c r="C353" s="286">
        <v>2884.65</v>
      </c>
      <c r="D353" s="286">
        <v>2781.2</v>
      </c>
      <c r="E353" s="286">
        <v>2698.47</v>
      </c>
      <c r="F353" s="286">
        <v>2676.07</v>
      </c>
      <c r="G353" s="286">
        <v>2777.82</v>
      </c>
      <c r="H353" s="286">
        <v>2819.26</v>
      </c>
      <c r="I353" s="286">
        <v>2849.79</v>
      </c>
      <c r="J353" s="286">
        <v>2848.36</v>
      </c>
      <c r="K353" s="286">
        <v>2896.84</v>
      </c>
      <c r="L353" s="286">
        <v>2944.77</v>
      </c>
      <c r="M353" s="286">
        <v>2960.78</v>
      </c>
      <c r="N353" s="286">
        <v>2950.97</v>
      </c>
      <c r="O353" s="286">
        <v>2935.56</v>
      </c>
      <c r="P353" s="286">
        <v>2940.09</v>
      </c>
      <c r="Q353" s="286">
        <v>2940.31</v>
      </c>
      <c r="R353" s="286">
        <v>2951.2</v>
      </c>
      <c r="S353" s="286">
        <v>2937.81</v>
      </c>
      <c r="T353" s="286">
        <v>3006.54</v>
      </c>
      <c r="U353" s="286">
        <v>3064.55</v>
      </c>
      <c r="V353" s="286">
        <v>3090.78</v>
      </c>
      <c r="W353" s="286">
        <v>3047.25</v>
      </c>
      <c r="X353" s="286">
        <v>2959.27</v>
      </c>
      <c r="Y353" s="286">
        <v>2899.07</v>
      </c>
    </row>
    <row r="354" spans="1:25">
      <c r="A354" s="261">
        <v>22</v>
      </c>
      <c r="B354" s="286">
        <v>2938.22</v>
      </c>
      <c r="C354" s="286">
        <v>2921.64</v>
      </c>
      <c r="D354" s="286">
        <v>2769.51</v>
      </c>
      <c r="E354" s="286">
        <v>2632.67</v>
      </c>
      <c r="F354" s="286">
        <v>2598.4499999999998</v>
      </c>
      <c r="G354" s="286">
        <v>2733.51</v>
      </c>
      <c r="H354" s="286">
        <v>2837.94</v>
      </c>
      <c r="I354" s="286">
        <v>2929.47</v>
      </c>
      <c r="J354" s="286">
        <v>2929.64</v>
      </c>
      <c r="K354" s="286">
        <v>2928.02</v>
      </c>
      <c r="L354" s="286">
        <v>2926.24</v>
      </c>
      <c r="M354" s="286">
        <v>2927.39</v>
      </c>
      <c r="N354" s="286">
        <v>2928.64</v>
      </c>
      <c r="O354" s="286">
        <v>2930.95</v>
      </c>
      <c r="P354" s="286">
        <v>2947.8</v>
      </c>
      <c r="Q354" s="286">
        <v>2973.97</v>
      </c>
      <c r="R354" s="286">
        <v>3016.37</v>
      </c>
      <c r="S354" s="286">
        <v>2971</v>
      </c>
      <c r="T354" s="286">
        <v>3040.36</v>
      </c>
      <c r="U354" s="286">
        <v>3034.04</v>
      </c>
      <c r="V354" s="286">
        <v>3077.31</v>
      </c>
      <c r="W354" s="286">
        <v>3054.13</v>
      </c>
      <c r="X354" s="286">
        <v>2976.97</v>
      </c>
      <c r="Y354" s="286">
        <v>2927.47</v>
      </c>
    </row>
    <row r="355" spans="1:25">
      <c r="A355" s="261">
        <v>23</v>
      </c>
      <c r="B355" s="286">
        <v>2766.78</v>
      </c>
      <c r="C355" s="286">
        <v>2793.28</v>
      </c>
      <c r="D355" s="286">
        <v>2745.44</v>
      </c>
      <c r="E355" s="286">
        <v>2698.75</v>
      </c>
      <c r="F355" s="286">
        <v>2667.26</v>
      </c>
      <c r="G355" s="286">
        <v>2728.23</v>
      </c>
      <c r="H355" s="286">
        <v>2785.46</v>
      </c>
      <c r="I355" s="286">
        <v>2767.09</v>
      </c>
      <c r="J355" s="286">
        <v>2773.21</v>
      </c>
      <c r="K355" s="286">
        <v>2772.08</v>
      </c>
      <c r="L355" s="286">
        <v>2779.43</v>
      </c>
      <c r="M355" s="286">
        <v>2781.08</v>
      </c>
      <c r="N355" s="286">
        <v>2728.1</v>
      </c>
      <c r="O355" s="286">
        <v>2704.08</v>
      </c>
      <c r="P355" s="286">
        <v>2674.12</v>
      </c>
      <c r="Q355" s="286">
        <v>2774.17</v>
      </c>
      <c r="R355" s="286">
        <v>2768.92</v>
      </c>
      <c r="S355" s="286">
        <v>2772.29</v>
      </c>
      <c r="T355" s="286">
        <v>2854.26</v>
      </c>
      <c r="U355" s="286">
        <v>2874.85</v>
      </c>
      <c r="V355" s="286">
        <v>2852.29</v>
      </c>
      <c r="W355" s="286">
        <v>2846.7</v>
      </c>
      <c r="X355" s="286">
        <v>2782.65</v>
      </c>
      <c r="Y355" s="286">
        <v>2752.17</v>
      </c>
    </row>
    <row r="356" spans="1:25">
      <c r="A356" s="261">
        <v>24</v>
      </c>
      <c r="B356" s="286">
        <v>2649.55</v>
      </c>
      <c r="C356" s="286">
        <v>2655.73</v>
      </c>
      <c r="D356" s="286">
        <v>2628.4</v>
      </c>
      <c r="E356" s="286">
        <v>2562.5100000000002</v>
      </c>
      <c r="F356" s="286">
        <v>2549.5</v>
      </c>
      <c r="G356" s="286">
        <v>2587.5700000000002</v>
      </c>
      <c r="H356" s="286">
        <v>2591.8200000000002</v>
      </c>
      <c r="I356" s="286">
        <v>2587.98</v>
      </c>
      <c r="J356" s="286">
        <v>2590.29</v>
      </c>
      <c r="K356" s="286">
        <v>2640.89</v>
      </c>
      <c r="L356" s="286">
        <v>2627.79</v>
      </c>
      <c r="M356" s="286">
        <v>2623.19</v>
      </c>
      <c r="N356" s="286">
        <v>2587.7199999999998</v>
      </c>
      <c r="O356" s="286">
        <v>2588.08</v>
      </c>
      <c r="P356" s="286">
        <v>2587.17</v>
      </c>
      <c r="Q356" s="286">
        <v>2604.64</v>
      </c>
      <c r="R356" s="286">
        <v>2616.6799999999998</v>
      </c>
      <c r="S356" s="286">
        <v>2634.77</v>
      </c>
      <c r="T356" s="286">
        <v>2686.44</v>
      </c>
      <c r="U356" s="286">
        <v>2725.38</v>
      </c>
      <c r="V356" s="286">
        <v>2777.51</v>
      </c>
      <c r="W356" s="286">
        <v>2770.37</v>
      </c>
      <c r="X356" s="286">
        <v>2661.87</v>
      </c>
      <c r="Y356" s="286">
        <v>2641.32</v>
      </c>
    </row>
    <row r="357" spans="1:25">
      <c r="A357" s="261">
        <v>25</v>
      </c>
      <c r="B357" s="286">
        <v>2676.76</v>
      </c>
      <c r="C357" s="286">
        <v>2684.88</v>
      </c>
      <c r="D357" s="286">
        <v>2739.72</v>
      </c>
      <c r="E357" s="286">
        <v>2690.34</v>
      </c>
      <c r="F357" s="286">
        <v>2664.69</v>
      </c>
      <c r="G357" s="286">
        <v>2719.96</v>
      </c>
      <c r="H357" s="286">
        <v>2789.04</v>
      </c>
      <c r="I357" s="286">
        <v>2792.4</v>
      </c>
      <c r="J357" s="286">
        <v>2812.78</v>
      </c>
      <c r="K357" s="286">
        <v>2815.63</v>
      </c>
      <c r="L357" s="286">
        <v>2804.18</v>
      </c>
      <c r="M357" s="286">
        <v>2803.4</v>
      </c>
      <c r="N357" s="286">
        <v>2765.74</v>
      </c>
      <c r="O357" s="286">
        <v>2766.08</v>
      </c>
      <c r="P357" s="286">
        <v>2776.29</v>
      </c>
      <c r="Q357" s="286">
        <v>2777.98</v>
      </c>
      <c r="R357" s="286">
        <v>2797.81</v>
      </c>
      <c r="S357" s="286">
        <v>2809.61</v>
      </c>
      <c r="T357" s="286">
        <v>2769.25</v>
      </c>
      <c r="U357" s="286">
        <v>2799.83</v>
      </c>
      <c r="V357" s="286">
        <v>2822.81</v>
      </c>
      <c r="W357" s="286">
        <v>2801.95</v>
      </c>
      <c r="X357" s="286">
        <v>2719.47</v>
      </c>
      <c r="Y357" s="286">
        <v>2701.52</v>
      </c>
    </row>
    <row r="358" spans="1:25">
      <c r="A358" s="261">
        <v>26</v>
      </c>
      <c r="B358" s="286">
        <v>2888.94</v>
      </c>
      <c r="C358" s="286">
        <v>2890.95</v>
      </c>
      <c r="D358" s="286">
        <v>2948.38</v>
      </c>
      <c r="E358" s="286">
        <v>2962.56</v>
      </c>
      <c r="F358" s="286">
        <v>2938.88</v>
      </c>
      <c r="G358" s="286">
        <v>2986.42</v>
      </c>
      <c r="H358" s="286">
        <v>3054.67</v>
      </c>
      <c r="I358" s="286">
        <v>3045.34</v>
      </c>
      <c r="J358" s="286">
        <v>3064.98</v>
      </c>
      <c r="K358" s="286">
        <v>3071.55</v>
      </c>
      <c r="L358" s="286">
        <v>3061.49</v>
      </c>
      <c r="M358" s="286">
        <v>3064.96</v>
      </c>
      <c r="N358" s="286">
        <v>2955.01</v>
      </c>
      <c r="O358" s="286">
        <v>3044.92</v>
      </c>
      <c r="P358" s="286">
        <v>3043.81</v>
      </c>
      <c r="Q358" s="286">
        <v>3057.5</v>
      </c>
      <c r="R358" s="286">
        <v>3069.55</v>
      </c>
      <c r="S358" s="286">
        <v>3084.14</v>
      </c>
      <c r="T358" s="286">
        <v>3010.84</v>
      </c>
      <c r="U358" s="286">
        <v>3027.48</v>
      </c>
      <c r="V358" s="286">
        <v>3071.78</v>
      </c>
      <c r="W358" s="286">
        <v>3057.39</v>
      </c>
      <c r="X358" s="286">
        <v>2931.22</v>
      </c>
      <c r="Y358" s="286">
        <v>2902.35</v>
      </c>
    </row>
    <row r="359" spans="1:25">
      <c r="A359" s="261">
        <v>27</v>
      </c>
      <c r="B359" s="286">
        <v>2872.59</v>
      </c>
      <c r="C359" s="286">
        <v>2884.95</v>
      </c>
      <c r="D359" s="286">
        <v>2987.45</v>
      </c>
      <c r="E359" s="286">
        <v>2984.49</v>
      </c>
      <c r="F359" s="286">
        <v>2895.87</v>
      </c>
      <c r="G359" s="286">
        <v>2993.62</v>
      </c>
      <c r="H359" s="286">
        <v>3060.1</v>
      </c>
      <c r="I359" s="286">
        <v>3088.07</v>
      </c>
      <c r="J359" s="286">
        <v>3042.47</v>
      </c>
      <c r="K359" s="286">
        <v>3114.82</v>
      </c>
      <c r="L359" s="286">
        <v>3060.98</v>
      </c>
      <c r="M359" s="286">
        <v>3079.05</v>
      </c>
      <c r="N359" s="286">
        <v>2965.21</v>
      </c>
      <c r="O359" s="286">
        <v>2961.93</v>
      </c>
      <c r="P359" s="286">
        <v>2975.27</v>
      </c>
      <c r="Q359" s="286">
        <v>2973.43</v>
      </c>
      <c r="R359" s="286">
        <v>3015.27</v>
      </c>
      <c r="S359" s="286">
        <v>3031.76</v>
      </c>
      <c r="T359" s="286">
        <v>3063.59</v>
      </c>
      <c r="U359" s="286">
        <v>3024.72</v>
      </c>
      <c r="V359" s="286">
        <v>3135.75</v>
      </c>
      <c r="W359" s="286">
        <v>3113.18</v>
      </c>
      <c r="X359" s="286">
        <v>2943.19</v>
      </c>
      <c r="Y359" s="286">
        <v>2922.84</v>
      </c>
    </row>
    <row r="360" spans="1:25">
      <c r="A360" s="261">
        <v>28</v>
      </c>
      <c r="B360" s="286">
        <v>2853.31</v>
      </c>
      <c r="C360" s="286">
        <v>2840.88</v>
      </c>
      <c r="D360" s="286">
        <v>2862.24</v>
      </c>
      <c r="E360" s="286">
        <v>2816.96</v>
      </c>
      <c r="F360" s="286">
        <v>2808.48</v>
      </c>
      <c r="G360" s="286">
        <v>2907.27</v>
      </c>
      <c r="H360" s="286">
        <v>2959.78</v>
      </c>
      <c r="I360" s="286">
        <v>3024.16</v>
      </c>
      <c r="J360" s="286">
        <v>3059.76</v>
      </c>
      <c r="K360" s="286">
        <v>3059.38</v>
      </c>
      <c r="L360" s="286">
        <v>3013.63</v>
      </c>
      <c r="M360" s="286">
        <v>3015.9</v>
      </c>
      <c r="N360" s="286">
        <v>2996.97</v>
      </c>
      <c r="O360" s="286">
        <v>3008.13</v>
      </c>
      <c r="P360" s="286">
        <v>3008.89</v>
      </c>
      <c r="Q360" s="286">
        <v>3029.12</v>
      </c>
      <c r="R360" s="286">
        <v>3054.96</v>
      </c>
      <c r="S360" s="286">
        <v>3050.4</v>
      </c>
      <c r="T360" s="286">
        <v>3011.46</v>
      </c>
      <c r="U360" s="286">
        <v>3046.11</v>
      </c>
      <c r="V360" s="286">
        <v>3052.01</v>
      </c>
      <c r="W360" s="286">
        <v>3025.34</v>
      </c>
      <c r="X360" s="286">
        <v>2910.18</v>
      </c>
      <c r="Y360" s="286">
        <v>2873.13</v>
      </c>
    </row>
    <row r="361" spans="1:25">
      <c r="A361" s="261">
        <v>29</v>
      </c>
      <c r="B361" s="286">
        <v>2749.13</v>
      </c>
      <c r="C361" s="286">
        <v>2714.32</v>
      </c>
      <c r="D361" s="286">
        <v>2729.8</v>
      </c>
      <c r="E361" s="286">
        <v>2661</v>
      </c>
      <c r="F361" s="286">
        <v>2641.26</v>
      </c>
      <c r="G361" s="286">
        <v>2711.81</v>
      </c>
      <c r="H361" s="286">
        <v>2767.47</v>
      </c>
      <c r="I361" s="286">
        <v>2800.38</v>
      </c>
      <c r="J361" s="286">
        <v>2884.4</v>
      </c>
      <c r="K361" s="286">
        <v>2878.71</v>
      </c>
      <c r="L361" s="286">
        <v>2874.07</v>
      </c>
      <c r="M361" s="286">
        <v>2871.81</v>
      </c>
      <c r="N361" s="286">
        <v>2829.24</v>
      </c>
      <c r="O361" s="286">
        <v>2833.98</v>
      </c>
      <c r="P361" s="286">
        <v>2866.88</v>
      </c>
      <c r="Q361" s="286">
        <v>2879.92</v>
      </c>
      <c r="R361" s="286">
        <v>2858.51</v>
      </c>
      <c r="S361" s="286">
        <v>2906.31</v>
      </c>
      <c r="T361" s="286">
        <v>2867.63</v>
      </c>
      <c r="U361" s="286">
        <v>2886.55</v>
      </c>
      <c r="V361" s="286">
        <v>2905.5</v>
      </c>
      <c r="W361" s="286">
        <v>2853.94</v>
      </c>
      <c r="X361" s="286">
        <v>2754.97</v>
      </c>
      <c r="Y361" s="286">
        <v>2726.37</v>
      </c>
    </row>
    <row r="362" spans="1:25">
      <c r="A362" s="261">
        <v>30</v>
      </c>
      <c r="B362" s="286">
        <v>2679.53</v>
      </c>
      <c r="C362" s="286">
        <v>2665.27</v>
      </c>
      <c r="D362" s="286">
        <v>2695.31</v>
      </c>
      <c r="E362" s="286">
        <v>2676.51</v>
      </c>
      <c r="F362" s="286">
        <v>2648.49</v>
      </c>
      <c r="G362" s="286">
        <v>2741.84</v>
      </c>
      <c r="H362" s="286">
        <v>2859.13</v>
      </c>
      <c r="I362" s="286">
        <v>2872.21</v>
      </c>
      <c r="J362" s="286">
        <v>2890.03</v>
      </c>
      <c r="K362" s="286">
        <v>2895.66</v>
      </c>
      <c r="L362" s="286">
        <v>2884.37</v>
      </c>
      <c r="M362" s="286">
        <v>2834.76</v>
      </c>
      <c r="N362" s="286">
        <v>2802.81</v>
      </c>
      <c r="O362" s="286">
        <v>2805.88</v>
      </c>
      <c r="P362" s="286">
        <v>2834.95</v>
      </c>
      <c r="Q362" s="286">
        <v>2853.76</v>
      </c>
      <c r="R362" s="286">
        <v>2902.6</v>
      </c>
      <c r="S362" s="286">
        <v>2927.57</v>
      </c>
      <c r="T362" s="286">
        <v>2877.8</v>
      </c>
      <c r="U362" s="286">
        <v>2878.13</v>
      </c>
      <c r="V362" s="286">
        <v>2904.76</v>
      </c>
      <c r="W362" s="286">
        <v>2855.63</v>
      </c>
      <c r="X362" s="286">
        <v>2748.3</v>
      </c>
      <c r="Y362" s="286">
        <v>2697.77</v>
      </c>
    </row>
    <row r="363" spans="1:25">
      <c r="A363" s="261">
        <v>31</v>
      </c>
      <c r="B363" s="286">
        <v>2570.3000000000002</v>
      </c>
      <c r="C363" s="286">
        <v>2570.0300000000002</v>
      </c>
      <c r="D363" s="286">
        <v>2582.52</v>
      </c>
      <c r="E363" s="286">
        <v>2575.02</v>
      </c>
      <c r="F363" s="286">
        <v>2630.67</v>
      </c>
      <c r="G363" s="286">
        <v>2697.44</v>
      </c>
      <c r="H363" s="286">
        <v>2757.9</v>
      </c>
      <c r="I363" s="286">
        <v>2761.61</v>
      </c>
      <c r="J363" s="286">
        <v>2794.97</v>
      </c>
      <c r="K363" s="286">
        <v>2803.6</v>
      </c>
      <c r="L363" s="286">
        <v>2790.71</v>
      </c>
      <c r="M363" s="286">
        <v>2788.26</v>
      </c>
      <c r="N363" s="286">
        <v>2739.56</v>
      </c>
      <c r="O363" s="286">
        <v>2742.2</v>
      </c>
      <c r="P363" s="286">
        <v>2763.31</v>
      </c>
      <c r="Q363" s="286">
        <v>2829.98</v>
      </c>
      <c r="R363" s="286">
        <v>2850.1</v>
      </c>
      <c r="S363" s="286">
        <v>2868.65</v>
      </c>
      <c r="T363" s="286">
        <v>2828.71</v>
      </c>
      <c r="U363" s="286">
        <v>2792.86</v>
      </c>
      <c r="V363" s="286">
        <v>2759.65</v>
      </c>
      <c r="W363" s="286">
        <v>2756.68</v>
      </c>
      <c r="X363" s="286">
        <v>2624.82</v>
      </c>
      <c r="Y363" s="286">
        <v>2607.34</v>
      </c>
    </row>
    <row r="365" spans="1:25">
      <c r="A365" s="431" t="s">
        <v>218</v>
      </c>
      <c r="B365" s="505" t="s">
        <v>223</v>
      </c>
      <c r="C365" s="505"/>
      <c r="D365" s="505"/>
      <c r="E365" s="505"/>
      <c r="F365" s="505"/>
      <c r="G365" s="505"/>
      <c r="H365" s="505"/>
      <c r="I365" s="505"/>
      <c r="J365" s="505"/>
      <c r="K365" s="505"/>
      <c r="L365" s="505"/>
      <c r="M365" s="505"/>
      <c r="N365" s="505"/>
      <c r="O365" s="505"/>
      <c r="P365" s="505"/>
      <c r="Q365" s="505"/>
      <c r="R365" s="505"/>
      <c r="S365" s="505"/>
      <c r="T365" s="505"/>
      <c r="U365" s="505"/>
      <c r="V365" s="505"/>
      <c r="W365" s="505"/>
      <c r="X365" s="505"/>
      <c r="Y365" s="505"/>
    </row>
    <row r="366" spans="1:25" ht="30">
      <c r="A366" s="431"/>
      <c r="B366" s="285" t="s">
        <v>1</v>
      </c>
      <c r="C366" s="285" t="s">
        <v>2</v>
      </c>
      <c r="D366" s="285" t="s">
        <v>3</v>
      </c>
      <c r="E366" s="285" t="s">
        <v>4</v>
      </c>
      <c r="F366" s="285" t="s">
        <v>5</v>
      </c>
      <c r="G366" s="285" t="s">
        <v>6</v>
      </c>
      <c r="H366" s="285" t="s">
        <v>7</v>
      </c>
      <c r="I366" s="285" t="s">
        <v>8</v>
      </c>
      <c r="J366" s="285" t="s">
        <v>9</v>
      </c>
      <c r="K366" s="285" t="s">
        <v>10</v>
      </c>
      <c r="L366" s="285" t="s">
        <v>11</v>
      </c>
      <c r="M366" s="285" t="s">
        <v>12</v>
      </c>
      <c r="N366" s="285" t="s">
        <v>13</v>
      </c>
      <c r="O366" s="285" t="s">
        <v>14</v>
      </c>
      <c r="P366" s="285" t="s">
        <v>15</v>
      </c>
      <c r="Q366" s="285" t="s">
        <v>16</v>
      </c>
      <c r="R366" s="285" t="s">
        <v>17</v>
      </c>
      <c r="S366" s="285" t="s">
        <v>18</v>
      </c>
      <c r="T366" s="285" t="s">
        <v>19</v>
      </c>
      <c r="U366" s="285" t="s">
        <v>20</v>
      </c>
      <c r="V366" s="285" t="s">
        <v>21</v>
      </c>
      <c r="W366" s="285" t="s">
        <v>22</v>
      </c>
      <c r="X366" s="285" t="s">
        <v>23</v>
      </c>
      <c r="Y366" s="285" t="s">
        <v>24</v>
      </c>
    </row>
    <row r="367" spans="1:25">
      <c r="A367" s="261">
        <v>1</v>
      </c>
      <c r="B367" s="286">
        <v>3349.81</v>
      </c>
      <c r="C367" s="286">
        <v>3361.88</v>
      </c>
      <c r="D367" s="286">
        <v>3372.89</v>
      </c>
      <c r="E367" s="286">
        <v>3205.65</v>
      </c>
      <c r="F367" s="286">
        <v>3194.07</v>
      </c>
      <c r="G367" s="286">
        <v>3320.72</v>
      </c>
      <c r="H367" s="286">
        <v>3394.65</v>
      </c>
      <c r="I367" s="286">
        <v>3420.6</v>
      </c>
      <c r="J367" s="286">
        <v>3464.11</v>
      </c>
      <c r="K367" s="286">
        <v>3463.5</v>
      </c>
      <c r="L367" s="286">
        <v>3459.09</v>
      </c>
      <c r="M367" s="286">
        <v>3454.78</v>
      </c>
      <c r="N367" s="286">
        <v>3454.27</v>
      </c>
      <c r="O367" s="286">
        <v>3462.89</v>
      </c>
      <c r="P367" s="286">
        <v>3472.79</v>
      </c>
      <c r="Q367" s="286">
        <v>3459.78</v>
      </c>
      <c r="R367" s="286">
        <v>3487.81</v>
      </c>
      <c r="S367" s="286">
        <v>3470.21</v>
      </c>
      <c r="T367" s="286">
        <v>3518.13</v>
      </c>
      <c r="U367" s="286">
        <v>3563</v>
      </c>
      <c r="V367" s="286">
        <v>3485.57</v>
      </c>
      <c r="W367" s="286">
        <v>3466.76</v>
      </c>
      <c r="X367" s="286">
        <v>3391.02</v>
      </c>
      <c r="Y367" s="286">
        <v>3354.63</v>
      </c>
    </row>
    <row r="368" spans="1:25">
      <c r="A368" s="261">
        <v>2</v>
      </c>
      <c r="B368" s="286">
        <v>3373.95</v>
      </c>
      <c r="C368" s="286">
        <v>3416.88</v>
      </c>
      <c r="D368" s="286">
        <v>3421.83</v>
      </c>
      <c r="E368" s="286">
        <v>3355.23</v>
      </c>
      <c r="F368" s="286">
        <v>3362.74</v>
      </c>
      <c r="G368" s="286">
        <v>3490.79</v>
      </c>
      <c r="H368" s="286">
        <v>3533.09</v>
      </c>
      <c r="I368" s="286">
        <v>3542.16</v>
      </c>
      <c r="J368" s="286">
        <v>3556.64</v>
      </c>
      <c r="K368" s="286">
        <v>3556.65</v>
      </c>
      <c r="L368" s="286">
        <v>3554.96</v>
      </c>
      <c r="M368" s="286">
        <v>3542.43</v>
      </c>
      <c r="N368" s="286">
        <v>3483.9</v>
      </c>
      <c r="O368" s="286">
        <v>3467.89</v>
      </c>
      <c r="P368" s="286">
        <v>3457.56</v>
      </c>
      <c r="Q368" s="286">
        <v>3480.27</v>
      </c>
      <c r="R368" s="286">
        <v>3480.15</v>
      </c>
      <c r="S368" s="286">
        <v>3498.26</v>
      </c>
      <c r="T368" s="286">
        <v>3617.4</v>
      </c>
      <c r="U368" s="286">
        <v>3637.09</v>
      </c>
      <c r="V368" s="286">
        <v>3519.28</v>
      </c>
      <c r="W368" s="286">
        <v>3534.78</v>
      </c>
      <c r="X368" s="286">
        <v>3478.64</v>
      </c>
      <c r="Y368" s="286">
        <v>3340.03</v>
      </c>
    </row>
    <row r="369" spans="1:25">
      <c r="A369" s="261">
        <v>3</v>
      </c>
      <c r="B369" s="286">
        <v>3209.26</v>
      </c>
      <c r="C369" s="286">
        <v>3244.87</v>
      </c>
      <c r="D369" s="286">
        <v>3391.66</v>
      </c>
      <c r="E369" s="286">
        <v>3253.19</v>
      </c>
      <c r="F369" s="286">
        <v>3252.44</v>
      </c>
      <c r="G369" s="286">
        <v>3429.22</v>
      </c>
      <c r="H369" s="286">
        <v>3476.55</v>
      </c>
      <c r="I369" s="286">
        <v>3435.38</v>
      </c>
      <c r="J369" s="286">
        <v>3469.04</v>
      </c>
      <c r="K369" s="286">
        <v>3451.35</v>
      </c>
      <c r="L369" s="286">
        <v>3498.58</v>
      </c>
      <c r="M369" s="286">
        <v>3458.87</v>
      </c>
      <c r="N369" s="286">
        <v>3454.8</v>
      </c>
      <c r="O369" s="286">
        <v>3459.95</v>
      </c>
      <c r="P369" s="286">
        <v>3436.19</v>
      </c>
      <c r="Q369" s="286">
        <v>3459.43</v>
      </c>
      <c r="R369" s="286">
        <v>3469.42</v>
      </c>
      <c r="S369" s="286">
        <v>3497.92</v>
      </c>
      <c r="T369" s="286">
        <v>3560.25</v>
      </c>
      <c r="U369" s="286">
        <v>3538.07</v>
      </c>
      <c r="V369" s="286">
        <v>3474.54</v>
      </c>
      <c r="W369" s="286">
        <v>3446.25</v>
      </c>
      <c r="X369" s="286">
        <v>3363.75</v>
      </c>
      <c r="Y369" s="286">
        <v>3267.64</v>
      </c>
    </row>
    <row r="370" spans="1:25">
      <c r="A370" s="261">
        <v>4</v>
      </c>
      <c r="B370" s="286">
        <v>3205.46</v>
      </c>
      <c r="C370" s="286">
        <v>3240.09</v>
      </c>
      <c r="D370" s="286">
        <v>3442.2</v>
      </c>
      <c r="E370" s="286">
        <v>3240.24</v>
      </c>
      <c r="F370" s="286">
        <v>3267.54</v>
      </c>
      <c r="G370" s="286">
        <v>3400.96</v>
      </c>
      <c r="H370" s="286">
        <v>3457.1</v>
      </c>
      <c r="I370" s="286">
        <v>3542.42</v>
      </c>
      <c r="J370" s="286">
        <v>3633.85</v>
      </c>
      <c r="K370" s="286">
        <v>3550.92</v>
      </c>
      <c r="L370" s="286">
        <v>3546.06</v>
      </c>
      <c r="M370" s="286">
        <v>3511.59</v>
      </c>
      <c r="N370" s="286">
        <v>3596.06</v>
      </c>
      <c r="O370" s="286">
        <v>3582.41</v>
      </c>
      <c r="P370" s="286">
        <v>3609.86</v>
      </c>
      <c r="Q370" s="286">
        <v>3639.67</v>
      </c>
      <c r="R370" s="286">
        <v>3637.87</v>
      </c>
      <c r="S370" s="286">
        <v>3646.12</v>
      </c>
      <c r="T370" s="286">
        <v>3686.68</v>
      </c>
      <c r="U370" s="286">
        <v>3709.27</v>
      </c>
      <c r="V370" s="286">
        <v>3625.91</v>
      </c>
      <c r="W370" s="286">
        <v>3505.5</v>
      </c>
      <c r="X370" s="286">
        <v>3404.77</v>
      </c>
      <c r="Y370" s="286">
        <v>3310.62</v>
      </c>
    </row>
    <row r="371" spans="1:25">
      <c r="A371" s="261">
        <v>5</v>
      </c>
      <c r="B371" s="286">
        <v>3273.49</v>
      </c>
      <c r="C371" s="286">
        <v>3251.74</v>
      </c>
      <c r="D371" s="286">
        <v>3494.46</v>
      </c>
      <c r="E371" s="286">
        <v>3356.91</v>
      </c>
      <c r="F371" s="286">
        <v>3339.48</v>
      </c>
      <c r="G371" s="286">
        <v>3474.81</v>
      </c>
      <c r="H371" s="286">
        <v>3508.03</v>
      </c>
      <c r="I371" s="286">
        <v>3492.5</v>
      </c>
      <c r="J371" s="286">
        <v>3522.15</v>
      </c>
      <c r="K371" s="286">
        <v>3522.25</v>
      </c>
      <c r="L371" s="286">
        <v>3509.12</v>
      </c>
      <c r="M371" s="286">
        <v>3558.53</v>
      </c>
      <c r="N371" s="286">
        <v>3432.6</v>
      </c>
      <c r="O371" s="286">
        <v>3396.73</v>
      </c>
      <c r="P371" s="286">
        <v>3563.34</v>
      </c>
      <c r="Q371" s="286">
        <v>3376.16</v>
      </c>
      <c r="R371" s="286">
        <v>3430.55</v>
      </c>
      <c r="S371" s="286">
        <v>3479.82</v>
      </c>
      <c r="T371" s="286">
        <v>3633.53</v>
      </c>
      <c r="U371" s="286">
        <v>3621.71</v>
      </c>
      <c r="V371" s="286">
        <v>3536.2</v>
      </c>
      <c r="W371" s="286">
        <v>3501.49</v>
      </c>
      <c r="X371" s="286">
        <v>3454.1</v>
      </c>
      <c r="Y371" s="286">
        <v>3373.42</v>
      </c>
    </row>
    <row r="372" spans="1:25">
      <c r="A372" s="261">
        <v>6</v>
      </c>
      <c r="B372" s="286">
        <v>3346.48</v>
      </c>
      <c r="C372" s="286">
        <v>3346.07</v>
      </c>
      <c r="D372" s="286">
        <v>3362.94</v>
      </c>
      <c r="E372" s="286">
        <v>3332.57</v>
      </c>
      <c r="F372" s="286">
        <v>3321.9</v>
      </c>
      <c r="G372" s="286">
        <v>3368.33</v>
      </c>
      <c r="H372" s="286">
        <v>3452.17</v>
      </c>
      <c r="I372" s="286">
        <v>3447</v>
      </c>
      <c r="J372" s="286">
        <v>3470.24</v>
      </c>
      <c r="K372" s="286">
        <v>3464.01</v>
      </c>
      <c r="L372" s="286">
        <v>3457.02</v>
      </c>
      <c r="M372" s="286">
        <v>3456.62</v>
      </c>
      <c r="N372" s="286">
        <v>3425.66</v>
      </c>
      <c r="O372" s="286">
        <v>3428.84</v>
      </c>
      <c r="P372" s="286">
        <v>3441.82</v>
      </c>
      <c r="Q372" s="286">
        <v>3467.23</v>
      </c>
      <c r="R372" s="286">
        <v>3448.12</v>
      </c>
      <c r="S372" s="286">
        <v>3463.72</v>
      </c>
      <c r="T372" s="286">
        <v>3508.36</v>
      </c>
      <c r="U372" s="286">
        <v>3557.69</v>
      </c>
      <c r="V372" s="286">
        <v>3472.91</v>
      </c>
      <c r="W372" s="286">
        <v>3416.26</v>
      </c>
      <c r="X372" s="286">
        <v>3349.74</v>
      </c>
      <c r="Y372" s="286">
        <v>3344.99</v>
      </c>
    </row>
    <row r="373" spans="1:25">
      <c r="A373" s="261">
        <v>7</v>
      </c>
      <c r="B373" s="286">
        <v>3214.02</v>
      </c>
      <c r="C373" s="286">
        <v>3235.92</v>
      </c>
      <c r="D373" s="286">
        <v>3305.25</v>
      </c>
      <c r="E373" s="286">
        <v>3348.39</v>
      </c>
      <c r="F373" s="286">
        <v>3340.68</v>
      </c>
      <c r="G373" s="286">
        <v>3505.62</v>
      </c>
      <c r="H373" s="286">
        <v>3558.75</v>
      </c>
      <c r="I373" s="286">
        <v>3575.07</v>
      </c>
      <c r="J373" s="286">
        <v>3581.17</v>
      </c>
      <c r="K373" s="286">
        <v>3574.88</v>
      </c>
      <c r="L373" s="286">
        <v>3559.13</v>
      </c>
      <c r="M373" s="286">
        <v>3558.04</v>
      </c>
      <c r="N373" s="286">
        <v>3536.57</v>
      </c>
      <c r="O373" s="286">
        <v>3536.41</v>
      </c>
      <c r="P373" s="286">
        <v>3535.18</v>
      </c>
      <c r="Q373" s="286">
        <v>3534.45</v>
      </c>
      <c r="R373" s="286">
        <v>3533.74</v>
      </c>
      <c r="S373" s="286">
        <v>3541.68</v>
      </c>
      <c r="T373" s="286">
        <v>3636.86</v>
      </c>
      <c r="U373" s="286">
        <v>3564.08</v>
      </c>
      <c r="V373" s="286">
        <v>3505.89</v>
      </c>
      <c r="W373" s="286">
        <v>3464.96</v>
      </c>
      <c r="X373" s="286">
        <v>3144.63</v>
      </c>
      <c r="Y373" s="286">
        <v>3141.31</v>
      </c>
    </row>
    <row r="374" spans="1:25">
      <c r="A374" s="261">
        <v>8</v>
      </c>
      <c r="B374" s="286">
        <v>3158.3</v>
      </c>
      <c r="C374" s="286">
        <v>3163.2</v>
      </c>
      <c r="D374" s="286">
        <v>3210.5</v>
      </c>
      <c r="E374" s="286">
        <v>3270.61</v>
      </c>
      <c r="F374" s="286">
        <v>3306.39</v>
      </c>
      <c r="G374" s="286">
        <v>3400.67</v>
      </c>
      <c r="H374" s="286">
        <v>3442.37</v>
      </c>
      <c r="I374" s="286">
        <v>3501.15</v>
      </c>
      <c r="J374" s="286">
        <v>3509.03</v>
      </c>
      <c r="K374" s="286">
        <v>3502.79</v>
      </c>
      <c r="L374" s="286">
        <v>3492.11</v>
      </c>
      <c r="M374" s="286">
        <v>3484.58</v>
      </c>
      <c r="N374" s="286">
        <v>3479.38</v>
      </c>
      <c r="O374" s="286">
        <v>3470.01</v>
      </c>
      <c r="P374" s="286">
        <v>3500.48</v>
      </c>
      <c r="Q374" s="286">
        <v>3468.31</v>
      </c>
      <c r="R374" s="286">
        <v>3513.45</v>
      </c>
      <c r="S374" s="286">
        <v>3477.59</v>
      </c>
      <c r="T374" s="286">
        <v>3554.19</v>
      </c>
      <c r="U374" s="286">
        <v>3513.15</v>
      </c>
      <c r="V374" s="286">
        <v>3468.02</v>
      </c>
      <c r="W374" s="286">
        <v>3394.18</v>
      </c>
      <c r="X374" s="286">
        <v>3144.52</v>
      </c>
      <c r="Y374" s="286">
        <v>3115.02</v>
      </c>
    </row>
    <row r="375" spans="1:25">
      <c r="A375" s="261">
        <v>9</v>
      </c>
      <c r="B375" s="286">
        <v>3153.64</v>
      </c>
      <c r="C375" s="286">
        <v>3146.61</v>
      </c>
      <c r="D375" s="286">
        <v>3170.97</v>
      </c>
      <c r="E375" s="286">
        <v>3237.14</v>
      </c>
      <c r="F375" s="286">
        <v>3311.89</v>
      </c>
      <c r="G375" s="286">
        <v>3396.91</v>
      </c>
      <c r="H375" s="286">
        <v>3359.57</v>
      </c>
      <c r="I375" s="286">
        <v>3400.88</v>
      </c>
      <c r="J375" s="286">
        <v>3400.31</v>
      </c>
      <c r="K375" s="286">
        <v>3399.38</v>
      </c>
      <c r="L375" s="286">
        <v>3398.61</v>
      </c>
      <c r="M375" s="286">
        <v>3398.16</v>
      </c>
      <c r="N375" s="286">
        <v>3398.57</v>
      </c>
      <c r="O375" s="286">
        <v>3399.16</v>
      </c>
      <c r="P375" s="286">
        <v>3400.04</v>
      </c>
      <c r="Q375" s="286">
        <v>3400.32</v>
      </c>
      <c r="R375" s="286">
        <v>3522.63</v>
      </c>
      <c r="S375" s="286">
        <v>3628.02</v>
      </c>
      <c r="T375" s="286">
        <v>3613.1</v>
      </c>
      <c r="U375" s="286">
        <v>3545.73</v>
      </c>
      <c r="V375" s="286">
        <v>3482.72</v>
      </c>
      <c r="W375" s="286">
        <v>3403.6</v>
      </c>
      <c r="X375" s="286">
        <v>3239.11</v>
      </c>
      <c r="Y375" s="286">
        <v>3144.14</v>
      </c>
    </row>
    <row r="376" spans="1:25">
      <c r="A376" s="261">
        <v>10</v>
      </c>
      <c r="B376" s="286">
        <v>3290.78</v>
      </c>
      <c r="C376" s="286">
        <v>3080.1</v>
      </c>
      <c r="D376" s="286">
        <v>3135.85</v>
      </c>
      <c r="E376" s="286">
        <v>3290.45</v>
      </c>
      <c r="F376" s="286">
        <v>3287.21</v>
      </c>
      <c r="G376" s="286">
        <v>3420.71</v>
      </c>
      <c r="H376" s="286">
        <v>3302</v>
      </c>
      <c r="I376" s="286">
        <v>3307.15</v>
      </c>
      <c r="J376" s="286">
        <v>3319.21</v>
      </c>
      <c r="K376" s="286">
        <v>3304.34</v>
      </c>
      <c r="L376" s="286">
        <v>3301.17</v>
      </c>
      <c r="M376" s="286">
        <v>3301.19</v>
      </c>
      <c r="N376" s="286">
        <v>3299.79</v>
      </c>
      <c r="O376" s="286">
        <v>3300.04</v>
      </c>
      <c r="P376" s="286">
        <v>3300.87</v>
      </c>
      <c r="Q376" s="286">
        <v>3308.5</v>
      </c>
      <c r="R376" s="286">
        <v>3561.52</v>
      </c>
      <c r="S376" s="286">
        <v>3686.93</v>
      </c>
      <c r="T376" s="286">
        <v>3581.1</v>
      </c>
      <c r="U376" s="286">
        <v>3515.56</v>
      </c>
      <c r="V376" s="286">
        <v>3229.05</v>
      </c>
      <c r="W376" s="286">
        <v>3059.98</v>
      </c>
      <c r="X376" s="286">
        <v>2912.24</v>
      </c>
      <c r="Y376" s="286">
        <v>3001.15</v>
      </c>
    </row>
    <row r="377" spans="1:25">
      <c r="A377" s="261">
        <v>11</v>
      </c>
      <c r="B377" s="286">
        <v>3047.96</v>
      </c>
      <c r="C377" s="286">
        <v>3028.66</v>
      </c>
      <c r="D377" s="286">
        <v>3126.64</v>
      </c>
      <c r="E377" s="286">
        <v>3269.18</v>
      </c>
      <c r="F377" s="286">
        <v>3271.98</v>
      </c>
      <c r="G377" s="286">
        <v>3307.83</v>
      </c>
      <c r="H377" s="286">
        <v>3277.64</v>
      </c>
      <c r="I377" s="286">
        <v>3275.15</v>
      </c>
      <c r="J377" s="286">
        <v>3284.94</v>
      </c>
      <c r="K377" s="286">
        <v>3289.72</v>
      </c>
      <c r="L377" s="286">
        <v>3287.02</v>
      </c>
      <c r="M377" s="286">
        <v>3278.35</v>
      </c>
      <c r="N377" s="286">
        <v>3275.78</v>
      </c>
      <c r="O377" s="286">
        <v>3276.34</v>
      </c>
      <c r="P377" s="286">
        <v>3274.12</v>
      </c>
      <c r="Q377" s="286">
        <v>3305.77</v>
      </c>
      <c r="R377" s="286">
        <v>3427.24</v>
      </c>
      <c r="S377" s="286">
        <v>3550.26</v>
      </c>
      <c r="T377" s="286">
        <v>3481.36</v>
      </c>
      <c r="U377" s="286">
        <v>3371.04</v>
      </c>
      <c r="V377" s="286">
        <v>3300.85</v>
      </c>
      <c r="W377" s="286">
        <v>3100.67</v>
      </c>
      <c r="X377" s="286">
        <v>3079.48</v>
      </c>
      <c r="Y377" s="286">
        <v>3070.4</v>
      </c>
    </row>
    <row r="378" spans="1:25">
      <c r="A378" s="261">
        <v>12</v>
      </c>
      <c r="B378" s="286">
        <v>3304.93</v>
      </c>
      <c r="C378" s="286">
        <v>3361.05</v>
      </c>
      <c r="D378" s="286">
        <v>3333.49</v>
      </c>
      <c r="E378" s="286">
        <v>3280.77</v>
      </c>
      <c r="F378" s="286">
        <v>3273.66</v>
      </c>
      <c r="G378" s="286">
        <v>3276.87</v>
      </c>
      <c r="H378" s="286">
        <v>3277.42</v>
      </c>
      <c r="I378" s="286">
        <v>3311.14</v>
      </c>
      <c r="J378" s="286">
        <v>3313.32</v>
      </c>
      <c r="K378" s="286">
        <v>3380.43</v>
      </c>
      <c r="L378" s="286">
        <v>3367.93</v>
      </c>
      <c r="M378" s="286">
        <v>3359.15</v>
      </c>
      <c r="N378" s="286">
        <v>3331.61</v>
      </c>
      <c r="O378" s="286">
        <v>3313.59</v>
      </c>
      <c r="P378" s="286">
        <v>3304.24</v>
      </c>
      <c r="Q378" s="286">
        <v>3353.62</v>
      </c>
      <c r="R378" s="286">
        <v>3339.29</v>
      </c>
      <c r="S378" s="286">
        <v>3444.97</v>
      </c>
      <c r="T378" s="286">
        <v>3505.46</v>
      </c>
      <c r="U378" s="286">
        <v>3554.46</v>
      </c>
      <c r="V378" s="286">
        <v>3460.86</v>
      </c>
      <c r="W378" s="286">
        <v>3384.15</v>
      </c>
      <c r="X378" s="286">
        <v>3362.02</v>
      </c>
      <c r="Y378" s="286">
        <v>3352.94</v>
      </c>
    </row>
    <row r="379" spans="1:25">
      <c r="A379" s="261">
        <v>13</v>
      </c>
      <c r="B379" s="286">
        <v>3361.82</v>
      </c>
      <c r="C379" s="286">
        <v>3354.59</v>
      </c>
      <c r="D379" s="286">
        <v>3306.86</v>
      </c>
      <c r="E379" s="286">
        <v>3245.7</v>
      </c>
      <c r="F379" s="286">
        <v>3222.99</v>
      </c>
      <c r="G379" s="286">
        <v>3297.32</v>
      </c>
      <c r="H379" s="286">
        <v>3328.46</v>
      </c>
      <c r="I379" s="286">
        <v>3319.19</v>
      </c>
      <c r="J379" s="286">
        <v>3328.27</v>
      </c>
      <c r="K379" s="286">
        <v>3320.89</v>
      </c>
      <c r="L379" s="286">
        <v>3304.73</v>
      </c>
      <c r="M379" s="286">
        <v>3285.52</v>
      </c>
      <c r="N379" s="286">
        <v>3266.69</v>
      </c>
      <c r="O379" s="286">
        <v>3267.7</v>
      </c>
      <c r="P379" s="286">
        <v>3273.1</v>
      </c>
      <c r="Q379" s="286">
        <v>3297.1</v>
      </c>
      <c r="R379" s="286">
        <v>3293.94</v>
      </c>
      <c r="S379" s="286">
        <v>3396.66</v>
      </c>
      <c r="T379" s="286">
        <v>3453.44</v>
      </c>
      <c r="U379" s="286">
        <v>3494.69</v>
      </c>
      <c r="V379" s="286">
        <v>3444.2</v>
      </c>
      <c r="W379" s="286">
        <v>3413.39</v>
      </c>
      <c r="X379" s="286">
        <v>3335.14</v>
      </c>
      <c r="Y379" s="286">
        <v>3318.28</v>
      </c>
    </row>
    <row r="380" spans="1:25">
      <c r="A380" s="261">
        <v>14</v>
      </c>
      <c r="B380" s="286">
        <v>3398.68</v>
      </c>
      <c r="C380" s="286">
        <v>3367.7</v>
      </c>
      <c r="D380" s="286">
        <v>3231.59</v>
      </c>
      <c r="E380" s="286">
        <v>3137.09</v>
      </c>
      <c r="F380" s="286">
        <v>3139.11</v>
      </c>
      <c r="G380" s="286">
        <v>3263.53</v>
      </c>
      <c r="H380" s="286">
        <v>3283.15</v>
      </c>
      <c r="I380" s="286">
        <v>3333.2</v>
      </c>
      <c r="J380" s="286">
        <v>3316.19</v>
      </c>
      <c r="K380" s="286">
        <v>3312.71</v>
      </c>
      <c r="L380" s="286">
        <v>3302.26</v>
      </c>
      <c r="M380" s="286">
        <v>3289.57</v>
      </c>
      <c r="N380" s="286">
        <v>3325.64</v>
      </c>
      <c r="O380" s="286">
        <v>3296.11</v>
      </c>
      <c r="P380" s="286">
        <v>3297.25</v>
      </c>
      <c r="Q380" s="286">
        <v>3295.7</v>
      </c>
      <c r="R380" s="286">
        <v>3332.63</v>
      </c>
      <c r="S380" s="286">
        <v>3408.39</v>
      </c>
      <c r="T380" s="286">
        <v>3468.57</v>
      </c>
      <c r="U380" s="286">
        <v>3474.92</v>
      </c>
      <c r="V380" s="286">
        <v>3450.82</v>
      </c>
      <c r="W380" s="286">
        <v>3438.96</v>
      </c>
      <c r="X380" s="286">
        <v>3402.39</v>
      </c>
      <c r="Y380" s="286">
        <v>3380.59</v>
      </c>
    </row>
    <row r="381" spans="1:25">
      <c r="A381" s="261">
        <v>15</v>
      </c>
      <c r="B381" s="286">
        <v>3480.16</v>
      </c>
      <c r="C381" s="286">
        <v>3357.09</v>
      </c>
      <c r="D381" s="286">
        <v>3202.9</v>
      </c>
      <c r="E381" s="286">
        <v>3090.18</v>
      </c>
      <c r="F381" s="286">
        <v>3083.4</v>
      </c>
      <c r="G381" s="286">
        <v>3113.36</v>
      </c>
      <c r="H381" s="286">
        <v>3216.74</v>
      </c>
      <c r="I381" s="286">
        <v>3397.51</v>
      </c>
      <c r="J381" s="286">
        <v>3423.61</v>
      </c>
      <c r="K381" s="286">
        <v>3424.17</v>
      </c>
      <c r="L381" s="286">
        <v>3426.59</v>
      </c>
      <c r="M381" s="286">
        <v>3418.74</v>
      </c>
      <c r="N381" s="286">
        <v>3431.8</v>
      </c>
      <c r="O381" s="286">
        <v>3447.19</v>
      </c>
      <c r="P381" s="286">
        <v>3461.77</v>
      </c>
      <c r="Q381" s="286">
        <v>3493.41</v>
      </c>
      <c r="R381" s="286">
        <v>3521.59</v>
      </c>
      <c r="S381" s="286">
        <v>3601.85</v>
      </c>
      <c r="T381" s="286">
        <v>3668.04</v>
      </c>
      <c r="U381" s="286">
        <v>3729.44</v>
      </c>
      <c r="V381" s="286">
        <v>3648.98</v>
      </c>
      <c r="W381" s="286">
        <v>3583.46</v>
      </c>
      <c r="X381" s="286">
        <v>3567.47</v>
      </c>
      <c r="Y381" s="286">
        <v>3522.47</v>
      </c>
    </row>
    <row r="382" spans="1:25">
      <c r="A382" s="261">
        <v>16</v>
      </c>
      <c r="B382" s="286">
        <v>3418.38</v>
      </c>
      <c r="C382" s="286">
        <v>3405.68</v>
      </c>
      <c r="D382" s="286">
        <v>3309.88</v>
      </c>
      <c r="E382" s="286">
        <v>3226.03</v>
      </c>
      <c r="F382" s="286">
        <v>3171.66</v>
      </c>
      <c r="G382" s="286">
        <v>3312.89</v>
      </c>
      <c r="H382" s="286">
        <v>3364.63</v>
      </c>
      <c r="I382" s="286">
        <v>3364.22</v>
      </c>
      <c r="J382" s="286">
        <v>3380.65</v>
      </c>
      <c r="K382" s="286">
        <v>3369.07</v>
      </c>
      <c r="L382" s="286">
        <v>3365.39</v>
      </c>
      <c r="M382" s="286">
        <v>3350.77</v>
      </c>
      <c r="N382" s="286">
        <v>3308.56</v>
      </c>
      <c r="O382" s="286">
        <v>3309.83</v>
      </c>
      <c r="P382" s="286">
        <v>3315.94</v>
      </c>
      <c r="Q382" s="286">
        <v>3336.75</v>
      </c>
      <c r="R382" s="286">
        <v>3297.51</v>
      </c>
      <c r="S382" s="286">
        <v>3428.54</v>
      </c>
      <c r="T382" s="286">
        <v>3472.95</v>
      </c>
      <c r="U382" s="286">
        <v>3516.4</v>
      </c>
      <c r="V382" s="286">
        <v>3467.64</v>
      </c>
      <c r="W382" s="286">
        <v>3418.57</v>
      </c>
      <c r="X382" s="286">
        <v>3361.52</v>
      </c>
      <c r="Y382" s="286">
        <v>3345.17</v>
      </c>
    </row>
    <row r="383" spans="1:25">
      <c r="A383" s="261">
        <v>17</v>
      </c>
      <c r="B383" s="286">
        <v>3433.91</v>
      </c>
      <c r="C383" s="286">
        <v>3431.19</v>
      </c>
      <c r="D383" s="286">
        <v>3405.16</v>
      </c>
      <c r="E383" s="286">
        <v>3331.13</v>
      </c>
      <c r="F383" s="286">
        <v>3268.52</v>
      </c>
      <c r="G383" s="286">
        <v>3413.74</v>
      </c>
      <c r="H383" s="286">
        <v>3427.78</v>
      </c>
      <c r="I383" s="286">
        <v>3441.72</v>
      </c>
      <c r="J383" s="286">
        <v>3461.7</v>
      </c>
      <c r="K383" s="286">
        <v>3466.91</v>
      </c>
      <c r="L383" s="286">
        <v>3449.71</v>
      </c>
      <c r="M383" s="286">
        <v>3429.2</v>
      </c>
      <c r="N383" s="286">
        <v>3432.99</v>
      </c>
      <c r="O383" s="286">
        <v>3430.76</v>
      </c>
      <c r="P383" s="286">
        <v>3433.65</v>
      </c>
      <c r="Q383" s="286">
        <v>3453.53</v>
      </c>
      <c r="R383" s="286">
        <v>3483.28</v>
      </c>
      <c r="S383" s="286">
        <v>3572.95</v>
      </c>
      <c r="T383" s="286">
        <v>3640.28</v>
      </c>
      <c r="U383" s="286">
        <v>3715.15</v>
      </c>
      <c r="V383" s="286">
        <v>3537.89</v>
      </c>
      <c r="W383" s="286">
        <v>3536.43</v>
      </c>
      <c r="X383" s="286">
        <v>3528.7</v>
      </c>
      <c r="Y383" s="286">
        <v>3492.17</v>
      </c>
    </row>
    <row r="384" spans="1:25">
      <c r="A384" s="261">
        <v>18</v>
      </c>
      <c r="B384" s="286">
        <v>3470.33</v>
      </c>
      <c r="C384" s="286">
        <v>3455.42</v>
      </c>
      <c r="D384" s="286">
        <v>3398.43</v>
      </c>
      <c r="E384" s="286">
        <v>3374.31</v>
      </c>
      <c r="F384" s="286">
        <v>3378.38</v>
      </c>
      <c r="G384" s="286">
        <v>3427.28</v>
      </c>
      <c r="H384" s="286">
        <v>3440</v>
      </c>
      <c r="I384" s="286">
        <v>3452.69</v>
      </c>
      <c r="J384" s="286">
        <v>3481.78</v>
      </c>
      <c r="K384" s="286">
        <v>3480.4</v>
      </c>
      <c r="L384" s="286">
        <v>3468.35</v>
      </c>
      <c r="M384" s="286">
        <v>3462.09</v>
      </c>
      <c r="N384" s="286">
        <v>3437.83</v>
      </c>
      <c r="O384" s="286">
        <v>3440.68</v>
      </c>
      <c r="P384" s="286">
        <v>3440.2</v>
      </c>
      <c r="Q384" s="286">
        <v>3471.06</v>
      </c>
      <c r="R384" s="286">
        <v>3480.51</v>
      </c>
      <c r="S384" s="286">
        <v>3591.2</v>
      </c>
      <c r="T384" s="286">
        <v>3634.18</v>
      </c>
      <c r="U384" s="286">
        <v>3561.45</v>
      </c>
      <c r="V384" s="286">
        <v>3574.2</v>
      </c>
      <c r="W384" s="286">
        <v>3545.43</v>
      </c>
      <c r="X384" s="286">
        <v>3469.12</v>
      </c>
      <c r="Y384" s="286">
        <v>3435.12</v>
      </c>
    </row>
    <row r="385" spans="1:25">
      <c r="A385" s="261">
        <v>19</v>
      </c>
      <c r="B385" s="286">
        <v>3409.6</v>
      </c>
      <c r="C385" s="286">
        <v>3397.58</v>
      </c>
      <c r="D385" s="286">
        <v>3361.41</v>
      </c>
      <c r="E385" s="286">
        <v>3318.81</v>
      </c>
      <c r="F385" s="286">
        <v>3297.1</v>
      </c>
      <c r="G385" s="286">
        <v>3353.02</v>
      </c>
      <c r="H385" s="286">
        <v>3407.2</v>
      </c>
      <c r="I385" s="286">
        <v>3392.68</v>
      </c>
      <c r="J385" s="286">
        <v>3411.88</v>
      </c>
      <c r="K385" s="286">
        <v>3409.01</v>
      </c>
      <c r="L385" s="286">
        <v>3416.34</v>
      </c>
      <c r="M385" s="286">
        <v>3410.43</v>
      </c>
      <c r="N385" s="286">
        <v>3362.03</v>
      </c>
      <c r="O385" s="286">
        <v>3360.39</v>
      </c>
      <c r="P385" s="286">
        <v>3372.42</v>
      </c>
      <c r="Q385" s="286">
        <v>3409.62</v>
      </c>
      <c r="R385" s="286">
        <v>3423.35</v>
      </c>
      <c r="S385" s="286">
        <v>3530.81</v>
      </c>
      <c r="T385" s="286">
        <v>3580.36</v>
      </c>
      <c r="U385" s="286">
        <v>3525.01</v>
      </c>
      <c r="V385" s="286">
        <v>3545.99</v>
      </c>
      <c r="W385" s="286">
        <v>3455.5</v>
      </c>
      <c r="X385" s="286">
        <v>3339.86</v>
      </c>
      <c r="Y385" s="286">
        <v>3339.15</v>
      </c>
    </row>
    <row r="386" spans="1:25">
      <c r="A386" s="261">
        <v>20</v>
      </c>
      <c r="B386" s="286">
        <v>3345.18</v>
      </c>
      <c r="C386" s="286">
        <v>3347.82</v>
      </c>
      <c r="D386" s="286">
        <v>3312.33</v>
      </c>
      <c r="E386" s="286">
        <v>3269.17</v>
      </c>
      <c r="F386" s="286">
        <v>3211.35</v>
      </c>
      <c r="G386" s="286">
        <v>3286.96</v>
      </c>
      <c r="H386" s="286">
        <v>3364.74</v>
      </c>
      <c r="I386" s="286">
        <v>3350.8</v>
      </c>
      <c r="J386" s="286">
        <v>3363.13</v>
      </c>
      <c r="K386" s="286">
        <v>3362.62</v>
      </c>
      <c r="L386" s="286">
        <v>3350.55</v>
      </c>
      <c r="M386" s="286">
        <v>3344.9</v>
      </c>
      <c r="N386" s="286">
        <v>3319.73</v>
      </c>
      <c r="O386" s="286">
        <v>3312.87</v>
      </c>
      <c r="P386" s="286">
        <v>3321.55</v>
      </c>
      <c r="Q386" s="286">
        <v>3344.01</v>
      </c>
      <c r="R386" s="286">
        <v>3356.77</v>
      </c>
      <c r="S386" s="286">
        <v>3442.91</v>
      </c>
      <c r="T386" s="286">
        <v>3508.89</v>
      </c>
      <c r="U386" s="286">
        <v>3460</v>
      </c>
      <c r="V386" s="286">
        <v>3479.14</v>
      </c>
      <c r="W386" s="286">
        <v>3441.68</v>
      </c>
      <c r="X386" s="286">
        <v>3364.62</v>
      </c>
      <c r="Y386" s="286">
        <v>3365.85</v>
      </c>
    </row>
    <row r="387" spans="1:25">
      <c r="A387" s="261">
        <v>21</v>
      </c>
      <c r="B387" s="286">
        <v>3524.23</v>
      </c>
      <c r="C387" s="286">
        <v>3523.15</v>
      </c>
      <c r="D387" s="286">
        <v>3419.7</v>
      </c>
      <c r="E387" s="286">
        <v>3336.97</v>
      </c>
      <c r="F387" s="286">
        <v>3314.57</v>
      </c>
      <c r="G387" s="286">
        <v>3416.32</v>
      </c>
      <c r="H387" s="286">
        <v>3457.76</v>
      </c>
      <c r="I387" s="286">
        <v>3488.29</v>
      </c>
      <c r="J387" s="286">
        <v>3486.86</v>
      </c>
      <c r="K387" s="286">
        <v>3535.34</v>
      </c>
      <c r="L387" s="286">
        <v>3583.27</v>
      </c>
      <c r="M387" s="286">
        <v>3599.28</v>
      </c>
      <c r="N387" s="286">
        <v>3589.47</v>
      </c>
      <c r="O387" s="286">
        <v>3574.06</v>
      </c>
      <c r="P387" s="286">
        <v>3578.59</v>
      </c>
      <c r="Q387" s="286">
        <v>3578.81</v>
      </c>
      <c r="R387" s="286">
        <v>3589.7</v>
      </c>
      <c r="S387" s="286">
        <v>3576.31</v>
      </c>
      <c r="T387" s="286">
        <v>3645.04</v>
      </c>
      <c r="U387" s="286">
        <v>3703.05</v>
      </c>
      <c r="V387" s="286">
        <v>3729.28</v>
      </c>
      <c r="W387" s="286">
        <v>3685.75</v>
      </c>
      <c r="X387" s="286">
        <v>3597.77</v>
      </c>
      <c r="Y387" s="286">
        <v>3537.57</v>
      </c>
    </row>
    <row r="388" spans="1:25">
      <c r="A388" s="261">
        <v>22</v>
      </c>
      <c r="B388" s="286">
        <v>3576.72</v>
      </c>
      <c r="C388" s="286">
        <v>3560.14</v>
      </c>
      <c r="D388" s="286">
        <v>3408.01</v>
      </c>
      <c r="E388" s="286">
        <v>3271.17</v>
      </c>
      <c r="F388" s="286">
        <v>3236.95</v>
      </c>
      <c r="G388" s="286">
        <v>3372.01</v>
      </c>
      <c r="H388" s="286">
        <v>3476.44</v>
      </c>
      <c r="I388" s="286">
        <v>3567.97</v>
      </c>
      <c r="J388" s="286">
        <v>3568.14</v>
      </c>
      <c r="K388" s="286">
        <v>3566.52</v>
      </c>
      <c r="L388" s="286">
        <v>3564.74</v>
      </c>
      <c r="M388" s="286">
        <v>3565.89</v>
      </c>
      <c r="N388" s="286">
        <v>3567.14</v>
      </c>
      <c r="O388" s="286">
        <v>3569.45</v>
      </c>
      <c r="P388" s="286">
        <v>3586.3</v>
      </c>
      <c r="Q388" s="286">
        <v>3612.47</v>
      </c>
      <c r="R388" s="286">
        <v>3654.87</v>
      </c>
      <c r="S388" s="286">
        <v>3609.5</v>
      </c>
      <c r="T388" s="286">
        <v>3678.86</v>
      </c>
      <c r="U388" s="286">
        <v>3672.54</v>
      </c>
      <c r="V388" s="286">
        <v>3715.81</v>
      </c>
      <c r="W388" s="286">
        <v>3692.63</v>
      </c>
      <c r="X388" s="286">
        <v>3615.47</v>
      </c>
      <c r="Y388" s="286">
        <v>3565.97</v>
      </c>
    </row>
    <row r="389" spans="1:25">
      <c r="A389" s="261">
        <v>23</v>
      </c>
      <c r="B389" s="286">
        <v>3405.28</v>
      </c>
      <c r="C389" s="286">
        <v>3431.78</v>
      </c>
      <c r="D389" s="286">
        <v>3383.94</v>
      </c>
      <c r="E389" s="286">
        <v>3337.25</v>
      </c>
      <c r="F389" s="286">
        <v>3305.76</v>
      </c>
      <c r="G389" s="286">
        <v>3366.73</v>
      </c>
      <c r="H389" s="286">
        <v>3423.96</v>
      </c>
      <c r="I389" s="286">
        <v>3405.59</v>
      </c>
      <c r="J389" s="286">
        <v>3411.71</v>
      </c>
      <c r="K389" s="286">
        <v>3410.58</v>
      </c>
      <c r="L389" s="286">
        <v>3417.93</v>
      </c>
      <c r="M389" s="286">
        <v>3419.58</v>
      </c>
      <c r="N389" s="286">
        <v>3366.6</v>
      </c>
      <c r="O389" s="286">
        <v>3342.58</v>
      </c>
      <c r="P389" s="286">
        <v>3312.62</v>
      </c>
      <c r="Q389" s="286">
        <v>3412.67</v>
      </c>
      <c r="R389" s="286">
        <v>3407.42</v>
      </c>
      <c r="S389" s="286">
        <v>3410.79</v>
      </c>
      <c r="T389" s="286">
        <v>3492.76</v>
      </c>
      <c r="U389" s="286">
        <v>3513.35</v>
      </c>
      <c r="V389" s="286">
        <v>3490.79</v>
      </c>
      <c r="W389" s="286">
        <v>3485.2</v>
      </c>
      <c r="X389" s="286">
        <v>3421.15</v>
      </c>
      <c r="Y389" s="286">
        <v>3390.67</v>
      </c>
    </row>
    <row r="390" spans="1:25">
      <c r="A390" s="261">
        <v>24</v>
      </c>
      <c r="B390" s="286">
        <v>3288.05</v>
      </c>
      <c r="C390" s="286">
        <v>3294.23</v>
      </c>
      <c r="D390" s="286">
        <v>3266.9</v>
      </c>
      <c r="E390" s="286">
        <v>3201.01</v>
      </c>
      <c r="F390" s="286">
        <v>3188</v>
      </c>
      <c r="G390" s="286">
        <v>3226.07</v>
      </c>
      <c r="H390" s="286">
        <v>3230.32</v>
      </c>
      <c r="I390" s="286">
        <v>3226.48</v>
      </c>
      <c r="J390" s="286">
        <v>3228.79</v>
      </c>
      <c r="K390" s="286">
        <v>3279.39</v>
      </c>
      <c r="L390" s="286">
        <v>3266.29</v>
      </c>
      <c r="M390" s="286">
        <v>3261.69</v>
      </c>
      <c r="N390" s="286">
        <v>3226.22</v>
      </c>
      <c r="O390" s="286">
        <v>3226.58</v>
      </c>
      <c r="P390" s="286">
        <v>3225.67</v>
      </c>
      <c r="Q390" s="286">
        <v>3243.14</v>
      </c>
      <c r="R390" s="286">
        <v>3255.18</v>
      </c>
      <c r="S390" s="286">
        <v>3273.27</v>
      </c>
      <c r="T390" s="286">
        <v>3324.94</v>
      </c>
      <c r="U390" s="286">
        <v>3363.88</v>
      </c>
      <c r="V390" s="286">
        <v>3416.01</v>
      </c>
      <c r="W390" s="286">
        <v>3408.87</v>
      </c>
      <c r="X390" s="286">
        <v>3300.37</v>
      </c>
      <c r="Y390" s="286">
        <v>3279.82</v>
      </c>
    </row>
    <row r="391" spans="1:25">
      <c r="A391" s="261">
        <v>25</v>
      </c>
      <c r="B391" s="286">
        <v>3315.26</v>
      </c>
      <c r="C391" s="286">
        <v>3323.38</v>
      </c>
      <c r="D391" s="286">
        <v>3378.22</v>
      </c>
      <c r="E391" s="286">
        <v>3328.84</v>
      </c>
      <c r="F391" s="286">
        <v>3303.19</v>
      </c>
      <c r="G391" s="286">
        <v>3358.46</v>
      </c>
      <c r="H391" s="286">
        <v>3427.54</v>
      </c>
      <c r="I391" s="286">
        <v>3430.9</v>
      </c>
      <c r="J391" s="286">
        <v>3451.28</v>
      </c>
      <c r="K391" s="286">
        <v>3454.13</v>
      </c>
      <c r="L391" s="286">
        <v>3442.68</v>
      </c>
      <c r="M391" s="286">
        <v>3441.9</v>
      </c>
      <c r="N391" s="286">
        <v>3404.24</v>
      </c>
      <c r="O391" s="286">
        <v>3404.58</v>
      </c>
      <c r="P391" s="286">
        <v>3414.79</v>
      </c>
      <c r="Q391" s="286">
        <v>3416.48</v>
      </c>
      <c r="R391" s="286">
        <v>3436.31</v>
      </c>
      <c r="S391" s="286">
        <v>3448.11</v>
      </c>
      <c r="T391" s="286">
        <v>3407.75</v>
      </c>
      <c r="U391" s="286">
        <v>3438.33</v>
      </c>
      <c r="V391" s="286">
        <v>3461.31</v>
      </c>
      <c r="W391" s="286">
        <v>3440.45</v>
      </c>
      <c r="X391" s="286">
        <v>3357.97</v>
      </c>
      <c r="Y391" s="286">
        <v>3340.02</v>
      </c>
    </row>
    <row r="392" spans="1:25">
      <c r="A392" s="261">
        <v>26</v>
      </c>
      <c r="B392" s="286">
        <v>3527.44</v>
      </c>
      <c r="C392" s="286">
        <v>3529.45</v>
      </c>
      <c r="D392" s="286">
        <v>3586.88</v>
      </c>
      <c r="E392" s="286">
        <v>3601.06</v>
      </c>
      <c r="F392" s="286">
        <v>3577.38</v>
      </c>
      <c r="G392" s="286">
        <v>3624.92</v>
      </c>
      <c r="H392" s="286">
        <v>3693.17</v>
      </c>
      <c r="I392" s="286">
        <v>3683.84</v>
      </c>
      <c r="J392" s="286">
        <v>3703.48</v>
      </c>
      <c r="K392" s="286">
        <v>3710.05</v>
      </c>
      <c r="L392" s="286">
        <v>3699.99</v>
      </c>
      <c r="M392" s="286">
        <v>3703.46</v>
      </c>
      <c r="N392" s="286">
        <v>3593.51</v>
      </c>
      <c r="O392" s="286">
        <v>3683.42</v>
      </c>
      <c r="P392" s="286">
        <v>3682.31</v>
      </c>
      <c r="Q392" s="286">
        <v>3696</v>
      </c>
      <c r="R392" s="286">
        <v>3708.05</v>
      </c>
      <c r="S392" s="286">
        <v>3722.64</v>
      </c>
      <c r="T392" s="286">
        <v>3649.34</v>
      </c>
      <c r="U392" s="286">
        <v>3665.98</v>
      </c>
      <c r="V392" s="286">
        <v>3710.28</v>
      </c>
      <c r="W392" s="286">
        <v>3695.89</v>
      </c>
      <c r="X392" s="286">
        <v>3569.72</v>
      </c>
      <c r="Y392" s="286">
        <v>3540.85</v>
      </c>
    </row>
    <row r="393" spans="1:25">
      <c r="A393" s="261">
        <v>27</v>
      </c>
      <c r="B393" s="286">
        <v>3511.09</v>
      </c>
      <c r="C393" s="286">
        <v>3523.45</v>
      </c>
      <c r="D393" s="286">
        <v>3625.95</v>
      </c>
      <c r="E393" s="286">
        <v>3622.99</v>
      </c>
      <c r="F393" s="286">
        <v>3534.37</v>
      </c>
      <c r="G393" s="286">
        <v>3632.12</v>
      </c>
      <c r="H393" s="286">
        <v>3698.6</v>
      </c>
      <c r="I393" s="286">
        <v>3726.57</v>
      </c>
      <c r="J393" s="286">
        <v>3680.97</v>
      </c>
      <c r="K393" s="286">
        <v>3753.32</v>
      </c>
      <c r="L393" s="286">
        <v>3699.48</v>
      </c>
      <c r="M393" s="286">
        <v>3717.55</v>
      </c>
      <c r="N393" s="286">
        <v>3603.71</v>
      </c>
      <c r="O393" s="286">
        <v>3600.43</v>
      </c>
      <c r="P393" s="286">
        <v>3613.77</v>
      </c>
      <c r="Q393" s="286">
        <v>3611.93</v>
      </c>
      <c r="R393" s="286">
        <v>3653.77</v>
      </c>
      <c r="S393" s="286">
        <v>3670.26</v>
      </c>
      <c r="T393" s="286">
        <v>3702.09</v>
      </c>
      <c r="U393" s="286">
        <v>3663.22</v>
      </c>
      <c r="V393" s="286">
        <v>3774.25</v>
      </c>
      <c r="W393" s="286">
        <v>3751.68</v>
      </c>
      <c r="X393" s="286">
        <v>3581.69</v>
      </c>
      <c r="Y393" s="286">
        <v>3561.34</v>
      </c>
    </row>
    <row r="394" spans="1:25">
      <c r="A394" s="261">
        <v>28</v>
      </c>
      <c r="B394" s="286">
        <v>3491.81</v>
      </c>
      <c r="C394" s="286">
        <v>3479.38</v>
      </c>
      <c r="D394" s="286">
        <v>3500.74</v>
      </c>
      <c r="E394" s="286">
        <v>3455.46</v>
      </c>
      <c r="F394" s="286">
        <v>3446.98</v>
      </c>
      <c r="G394" s="286">
        <v>3545.77</v>
      </c>
      <c r="H394" s="286">
        <v>3598.28</v>
      </c>
      <c r="I394" s="286">
        <v>3662.66</v>
      </c>
      <c r="J394" s="286">
        <v>3698.26</v>
      </c>
      <c r="K394" s="286">
        <v>3697.88</v>
      </c>
      <c r="L394" s="286">
        <v>3652.13</v>
      </c>
      <c r="M394" s="286">
        <v>3654.4</v>
      </c>
      <c r="N394" s="286">
        <v>3635.47</v>
      </c>
      <c r="O394" s="286">
        <v>3646.63</v>
      </c>
      <c r="P394" s="286">
        <v>3647.39</v>
      </c>
      <c r="Q394" s="286">
        <v>3667.62</v>
      </c>
      <c r="R394" s="286">
        <v>3693.46</v>
      </c>
      <c r="S394" s="286">
        <v>3688.9</v>
      </c>
      <c r="T394" s="286">
        <v>3649.96</v>
      </c>
      <c r="U394" s="286">
        <v>3684.61</v>
      </c>
      <c r="V394" s="286">
        <v>3690.51</v>
      </c>
      <c r="W394" s="286">
        <v>3663.84</v>
      </c>
      <c r="X394" s="286">
        <v>3548.68</v>
      </c>
      <c r="Y394" s="286">
        <v>3511.63</v>
      </c>
    </row>
    <row r="395" spans="1:25">
      <c r="A395" s="261">
        <v>29</v>
      </c>
      <c r="B395" s="286">
        <v>3387.63</v>
      </c>
      <c r="C395" s="286">
        <v>3352.82</v>
      </c>
      <c r="D395" s="286">
        <v>3368.3</v>
      </c>
      <c r="E395" s="286">
        <v>3299.5</v>
      </c>
      <c r="F395" s="286">
        <v>3279.76</v>
      </c>
      <c r="G395" s="286">
        <v>3350.31</v>
      </c>
      <c r="H395" s="286">
        <v>3405.97</v>
      </c>
      <c r="I395" s="286">
        <v>3438.88</v>
      </c>
      <c r="J395" s="286">
        <v>3522.9</v>
      </c>
      <c r="K395" s="286">
        <v>3517.21</v>
      </c>
      <c r="L395" s="286">
        <v>3512.57</v>
      </c>
      <c r="M395" s="286">
        <v>3510.31</v>
      </c>
      <c r="N395" s="286">
        <v>3467.74</v>
      </c>
      <c r="O395" s="286">
        <v>3472.48</v>
      </c>
      <c r="P395" s="286">
        <v>3505.38</v>
      </c>
      <c r="Q395" s="286">
        <v>3518.42</v>
      </c>
      <c r="R395" s="286">
        <v>3497.01</v>
      </c>
      <c r="S395" s="286">
        <v>3544.81</v>
      </c>
      <c r="T395" s="286">
        <v>3506.13</v>
      </c>
      <c r="U395" s="286">
        <v>3525.05</v>
      </c>
      <c r="V395" s="286">
        <v>3544</v>
      </c>
      <c r="W395" s="286">
        <v>3492.44</v>
      </c>
      <c r="X395" s="286">
        <v>3393.47</v>
      </c>
      <c r="Y395" s="286">
        <v>3364.87</v>
      </c>
    </row>
    <row r="396" spans="1:25">
      <c r="A396" s="261">
        <v>30</v>
      </c>
      <c r="B396" s="286">
        <v>3318.03</v>
      </c>
      <c r="C396" s="286">
        <v>3303.77</v>
      </c>
      <c r="D396" s="286">
        <v>3333.81</v>
      </c>
      <c r="E396" s="286">
        <v>3315.01</v>
      </c>
      <c r="F396" s="286">
        <v>3286.99</v>
      </c>
      <c r="G396" s="286">
        <v>3380.34</v>
      </c>
      <c r="H396" s="286">
        <v>3497.63</v>
      </c>
      <c r="I396" s="286">
        <v>3510.71</v>
      </c>
      <c r="J396" s="286">
        <v>3528.53</v>
      </c>
      <c r="K396" s="286">
        <v>3534.16</v>
      </c>
      <c r="L396" s="286">
        <v>3522.87</v>
      </c>
      <c r="M396" s="286">
        <v>3473.26</v>
      </c>
      <c r="N396" s="286">
        <v>3441.31</v>
      </c>
      <c r="O396" s="286">
        <v>3444.38</v>
      </c>
      <c r="P396" s="286">
        <v>3473.45</v>
      </c>
      <c r="Q396" s="286">
        <v>3492.26</v>
      </c>
      <c r="R396" s="286">
        <v>3541.1</v>
      </c>
      <c r="S396" s="286">
        <v>3566.07</v>
      </c>
      <c r="T396" s="286">
        <v>3516.3</v>
      </c>
      <c r="U396" s="286">
        <v>3516.63</v>
      </c>
      <c r="V396" s="286">
        <v>3543.26</v>
      </c>
      <c r="W396" s="286">
        <v>3494.13</v>
      </c>
      <c r="X396" s="286">
        <v>3386.8</v>
      </c>
      <c r="Y396" s="286">
        <v>3336.27</v>
      </c>
    </row>
    <row r="397" spans="1:25">
      <c r="A397" s="261">
        <v>31</v>
      </c>
      <c r="B397" s="286">
        <v>3208.8</v>
      </c>
      <c r="C397" s="286">
        <v>3208.53</v>
      </c>
      <c r="D397" s="286">
        <v>3221.02</v>
      </c>
      <c r="E397" s="286">
        <v>3213.52</v>
      </c>
      <c r="F397" s="286">
        <v>3269.17</v>
      </c>
      <c r="G397" s="286">
        <v>3335.94</v>
      </c>
      <c r="H397" s="286">
        <v>3396.4</v>
      </c>
      <c r="I397" s="286">
        <v>3400.11</v>
      </c>
      <c r="J397" s="286">
        <v>3433.47</v>
      </c>
      <c r="K397" s="286">
        <v>3442.1</v>
      </c>
      <c r="L397" s="286">
        <v>3429.21</v>
      </c>
      <c r="M397" s="286">
        <v>3426.76</v>
      </c>
      <c r="N397" s="286">
        <v>3378.06</v>
      </c>
      <c r="O397" s="286">
        <v>3380.7</v>
      </c>
      <c r="P397" s="286">
        <v>3401.81</v>
      </c>
      <c r="Q397" s="286">
        <v>3468.48</v>
      </c>
      <c r="R397" s="286">
        <v>3488.6</v>
      </c>
      <c r="S397" s="286">
        <v>3507.15</v>
      </c>
      <c r="T397" s="286">
        <v>3467.21</v>
      </c>
      <c r="U397" s="286">
        <v>3431.36</v>
      </c>
      <c r="V397" s="286">
        <v>3398.15</v>
      </c>
      <c r="W397" s="286">
        <v>3395.18</v>
      </c>
      <c r="X397" s="286">
        <v>3263.32</v>
      </c>
      <c r="Y397" s="286">
        <v>3245.84</v>
      </c>
    </row>
    <row r="399" spans="1:25" ht="45" customHeight="1">
      <c r="A399" s="431" t="s">
        <v>218</v>
      </c>
      <c r="B399" s="507" t="s">
        <v>343</v>
      </c>
      <c r="C399" s="507"/>
      <c r="D399" s="507"/>
      <c r="E399" s="507"/>
      <c r="F399" s="507"/>
      <c r="G399" s="507"/>
      <c r="H399" s="507"/>
      <c r="I399" s="507"/>
      <c r="J399" s="507"/>
      <c r="K399" s="507"/>
      <c r="L399" s="507"/>
      <c r="M399" s="507"/>
      <c r="N399" s="507"/>
      <c r="O399" s="507"/>
      <c r="P399" s="507"/>
      <c r="Q399" s="507"/>
      <c r="R399" s="507"/>
      <c r="S399" s="507"/>
      <c r="T399" s="507"/>
      <c r="U399" s="507"/>
      <c r="V399" s="507"/>
      <c r="W399" s="507"/>
      <c r="X399" s="507"/>
      <c r="Y399" s="507"/>
    </row>
    <row r="400" spans="1:25" ht="30">
      <c r="A400" s="431"/>
      <c r="B400" s="285" t="s">
        <v>1</v>
      </c>
      <c r="C400" s="285" t="s">
        <v>2</v>
      </c>
      <c r="D400" s="285" t="s">
        <v>3</v>
      </c>
      <c r="E400" s="285" t="s">
        <v>4</v>
      </c>
      <c r="F400" s="285" t="s">
        <v>5</v>
      </c>
      <c r="G400" s="285" t="s">
        <v>6</v>
      </c>
      <c r="H400" s="285" t="s">
        <v>7</v>
      </c>
      <c r="I400" s="285" t="s">
        <v>8</v>
      </c>
      <c r="J400" s="285" t="s">
        <v>9</v>
      </c>
      <c r="K400" s="285" t="s">
        <v>10</v>
      </c>
      <c r="L400" s="285" t="s">
        <v>11</v>
      </c>
      <c r="M400" s="285" t="s">
        <v>12</v>
      </c>
      <c r="N400" s="285" t="s">
        <v>13</v>
      </c>
      <c r="O400" s="285" t="s">
        <v>14</v>
      </c>
      <c r="P400" s="285" t="s">
        <v>15</v>
      </c>
      <c r="Q400" s="285" t="s">
        <v>16</v>
      </c>
      <c r="R400" s="285" t="s">
        <v>17</v>
      </c>
      <c r="S400" s="285" t="s">
        <v>18</v>
      </c>
      <c r="T400" s="285" t="s">
        <v>19</v>
      </c>
      <c r="U400" s="285" t="s">
        <v>20</v>
      </c>
      <c r="V400" s="285" t="s">
        <v>21</v>
      </c>
      <c r="W400" s="285" t="s">
        <v>22</v>
      </c>
      <c r="X400" s="285" t="s">
        <v>23</v>
      </c>
      <c r="Y400" s="285" t="s">
        <v>24</v>
      </c>
    </row>
    <row r="401" spans="1:25">
      <c r="A401" s="261">
        <v>1</v>
      </c>
      <c r="B401" s="286">
        <v>2408.6999999999998</v>
      </c>
      <c r="C401" s="286">
        <v>2420.77</v>
      </c>
      <c r="D401" s="286">
        <v>2431.7800000000002</v>
      </c>
      <c r="E401" s="286">
        <v>2264.54</v>
      </c>
      <c r="F401" s="286">
        <v>2252.96</v>
      </c>
      <c r="G401" s="286">
        <v>2379.61</v>
      </c>
      <c r="H401" s="286">
        <v>2453.54</v>
      </c>
      <c r="I401" s="286">
        <v>2479.4899999999998</v>
      </c>
      <c r="J401" s="286">
        <v>2523</v>
      </c>
      <c r="K401" s="286">
        <v>2522.39</v>
      </c>
      <c r="L401" s="286">
        <v>2517.98</v>
      </c>
      <c r="M401" s="286">
        <v>2513.67</v>
      </c>
      <c r="N401" s="286">
        <v>2513.16</v>
      </c>
      <c r="O401" s="286">
        <v>2521.7800000000002</v>
      </c>
      <c r="P401" s="286">
        <v>2531.6799999999998</v>
      </c>
      <c r="Q401" s="286">
        <v>2518.67</v>
      </c>
      <c r="R401" s="286">
        <v>2546.6999999999998</v>
      </c>
      <c r="S401" s="286">
        <v>2529.1</v>
      </c>
      <c r="T401" s="286">
        <v>2577.02</v>
      </c>
      <c r="U401" s="286">
        <v>2621.89</v>
      </c>
      <c r="V401" s="286">
        <v>2544.46</v>
      </c>
      <c r="W401" s="286">
        <v>2525.65</v>
      </c>
      <c r="X401" s="286">
        <v>2449.91</v>
      </c>
      <c r="Y401" s="286">
        <v>2413.52</v>
      </c>
    </row>
    <row r="402" spans="1:25">
      <c r="A402" s="261">
        <v>2</v>
      </c>
      <c r="B402" s="286">
        <v>2432.84</v>
      </c>
      <c r="C402" s="286">
        <v>2475.77</v>
      </c>
      <c r="D402" s="286">
        <v>2480.7199999999998</v>
      </c>
      <c r="E402" s="286">
        <v>2414.12</v>
      </c>
      <c r="F402" s="286">
        <v>2421.63</v>
      </c>
      <c r="G402" s="286">
        <v>2549.6799999999998</v>
      </c>
      <c r="H402" s="286">
        <v>2591.98</v>
      </c>
      <c r="I402" s="286">
        <v>2601.0500000000002</v>
      </c>
      <c r="J402" s="286">
        <v>2615.5300000000002</v>
      </c>
      <c r="K402" s="286">
        <v>2615.54</v>
      </c>
      <c r="L402" s="286">
        <v>2613.85</v>
      </c>
      <c r="M402" s="286">
        <v>2601.3200000000002</v>
      </c>
      <c r="N402" s="286">
        <v>2542.79</v>
      </c>
      <c r="O402" s="286">
        <v>2526.7800000000002</v>
      </c>
      <c r="P402" s="286">
        <v>2516.4499999999998</v>
      </c>
      <c r="Q402" s="286">
        <v>2539.16</v>
      </c>
      <c r="R402" s="286">
        <v>2539.04</v>
      </c>
      <c r="S402" s="286">
        <v>2557.15</v>
      </c>
      <c r="T402" s="286">
        <v>2676.29</v>
      </c>
      <c r="U402" s="286">
        <v>2695.98</v>
      </c>
      <c r="V402" s="286">
        <v>2578.17</v>
      </c>
      <c r="W402" s="286">
        <v>2593.67</v>
      </c>
      <c r="X402" s="286">
        <v>2537.5300000000002</v>
      </c>
      <c r="Y402" s="286">
        <v>2398.92</v>
      </c>
    </row>
    <row r="403" spans="1:25">
      <c r="A403" s="261">
        <v>3</v>
      </c>
      <c r="B403" s="286">
        <v>2268.15</v>
      </c>
      <c r="C403" s="286">
        <v>2303.7600000000002</v>
      </c>
      <c r="D403" s="286">
        <v>2450.5500000000002</v>
      </c>
      <c r="E403" s="286">
        <v>2312.08</v>
      </c>
      <c r="F403" s="286">
        <v>2311.33</v>
      </c>
      <c r="G403" s="286">
        <v>2488.11</v>
      </c>
      <c r="H403" s="286">
        <v>2535.44</v>
      </c>
      <c r="I403" s="286">
        <v>2494.27</v>
      </c>
      <c r="J403" s="286">
        <v>2527.9299999999998</v>
      </c>
      <c r="K403" s="286">
        <v>2510.2399999999998</v>
      </c>
      <c r="L403" s="286">
        <v>2557.4699999999998</v>
      </c>
      <c r="M403" s="286">
        <v>2517.7600000000002</v>
      </c>
      <c r="N403" s="286">
        <v>2513.69</v>
      </c>
      <c r="O403" s="286">
        <v>2518.84</v>
      </c>
      <c r="P403" s="286">
        <v>2495.08</v>
      </c>
      <c r="Q403" s="286">
        <v>2518.3200000000002</v>
      </c>
      <c r="R403" s="286">
        <v>2528.31</v>
      </c>
      <c r="S403" s="286">
        <v>2556.81</v>
      </c>
      <c r="T403" s="286">
        <v>2619.14</v>
      </c>
      <c r="U403" s="286">
        <v>2596.96</v>
      </c>
      <c r="V403" s="286">
        <v>2533.4299999999998</v>
      </c>
      <c r="W403" s="286">
        <v>2505.14</v>
      </c>
      <c r="X403" s="286">
        <v>2422.64</v>
      </c>
      <c r="Y403" s="286">
        <v>2326.5300000000002</v>
      </c>
    </row>
    <row r="404" spans="1:25">
      <c r="A404" s="261">
        <v>4</v>
      </c>
      <c r="B404" s="286">
        <v>2264.35</v>
      </c>
      <c r="C404" s="286">
        <v>2298.98</v>
      </c>
      <c r="D404" s="286">
        <v>2501.09</v>
      </c>
      <c r="E404" s="286">
        <v>2299.13</v>
      </c>
      <c r="F404" s="286">
        <v>2326.4299999999998</v>
      </c>
      <c r="G404" s="286">
        <v>2459.85</v>
      </c>
      <c r="H404" s="286">
        <v>2515.9899999999998</v>
      </c>
      <c r="I404" s="286">
        <v>2601.31</v>
      </c>
      <c r="J404" s="286">
        <v>2692.74</v>
      </c>
      <c r="K404" s="286">
        <v>2609.81</v>
      </c>
      <c r="L404" s="286">
        <v>2604.9499999999998</v>
      </c>
      <c r="M404" s="286">
        <v>2570.48</v>
      </c>
      <c r="N404" s="286">
        <v>2654.95</v>
      </c>
      <c r="O404" s="286">
        <v>2641.3</v>
      </c>
      <c r="P404" s="286">
        <v>2668.75</v>
      </c>
      <c r="Q404" s="286">
        <v>2698.56</v>
      </c>
      <c r="R404" s="286">
        <v>2696.76</v>
      </c>
      <c r="S404" s="286">
        <v>2705.01</v>
      </c>
      <c r="T404" s="286">
        <v>2745.57</v>
      </c>
      <c r="U404" s="286">
        <v>2768.16</v>
      </c>
      <c r="V404" s="286">
        <v>2684.8</v>
      </c>
      <c r="W404" s="286">
        <v>2564.39</v>
      </c>
      <c r="X404" s="286">
        <v>2463.66</v>
      </c>
      <c r="Y404" s="286">
        <v>2369.5100000000002</v>
      </c>
    </row>
    <row r="405" spans="1:25">
      <c r="A405" s="261">
        <v>5</v>
      </c>
      <c r="B405" s="286">
        <v>2332.38</v>
      </c>
      <c r="C405" s="286">
        <v>2310.63</v>
      </c>
      <c r="D405" s="286">
        <v>2553.35</v>
      </c>
      <c r="E405" s="286">
        <v>2415.8000000000002</v>
      </c>
      <c r="F405" s="286">
        <v>2398.37</v>
      </c>
      <c r="G405" s="286">
        <v>2533.6999999999998</v>
      </c>
      <c r="H405" s="286">
        <v>2566.92</v>
      </c>
      <c r="I405" s="286">
        <v>2551.39</v>
      </c>
      <c r="J405" s="286">
        <v>2581.04</v>
      </c>
      <c r="K405" s="286">
        <v>2581.14</v>
      </c>
      <c r="L405" s="286">
        <v>2568.0100000000002</v>
      </c>
      <c r="M405" s="286">
        <v>2617.42</v>
      </c>
      <c r="N405" s="286">
        <v>2491.4899999999998</v>
      </c>
      <c r="O405" s="286">
        <v>2455.62</v>
      </c>
      <c r="P405" s="286">
        <v>2622.23</v>
      </c>
      <c r="Q405" s="286">
        <v>2435.0500000000002</v>
      </c>
      <c r="R405" s="286">
        <v>2489.44</v>
      </c>
      <c r="S405" s="286">
        <v>2538.71</v>
      </c>
      <c r="T405" s="286">
        <v>2692.42</v>
      </c>
      <c r="U405" s="286">
        <v>2680.6</v>
      </c>
      <c r="V405" s="286">
        <v>2595.09</v>
      </c>
      <c r="W405" s="286">
        <v>2560.38</v>
      </c>
      <c r="X405" s="286">
        <v>2512.9899999999998</v>
      </c>
      <c r="Y405" s="286">
        <v>2432.31</v>
      </c>
    </row>
    <row r="406" spans="1:25">
      <c r="A406" s="261">
        <v>6</v>
      </c>
      <c r="B406" s="286">
        <v>2405.37</v>
      </c>
      <c r="C406" s="286">
        <v>2404.96</v>
      </c>
      <c r="D406" s="286">
        <v>2421.83</v>
      </c>
      <c r="E406" s="286">
        <v>2391.46</v>
      </c>
      <c r="F406" s="286">
        <v>2380.79</v>
      </c>
      <c r="G406" s="286">
        <v>2427.2199999999998</v>
      </c>
      <c r="H406" s="286">
        <v>2511.06</v>
      </c>
      <c r="I406" s="286">
        <v>2505.89</v>
      </c>
      <c r="J406" s="286">
        <v>2529.13</v>
      </c>
      <c r="K406" s="286">
        <v>2522.9</v>
      </c>
      <c r="L406" s="286">
        <v>2515.91</v>
      </c>
      <c r="M406" s="286">
        <v>2515.5100000000002</v>
      </c>
      <c r="N406" s="286">
        <v>2484.5500000000002</v>
      </c>
      <c r="O406" s="286">
        <v>2487.73</v>
      </c>
      <c r="P406" s="286">
        <v>2500.71</v>
      </c>
      <c r="Q406" s="286">
        <v>2526.12</v>
      </c>
      <c r="R406" s="286">
        <v>2507.0100000000002</v>
      </c>
      <c r="S406" s="286">
        <v>2522.61</v>
      </c>
      <c r="T406" s="286">
        <v>2567.25</v>
      </c>
      <c r="U406" s="286">
        <v>2616.58</v>
      </c>
      <c r="V406" s="286">
        <v>2531.8000000000002</v>
      </c>
      <c r="W406" s="286">
        <v>2475.15</v>
      </c>
      <c r="X406" s="286">
        <v>2408.63</v>
      </c>
      <c r="Y406" s="286">
        <v>2403.88</v>
      </c>
    </row>
    <row r="407" spans="1:25">
      <c r="A407" s="261">
        <v>7</v>
      </c>
      <c r="B407" s="286">
        <v>2272.91</v>
      </c>
      <c r="C407" s="286">
        <v>2294.81</v>
      </c>
      <c r="D407" s="286">
        <v>2364.14</v>
      </c>
      <c r="E407" s="286">
        <v>2407.2800000000002</v>
      </c>
      <c r="F407" s="286">
        <v>2399.5700000000002</v>
      </c>
      <c r="G407" s="286">
        <v>2564.5100000000002</v>
      </c>
      <c r="H407" s="286">
        <v>2617.64</v>
      </c>
      <c r="I407" s="286">
        <v>2633.96</v>
      </c>
      <c r="J407" s="286">
        <v>2640.06</v>
      </c>
      <c r="K407" s="286">
        <v>2633.77</v>
      </c>
      <c r="L407" s="286">
        <v>2618.02</v>
      </c>
      <c r="M407" s="286">
        <v>2616.9299999999998</v>
      </c>
      <c r="N407" s="286">
        <v>2595.46</v>
      </c>
      <c r="O407" s="286">
        <v>2595.3000000000002</v>
      </c>
      <c r="P407" s="286">
        <v>2594.0700000000002</v>
      </c>
      <c r="Q407" s="286">
        <v>2593.34</v>
      </c>
      <c r="R407" s="286">
        <v>2592.63</v>
      </c>
      <c r="S407" s="286">
        <v>2600.5700000000002</v>
      </c>
      <c r="T407" s="286">
        <v>2695.75</v>
      </c>
      <c r="U407" s="286">
        <v>2622.97</v>
      </c>
      <c r="V407" s="286">
        <v>2564.7800000000002</v>
      </c>
      <c r="W407" s="286">
        <v>2523.85</v>
      </c>
      <c r="X407" s="286">
        <v>2203.52</v>
      </c>
      <c r="Y407" s="286">
        <v>2200.1999999999998</v>
      </c>
    </row>
    <row r="408" spans="1:25">
      <c r="A408" s="261">
        <v>8</v>
      </c>
      <c r="B408" s="286">
        <v>2217.19</v>
      </c>
      <c r="C408" s="286">
        <v>2222.09</v>
      </c>
      <c r="D408" s="286">
        <v>2269.39</v>
      </c>
      <c r="E408" s="286">
        <v>2329.5</v>
      </c>
      <c r="F408" s="286">
        <v>2365.2800000000002</v>
      </c>
      <c r="G408" s="286">
        <v>2459.56</v>
      </c>
      <c r="H408" s="286">
        <v>2501.2600000000002</v>
      </c>
      <c r="I408" s="286">
        <v>2560.04</v>
      </c>
      <c r="J408" s="286">
        <v>2567.92</v>
      </c>
      <c r="K408" s="286">
        <v>2561.6799999999998</v>
      </c>
      <c r="L408" s="286">
        <v>2551</v>
      </c>
      <c r="M408" s="286">
        <v>2543.4699999999998</v>
      </c>
      <c r="N408" s="286">
        <v>2538.27</v>
      </c>
      <c r="O408" s="286">
        <v>2528.9</v>
      </c>
      <c r="P408" s="286">
        <v>2559.37</v>
      </c>
      <c r="Q408" s="286">
        <v>2527.1999999999998</v>
      </c>
      <c r="R408" s="286">
        <v>2572.34</v>
      </c>
      <c r="S408" s="286">
        <v>2536.48</v>
      </c>
      <c r="T408" s="286">
        <v>2613.08</v>
      </c>
      <c r="U408" s="286">
        <v>2572.04</v>
      </c>
      <c r="V408" s="286">
        <v>2526.91</v>
      </c>
      <c r="W408" s="286">
        <v>2453.0700000000002</v>
      </c>
      <c r="X408" s="286">
        <v>2203.41</v>
      </c>
      <c r="Y408" s="286">
        <v>2173.91</v>
      </c>
    </row>
    <row r="409" spans="1:25">
      <c r="A409" s="261">
        <v>9</v>
      </c>
      <c r="B409" s="286">
        <v>2212.5300000000002</v>
      </c>
      <c r="C409" s="286">
        <v>2205.5</v>
      </c>
      <c r="D409" s="286">
        <v>2229.86</v>
      </c>
      <c r="E409" s="286">
        <v>2296.0300000000002</v>
      </c>
      <c r="F409" s="286">
        <v>2370.7800000000002</v>
      </c>
      <c r="G409" s="286">
        <v>2455.8000000000002</v>
      </c>
      <c r="H409" s="286">
        <v>2418.46</v>
      </c>
      <c r="I409" s="286">
        <v>2459.77</v>
      </c>
      <c r="J409" s="286">
        <v>2459.1999999999998</v>
      </c>
      <c r="K409" s="286">
        <v>2458.27</v>
      </c>
      <c r="L409" s="286">
        <v>2457.5</v>
      </c>
      <c r="M409" s="286">
        <v>2457.0500000000002</v>
      </c>
      <c r="N409" s="286">
        <v>2457.46</v>
      </c>
      <c r="O409" s="286">
        <v>2458.0500000000002</v>
      </c>
      <c r="P409" s="286">
        <v>2458.9299999999998</v>
      </c>
      <c r="Q409" s="286">
        <v>2459.21</v>
      </c>
      <c r="R409" s="286">
        <v>2581.52</v>
      </c>
      <c r="S409" s="286">
        <v>2686.91</v>
      </c>
      <c r="T409" s="286">
        <v>2671.99</v>
      </c>
      <c r="U409" s="286">
        <v>2604.62</v>
      </c>
      <c r="V409" s="286">
        <v>2541.61</v>
      </c>
      <c r="W409" s="286">
        <v>2462.4899999999998</v>
      </c>
      <c r="X409" s="286">
        <v>2298</v>
      </c>
      <c r="Y409" s="286">
        <v>2203.0300000000002</v>
      </c>
    </row>
    <row r="410" spans="1:25">
      <c r="A410" s="261">
        <v>10</v>
      </c>
      <c r="B410" s="286">
        <v>2349.67</v>
      </c>
      <c r="C410" s="286">
        <v>2138.9899999999998</v>
      </c>
      <c r="D410" s="286">
        <v>2194.7399999999998</v>
      </c>
      <c r="E410" s="286">
        <v>2349.34</v>
      </c>
      <c r="F410" s="286">
        <v>2346.1</v>
      </c>
      <c r="G410" s="286">
        <v>2479.6</v>
      </c>
      <c r="H410" s="286">
        <v>2360.89</v>
      </c>
      <c r="I410" s="286">
        <v>2366.04</v>
      </c>
      <c r="J410" s="286">
        <v>2378.1</v>
      </c>
      <c r="K410" s="286">
        <v>2363.23</v>
      </c>
      <c r="L410" s="286">
        <v>2360.06</v>
      </c>
      <c r="M410" s="286">
        <v>2360.08</v>
      </c>
      <c r="N410" s="286">
        <v>2358.6799999999998</v>
      </c>
      <c r="O410" s="286">
        <v>2358.9299999999998</v>
      </c>
      <c r="P410" s="286">
        <v>2359.7600000000002</v>
      </c>
      <c r="Q410" s="286">
        <v>2367.39</v>
      </c>
      <c r="R410" s="286">
        <v>2620.41</v>
      </c>
      <c r="S410" s="286">
        <v>2745.82</v>
      </c>
      <c r="T410" s="286">
        <v>2639.99</v>
      </c>
      <c r="U410" s="286">
        <v>2574.4499999999998</v>
      </c>
      <c r="V410" s="286">
        <v>2287.94</v>
      </c>
      <c r="W410" s="286">
        <v>2118.87</v>
      </c>
      <c r="X410" s="286">
        <v>1971.13</v>
      </c>
      <c r="Y410" s="286">
        <v>2060.04</v>
      </c>
    </row>
    <row r="411" spans="1:25">
      <c r="A411" s="261">
        <v>11</v>
      </c>
      <c r="B411" s="286">
        <v>2106.85</v>
      </c>
      <c r="C411" s="286">
        <v>2087.5500000000002</v>
      </c>
      <c r="D411" s="286">
        <v>2185.5300000000002</v>
      </c>
      <c r="E411" s="286">
        <v>2328.0700000000002</v>
      </c>
      <c r="F411" s="286">
        <v>2330.87</v>
      </c>
      <c r="G411" s="286">
        <v>2366.7199999999998</v>
      </c>
      <c r="H411" s="286">
        <v>2336.5300000000002</v>
      </c>
      <c r="I411" s="286">
        <v>2334.04</v>
      </c>
      <c r="J411" s="286">
        <v>2343.83</v>
      </c>
      <c r="K411" s="286">
        <v>2348.61</v>
      </c>
      <c r="L411" s="286">
        <v>2345.91</v>
      </c>
      <c r="M411" s="286">
        <v>2337.2399999999998</v>
      </c>
      <c r="N411" s="286">
        <v>2334.67</v>
      </c>
      <c r="O411" s="286">
        <v>2335.23</v>
      </c>
      <c r="P411" s="286">
        <v>2333.0100000000002</v>
      </c>
      <c r="Q411" s="286">
        <v>2364.66</v>
      </c>
      <c r="R411" s="286">
        <v>2486.13</v>
      </c>
      <c r="S411" s="286">
        <v>2609.15</v>
      </c>
      <c r="T411" s="286">
        <v>2540.25</v>
      </c>
      <c r="U411" s="286">
        <v>2429.9299999999998</v>
      </c>
      <c r="V411" s="286">
        <v>2359.7399999999998</v>
      </c>
      <c r="W411" s="286">
        <v>2159.56</v>
      </c>
      <c r="X411" s="286">
        <v>2138.37</v>
      </c>
      <c r="Y411" s="286">
        <v>2129.29</v>
      </c>
    </row>
    <row r="412" spans="1:25">
      <c r="A412" s="261">
        <v>12</v>
      </c>
      <c r="B412" s="286">
        <v>2363.8200000000002</v>
      </c>
      <c r="C412" s="286">
        <v>2419.94</v>
      </c>
      <c r="D412" s="286">
        <v>2392.38</v>
      </c>
      <c r="E412" s="286">
        <v>2339.66</v>
      </c>
      <c r="F412" s="286">
        <v>2332.5500000000002</v>
      </c>
      <c r="G412" s="286">
        <v>2335.7600000000002</v>
      </c>
      <c r="H412" s="286">
        <v>2336.31</v>
      </c>
      <c r="I412" s="286">
        <v>2370.0300000000002</v>
      </c>
      <c r="J412" s="286">
        <v>2372.21</v>
      </c>
      <c r="K412" s="286">
        <v>2439.3200000000002</v>
      </c>
      <c r="L412" s="286">
        <v>2426.8200000000002</v>
      </c>
      <c r="M412" s="286">
        <v>2418.04</v>
      </c>
      <c r="N412" s="286">
        <v>2390.5</v>
      </c>
      <c r="O412" s="286">
        <v>2372.48</v>
      </c>
      <c r="P412" s="286">
        <v>2363.13</v>
      </c>
      <c r="Q412" s="286">
        <v>2412.5100000000002</v>
      </c>
      <c r="R412" s="286">
        <v>2398.1799999999998</v>
      </c>
      <c r="S412" s="286">
        <v>2503.86</v>
      </c>
      <c r="T412" s="286">
        <v>2564.35</v>
      </c>
      <c r="U412" s="286">
        <v>2613.35</v>
      </c>
      <c r="V412" s="286">
        <v>2519.75</v>
      </c>
      <c r="W412" s="286">
        <v>2443.04</v>
      </c>
      <c r="X412" s="286">
        <v>2420.91</v>
      </c>
      <c r="Y412" s="286">
        <v>2411.83</v>
      </c>
    </row>
    <row r="413" spans="1:25">
      <c r="A413" s="261">
        <v>13</v>
      </c>
      <c r="B413" s="286">
        <v>2420.71</v>
      </c>
      <c r="C413" s="286">
        <v>2413.48</v>
      </c>
      <c r="D413" s="286">
        <v>2365.75</v>
      </c>
      <c r="E413" s="286">
        <v>2304.59</v>
      </c>
      <c r="F413" s="286">
        <v>2281.88</v>
      </c>
      <c r="G413" s="286">
        <v>2356.21</v>
      </c>
      <c r="H413" s="286">
        <v>2387.35</v>
      </c>
      <c r="I413" s="286">
        <v>2378.08</v>
      </c>
      <c r="J413" s="286">
        <v>2387.16</v>
      </c>
      <c r="K413" s="286">
        <v>2379.7800000000002</v>
      </c>
      <c r="L413" s="286">
        <v>2363.62</v>
      </c>
      <c r="M413" s="286">
        <v>2344.41</v>
      </c>
      <c r="N413" s="286">
        <v>2325.58</v>
      </c>
      <c r="O413" s="286">
        <v>2326.59</v>
      </c>
      <c r="P413" s="286">
        <v>2331.9899999999998</v>
      </c>
      <c r="Q413" s="286">
        <v>2355.9899999999998</v>
      </c>
      <c r="R413" s="286">
        <v>2352.83</v>
      </c>
      <c r="S413" s="286">
        <v>2455.5500000000002</v>
      </c>
      <c r="T413" s="286">
        <v>2512.33</v>
      </c>
      <c r="U413" s="286">
        <v>2553.58</v>
      </c>
      <c r="V413" s="286">
        <v>2503.09</v>
      </c>
      <c r="W413" s="286">
        <v>2472.2800000000002</v>
      </c>
      <c r="X413" s="286">
        <v>2394.0300000000002</v>
      </c>
      <c r="Y413" s="286">
        <v>2377.17</v>
      </c>
    </row>
    <row r="414" spans="1:25">
      <c r="A414" s="261">
        <v>14</v>
      </c>
      <c r="B414" s="286">
        <v>2457.5700000000002</v>
      </c>
      <c r="C414" s="286">
        <v>2426.59</v>
      </c>
      <c r="D414" s="286">
        <v>2290.48</v>
      </c>
      <c r="E414" s="286">
        <v>2195.98</v>
      </c>
      <c r="F414" s="286">
        <v>2198</v>
      </c>
      <c r="G414" s="286">
        <v>2322.42</v>
      </c>
      <c r="H414" s="286">
        <v>2342.04</v>
      </c>
      <c r="I414" s="286">
        <v>2392.09</v>
      </c>
      <c r="J414" s="286">
        <v>2375.08</v>
      </c>
      <c r="K414" s="286">
        <v>2371.6</v>
      </c>
      <c r="L414" s="286">
        <v>2361.15</v>
      </c>
      <c r="M414" s="286">
        <v>2348.46</v>
      </c>
      <c r="N414" s="286">
        <v>2384.5300000000002</v>
      </c>
      <c r="O414" s="286">
        <v>2355</v>
      </c>
      <c r="P414" s="286">
        <v>2356.14</v>
      </c>
      <c r="Q414" s="286">
        <v>2354.59</v>
      </c>
      <c r="R414" s="286">
        <v>2391.52</v>
      </c>
      <c r="S414" s="286">
        <v>2467.2800000000002</v>
      </c>
      <c r="T414" s="286">
        <v>2527.46</v>
      </c>
      <c r="U414" s="286">
        <v>2533.81</v>
      </c>
      <c r="V414" s="286">
        <v>2509.71</v>
      </c>
      <c r="W414" s="286">
        <v>2497.85</v>
      </c>
      <c r="X414" s="286">
        <v>2461.2800000000002</v>
      </c>
      <c r="Y414" s="286">
        <v>2439.48</v>
      </c>
    </row>
    <row r="415" spans="1:25">
      <c r="A415" s="261">
        <v>15</v>
      </c>
      <c r="B415" s="286">
        <v>2539.0500000000002</v>
      </c>
      <c r="C415" s="286">
        <v>2415.98</v>
      </c>
      <c r="D415" s="286">
        <v>2261.79</v>
      </c>
      <c r="E415" s="286">
        <v>2149.0700000000002</v>
      </c>
      <c r="F415" s="286">
        <v>2142.29</v>
      </c>
      <c r="G415" s="286">
        <v>2172.25</v>
      </c>
      <c r="H415" s="286">
        <v>2275.63</v>
      </c>
      <c r="I415" s="286">
        <v>2456.4</v>
      </c>
      <c r="J415" s="286">
        <v>2482.5</v>
      </c>
      <c r="K415" s="286">
        <v>2483.06</v>
      </c>
      <c r="L415" s="286">
        <v>2485.48</v>
      </c>
      <c r="M415" s="286">
        <v>2477.63</v>
      </c>
      <c r="N415" s="286">
        <v>2490.69</v>
      </c>
      <c r="O415" s="286">
        <v>2506.08</v>
      </c>
      <c r="P415" s="286">
        <v>2520.66</v>
      </c>
      <c r="Q415" s="286">
        <v>2552.3000000000002</v>
      </c>
      <c r="R415" s="286">
        <v>2580.48</v>
      </c>
      <c r="S415" s="286">
        <v>2660.74</v>
      </c>
      <c r="T415" s="286">
        <v>2726.93</v>
      </c>
      <c r="U415" s="286">
        <v>2788.33</v>
      </c>
      <c r="V415" s="286">
        <v>2707.87</v>
      </c>
      <c r="W415" s="286">
        <v>2642.35</v>
      </c>
      <c r="X415" s="286">
        <v>2626.36</v>
      </c>
      <c r="Y415" s="286">
        <v>2581.36</v>
      </c>
    </row>
    <row r="416" spans="1:25">
      <c r="A416" s="261">
        <v>16</v>
      </c>
      <c r="B416" s="286">
        <v>2477.27</v>
      </c>
      <c r="C416" s="286">
        <v>2464.5700000000002</v>
      </c>
      <c r="D416" s="286">
        <v>2368.77</v>
      </c>
      <c r="E416" s="286">
        <v>2284.92</v>
      </c>
      <c r="F416" s="286">
        <v>2230.5500000000002</v>
      </c>
      <c r="G416" s="286">
        <v>2371.7800000000002</v>
      </c>
      <c r="H416" s="286">
        <v>2423.52</v>
      </c>
      <c r="I416" s="286">
        <v>2423.11</v>
      </c>
      <c r="J416" s="286">
        <v>2439.54</v>
      </c>
      <c r="K416" s="286">
        <v>2427.96</v>
      </c>
      <c r="L416" s="286">
        <v>2424.2800000000002</v>
      </c>
      <c r="M416" s="286">
        <v>2409.66</v>
      </c>
      <c r="N416" s="286">
        <v>2367.4499999999998</v>
      </c>
      <c r="O416" s="286">
        <v>2368.7199999999998</v>
      </c>
      <c r="P416" s="286">
        <v>2374.83</v>
      </c>
      <c r="Q416" s="286">
        <v>2395.64</v>
      </c>
      <c r="R416" s="286">
        <v>2356.4</v>
      </c>
      <c r="S416" s="286">
        <v>2487.4299999999998</v>
      </c>
      <c r="T416" s="286">
        <v>2531.84</v>
      </c>
      <c r="U416" s="286">
        <v>2575.29</v>
      </c>
      <c r="V416" s="286">
        <v>2526.5300000000002</v>
      </c>
      <c r="W416" s="286">
        <v>2477.46</v>
      </c>
      <c r="X416" s="286">
        <v>2420.41</v>
      </c>
      <c r="Y416" s="286">
        <v>2404.06</v>
      </c>
    </row>
    <row r="417" spans="1:25">
      <c r="A417" s="261">
        <v>17</v>
      </c>
      <c r="B417" s="286">
        <v>2492.8000000000002</v>
      </c>
      <c r="C417" s="286">
        <v>2490.08</v>
      </c>
      <c r="D417" s="286">
        <v>2464.0500000000002</v>
      </c>
      <c r="E417" s="286">
        <v>2390.02</v>
      </c>
      <c r="F417" s="286">
        <v>2327.41</v>
      </c>
      <c r="G417" s="286">
        <v>2472.63</v>
      </c>
      <c r="H417" s="286">
        <v>2486.67</v>
      </c>
      <c r="I417" s="286">
        <v>2500.61</v>
      </c>
      <c r="J417" s="286">
        <v>2520.59</v>
      </c>
      <c r="K417" s="286">
        <v>2525.8000000000002</v>
      </c>
      <c r="L417" s="286">
        <v>2508.6</v>
      </c>
      <c r="M417" s="286">
        <v>2488.09</v>
      </c>
      <c r="N417" s="286">
        <v>2491.88</v>
      </c>
      <c r="O417" s="286">
        <v>2489.65</v>
      </c>
      <c r="P417" s="286">
        <v>2492.54</v>
      </c>
      <c r="Q417" s="286">
        <v>2512.42</v>
      </c>
      <c r="R417" s="286">
        <v>2542.17</v>
      </c>
      <c r="S417" s="286">
        <v>2631.84</v>
      </c>
      <c r="T417" s="286">
        <v>2699.17</v>
      </c>
      <c r="U417" s="286">
        <v>2774.04</v>
      </c>
      <c r="V417" s="286">
        <v>2596.7800000000002</v>
      </c>
      <c r="W417" s="286">
        <v>2595.3200000000002</v>
      </c>
      <c r="X417" s="286">
        <v>2587.59</v>
      </c>
      <c r="Y417" s="286">
        <v>2551.06</v>
      </c>
    </row>
    <row r="418" spans="1:25">
      <c r="A418" s="261">
        <v>18</v>
      </c>
      <c r="B418" s="286">
        <v>2529.2199999999998</v>
      </c>
      <c r="C418" s="286">
        <v>2514.31</v>
      </c>
      <c r="D418" s="286">
        <v>2457.3200000000002</v>
      </c>
      <c r="E418" s="286">
        <v>2433.1999999999998</v>
      </c>
      <c r="F418" s="286">
        <v>2437.27</v>
      </c>
      <c r="G418" s="286">
        <v>2486.17</v>
      </c>
      <c r="H418" s="286">
        <v>2498.89</v>
      </c>
      <c r="I418" s="286">
        <v>2511.58</v>
      </c>
      <c r="J418" s="286">
        <v>2540.67</v>
      </c>
      <c r="K418" s="286">
        <v>2539.29</v>
      </c>
      <c r="L418" s="286">
        <v>2527.2399999999998</v>
      </c>
      <c r="M418" s="286">
        <v>2520.98</v>
      </c>
      <c r="N418" s="286">
        <v>2496.7199999999998</v>
      </c>
      <c r="O418" s="286">
        <v>2499.5700000000002</v>
      </c>
      <c r="P418" s="286">
        <v>2499.09</v>
      </c>
      <c r="Q418" s="286">
        <v>2529.9499999999998</v>
      </c>
      <c r="R418" s="286">
        <v>2539.4</v>
      </c>
      <c r="S418" s="286">
        <v>2650.09</v>
      </c>
      <c r="T418" s="286">
        <v>2693.07</v>
      </c>
      <c r="U418" s="286">
        <v>2620.34</v>
      </c>
      <c r="V418" s="286">
        <v>2633.09</v>
      </c>
      <c r="W418" s="286">
        <v>2604.3200000000002</v>
      </c>
      <c r="X418" s="286">
        <v>2528.0100000000002</v>
      </c>
      <c r="Y418" s="286">
        <v>2494.0100000000002</v>
      </c>
    </row>
    <row r="419" spans="1:25">
      <c r="A419" s="261">
        <v>19</v>
      </c>
      <c r="B419" s="286">
        <v>2468.4899999999998</v>
      </c>
      <c r="C419" s="286">
        <v>2456.4699999999998</v>
      </c>
      <c r="D419" s="286">
        <v>2420.3000000000002</v>
      </c>
      <c r="E419" s="286">
        <v>2377.6999999999998</v>
      </c>
      <c r="F419" s="286">
        <v>2355.9899999999998</v>
      </c>
      <c r="G419" s="286">
        <v>2411.91</v>
      </c>
      <c r="H419" s="286">
        <v>2466.09</v>
      </c>
      <c r="I419" s="286">
        <v>2451.5700000000002</v>
      </c>
      <c r="J419" s="286">
        <v>2470.77</v>
      </c>
      <c r="K419" s="286">
        <v>2467.9</v>
      </c>
      <c r="L419" s="286">
        <v>2475.23</v>
      </c>
      <c r="M419" s="286">
        <v>2469.3200000000002</v>
      </c>
      <c r="N419" s="286">
        <v>2420.92</v>
      </c>
      <c r="O419" s="286">
        <v>2419.2800000000002</v>
      </c>
      <c r="P419" s="286">
        <v>2431.31</v>
      </c>
      <c r="Q419" s="286">
        <v>2468.5100000000002</v>
      </c>
      <c r="R419" s="286">
        <v>2482.2399999999998</v>
      </c>
      <c r="S419" s="286">
        <v>2589.6999999999998</v>
      </c>
      <c r="T419" s="286">
        <v>2639.25</v>
      </c>
      <c r="U419" s="286">
        <v>2583.9</v>
      </c>
      <c r="V419" s="286">
        <v>2604.88</v>
      </c>
      <c r="W419" s="286">
        <v>2514.39</v>
      </c>
      <c r="X419" s="286">
        <v>2398.75</v>
      </c>
      <c r="Y419" s="286">
        <v>2398.04</v>
      </c>
    </row>
    <row r="420" spans="1:25">
      <c r="A420" s="261">
        <v>20</v>
      </c>
      <c r="B420" s="286">
        <v>2404.0700000000002</v>
      </c>
      <c r="C420" s="286">
        <v>2406.71</v>
      </c>
      <c r="D420" s="286">
        <v>2371.2199999999998</v>
      </c>
      <c r="E420" s="286">
        <v>2328.06</v>
      </c>
      <c r="F420" s="286">
        <v>2270.2399999999998</v>
      </c>
      <c r="G420" s="286">
        <v>2345.85</v>
      </c>
      <c r="H420" s="286">
        <v>2423.63</v>
      </c>
      <c r="I420" s="286">
        <v>2409.69</v>
      </c>
      <c r="J420" s="286">
        <v>2422.02</v>
      </c>
      <c r="K420" s="286">
        <v>2421.5100000000002</v>
      </c>
      <c r="L420" s="286">
        <v>2409.44</v>
      </c>
      <c r="M420" s="286">
        <v>2403.79</v>
      </c>
      <c r="N420" s="286">
        <v>2378.62</v>
      </c>
      <c r="O420" s="286">
        <v>2371.7600000000002</v>
      </c>
      <c r="P420" s="286">
        <v>2380.44</v>
      </c>
      <c r="Q420" s="286">
        <v>2402.9</v>
      </c>
      <c r="R420" s="286">
        <v>2415.66</v>
      </c>
      <c r="S420" s="286">
        <v>2501.8000000000002</v>
      </c>
      <c r="T420" s="286">
        <v>2567.7800000000002</v>
      </c>
      <c r="U420" s="286">
        <v>2518.89</v>
      </c>
      <c r="V420" s="286">
        <v>2538.0300000000002</v>
      </c>
      <c r="W420" s="286">
        <v>2500.5700000000002</v>
      </c>
      <c r="X420" s="286">
        <v>2423.5100000000002</v>
      </c>
      <c r="Y420" s="286">
        <v>2424.7399999999998</v>
      </c>
    </row>
    <row r="421" spans="1:25">
      <c r="A421" s="261">
        <v>21</v>
      </c>
      <c r="B421" s="286">
        <v>2583.12</v>
      </c>
      <c r="C421" s="286">
        <v>2582.04</v>
      </c>
      <c r="D421" s="286">
        <v>2478.59</v>
      </c>
      <c r="E421" s="286">
        <v>2395.86</v>
      </c>
      <c r="F421" s="286">
        <v>2373.46</v>
      </c>
      <c r="G421" s="286">
        <v>2475.21</v>
      </c>
      <c r="H421" s="286">
        <v>2516.65</v>
      </c>
      <c r="I421" s="286">
        <v>2547.1799999999998</v>
      </c>
      <c r="J421" s="286">
        <v>2545.75</v>
      </c>
      <c r="K421" s="286">
        <v>2594.23</v>
      </c>
      <c r="L421" s="286">
        <v>2642.16</v>
      </c>
      <c r="M421" s="286">
        <v>2658.17</v>
      </c>
      <c r="N421" s="286">
        <v>2648.36</v>
      </c>
      <c r="O421" s="286">
        <v>2632.95</v>
      </c>
      <c r="P421" s="286">
        <v>2637.48</v>
      </c>
      <c r="Q421" s="286">
        <v>2637.7</v>
      </c>
      <c r="R421" s="286">
        <v>2648.59</v>
      </c>
      <c r="S421" s="286">
        <v>2635.2</v>
      </c>
      <c r="T421" s="286">
        <v>2703.93</v>
      </c>
      <c r="U421" s="286">
        <v>2761.94</v>
      </c>
      <c r="V421" s="286">
        <v>2788.17</v>
      </c>
      <c r="W421" s="286">
        <v>2744.64</v>
      </c>
      <c r="X421" s="286">
        <v>2656.66</v>
      </c>
      <c r="Y421" s="286">
        <v>2596.46</v>
      </c>
    </row>
    <row r="422" spans="1:25">
      <c r="A422" s="261">
        <v>22</v>
      </c>
      <c r="B422" s="286">
        <v>2635.61</v>
      </c>
      <c r="C422" s="286">
        <v>2619.0300000000002</v>
      </c>
      <c r="D422" s="286">
        <v>2466.9</v>
      </c>
      <c r="E422" s="286">
        <v>2330.06</v>
      </c>
      <c r="F422" s="286">
        <v>2295.84</v>
      </c>
      <c r="G422" s="286">
        <v>2430.9</v>
      </c>
      <c r="H422" s="286">
        <v>2535.33</v>
      </c>
      <c r="I422" s="286">
        <v>2626.86</v>
      </c>
      <c r="J422" s="286">
        <v>2627.03</v>
      </c>
      <c r="K422" s="286">
        <v>2625.41</v>
      </c>
      <c r="L422" s="286">
        <v>2623.63</v>
      </c>
      <c r="M422" s="286">
        <v>2624.78</v>
      </c>
      <c r="N422" s="286">
        <v>2626.03</v>
      </c>
      <c r="O422" s="286">
        <v>2628.34</v>
      </c>
      <c r="P422" s="286">
        <v>2645.19</v>
      </c>
      <c r="Q422" s="286">
        <v>2671.36</v>
      </c>
      <c r="R422" s="286">
        <v>2713.76</v>
      </c>
      <c r="S422" s="286">
        <v>2668.39</v>
      </c>
      <c r="T422" s="286">
        <v>2737.75</v>
      </c>
      <c r="U422" s="286">
        <v>2731.43</v>
      </c>
      <c r="V422" s="286">
        <v>2774.7</v>
      </c>
      <c r="W422" s="286">
        <v>2751.52</v>
      </c>
      <c r="X422" s="286">
        <v>2674.36</v>
      </c>
      <c r="Y422" s="286">
        <v>2624.86</v>
      </c>
    </row>
    <row r="423" spans="1:25">
      <c r="A423" s="261">
        <v>23</v>
      </c>
      <c r="B423" s="286">
        <v>2464.17</v>
      </c>
      <c r="C423" s="286">
        <v>2490.67</v>
      </c>
      <c r="D423" s="286">
        <v>2442.83</v>
      </c>
      <c r="E423" s="286">
        <v>2396.14</v>
      </c>
      <c r="F423" s="286">
        <v>2364.65</v>
      </c>
      <c r="G423" s="286">
        <v>2425.62</v>
      </c>
      <c r="H423" s="286">
        <v>2482.85</v>
      </c>
      <c r="I423" s="286">
        <v>2464.48</v>
      </c>
      <c r="J423" s="286">
        <v>2470.6</v>
      </c>
      <c r="K423" s="286">
        <v>2469.4699999999998</v>
      </c>
      <c r="L423" s="286">
        <v>2476.8200000000002</v>
      </c>
      <c r="M423" s="286">
        <v>2478.4699999999998</v>
      </c>
      <c r="N423" s="286">
        <v>2425.4899999999998</v>
      </c>
      <c r="O423" s="286">
        <v>2401.4699999999998</v>
      </c>
      <c r="P423" s="286">
        <v>2371.5100000000002</v>
      </c>
      <c r="Q423" s="286">
        <v>2471.56</v>
      </c>
      <c r="R423" s="286">
        <v>2466.31</v>
      </c>
      <c r="S423" s="286">
        <v>2469.6799999999998</v>
      </c>
      <c r="T423" s="286">
        <v>2551.65</v>
      </c>
      <c r="U423" s="286">
        <v>2572.2399999999998</v>
      </c>
      <c r="V423" s="286">
        <v>2549.6799999999998</v>
      </c>
      <c r="W423" s="286">
        <v>2544.09</v>
      </c>
      <c r="X423" s="286">
        <v>2480.04</v>
      </c>
      <c r="Y423" s="286">
        <v>2449.56</v>
      </c>
    </row>
    <row r="424" spans="1:25">
      <c r="A424" s="261">
        <v>24</v>
      </c>
      <c r="B424" s="286">
        <v>2346.94</v>
      </c>
      <c r="C424" s="286">
        <v>2353.12</v>
      </c>
      <c r="D424" s="286">
        <v>2325.79</v>
      </c>
      <c r="E424" s="286">
        <v>2259.9</v>
      </c>
      <c r="F424" s="286">
        <v>2246.89</v>
      </c>
      <c r="G424" s="286">
        <v>2284.96</v>
      </c>
      <c r="H424" s="286">
        <v>2289.21</v>
      </c>
      <c r="I424" s="286">
        <v>2285.37</v>
      </c>
      <c r="J424" s="286">
        <v>2287.6799999999998</v>
      </c>
      <c r="K424" s="286">
        <v>2338.2800000000002</v>
      </c>
      <c r="L424" s="286">
        <v>2325.1799999999998</v>
      </c>
      <c r="M424" s="286">
        <v>2320.58</v>
      </c>
      <c r="N424" s="286">
        <v>2285.11</v>
      </c>
      <c r="O424" s="286">
        <v>2285.4699999999998</v>
      </c>
      <c r="P424" s="286">
        <v>2284.56</v>
      </c>
      <c r="Q424" s="286">
        <v>2302.0300000000002</v>
      </c>
      <c r="R424" s="286">
        <v>2314.0700000000002</v>
      </c>
      <c r="S424" s="286">
        <v>2332.16</v>
      </c>
      <c r="T424" s="286">
        <v>2383.83</v>
      </c>
      <c r="U424" s="286">
        <v>2422.77</v>
      </c>
      <c r="V424" s="286">
        <v>2474.9</v>
      </c>
      <c r="W424" s="286">
        <v>2467.7600000000002</v>
      </c>
      <c r="X424" s="286">
        <v>2359.2600000000002</v>
      </c>
      <c r="Y424" s="286">
        <v>2338.71</v>
      </c>
    </row>
    <row r="425" spans="1:25">
      <c r="A425" s="261">
        <v>25</v>
      </c>
      <c r="B425" s="286">
        <v>2374.15</v>
      </c>
      <c r="C425" s="286">
        <v>2382.27</v>
      </c>
      <c r="D425" s="286">
        <v>2437.11</v>
      </c>
      <c r="E425" s="286">
        <v>2387.73</v>
      </c>
      <c r="F425" s="286">
        <v>2362.08</v>
      </c>
      <c r="G425" s="286">
        <v>2417.35</v>
      </c>
      <c r="H425" s="286">
        <v>2486.4299999999998</v>
      </c>
      <c r="I425" s="286">
        <v>2489.79</v>
      </c>
      <c r="J425" s="286">
        <v>2510.17</v>
      </c>
      <c r="K425" s="286">
        <v>2513.02</v>
      </c>
      <c r="L425" s="286">
        <v>2501.5700000000002</v>
      </c>
      <c r="M425" s="286">
        <v>2500.79</v>
      </c>
      <c r="N425" s="286">
        <v>2463.13</v>
      </c>
      <c r="O425" s="286">
        <v>2463.4699999999998</v>
      </c>
      <c r="P425" s="286">
        <v>2473.6799999999998</v>
      </c>
      <c r="Q425" s="286">
        <v>2475.37</v>
      </c>
      <c r="R425" s="286">
        <v>2495.1999999999998</v>
      </c>
      <c r="S425" s="286">
        <v>2507</v>
      </c>
      <c r="T425" s="286">
        <v>2466.64</v>
      </c>
      <c r="U425" s="286">
        <v>2497.2199999999998</v>
      </c>
      <c r="V425" s="286">
        <v>2520.1999999999998</v>
      </c>
      <c r="W425" s="286">
        <v>2499.34</v>
      </c>
      <c r="X425" s="286">
        <v>2416.86</v>
      </c>
      <c r="Y425" s="286">
        <v>2398.91</v>
      </c>
    </row>
    <row r="426" spans="1:25">
      <c r="A426" s="261">
        <v>26</v>
      </c>
      <c r="B426" s="286">
        <v>2586.33</v>
      </c>
      <c r="C426" s="286">
        <v>2588.34</v>
      </c>
      <c r="D426" s="286">
        <v>2645.77</v>
      </c>
      <c r="E426" s="286">
        <v>2659.95</v>
      </c>
      <c r="F426" s="286">
        <v>2636.27</v>
      </c>
      <c r="G426" s="286">
        <v>2683.81</v>
      </c>
      <c r="H426" s="286">
        <v>2752.06</v>
      </c>
      <c r="I426" s="286">
        <v>2742.73</v>
      </c>
      <c r="J426" s="286">
        <v>2762.37</v>
      </c>
      <c r="K426" s="286">
        <v>2768.94</v>
      </c>
      <c r="L426" s="286">
        <v>2758.88</v>
      </c>
      <c r="M426" s="286">
        <v>2762.35</v>
      </c>
      <c r="N426" s="286">
        <v>2652.4</v>
      </c>
      <c r="O426" s="286">
        <v>2742.31</v>
      </c>
      <c r="P426" s="286">
        <v>2741.2</v>
      </c>
      <c r="Q426" s="286">
        <v>2754.89</v>
      </c>
      <c r="R426" s="286">
        <v>2766.94</v>
      </c>
      <c r="S426" s="286">
        <v>2781.53</v>
      </c>
      <c r="T426" s="286">
        <v>2708.23</v>
      </c>
      <c r="U426" s="286">
        <v>2724.87</v>
      </c>
      <c r="V426" s="286">
        <v>2769.17</v>
      </c>
      <c r="W426" s="286">
        <v>2754.78</v>
      </c>
      <c r="X426" s="286">
        <v>2628.61</v>
      </c>
      <c r="Y426" s="286">
        <v>2599.7399999999998</v>
      </c>
    </row>
    <row r="427" spans="1:25">
      <c r="A427" s="261">
        <v>27</v>
      </c>
      <c r="B427" s="286">
        <v>2569.98</v>
      </c>
      <c r="C427" s="286">
        <v>2582.34</v>
      </c>
      <c r="D427" s="286">
        <v>2684.84</v>
      </c>
      <c r="E427" s="286">
        <v>2681.88</v>
      </c>
      <c r="F427" s="286">
        <v>2593.2600000000002</v>
      </c>
      <c r="G427" s="286">
        <v>2691.01</v>
      </c>
      <c r="H427" s="286">
        <v>2757.49</v>
      </c>
      <c r="I427" s="286">
        <v>2785.46</v>
      </c>
      <c r="J427" s="286">
        <v>2739.86</v>
      </c>
      <c r="K427" s="286">
        <v>2812.21</v>
      </c>
      <c r="L427" s="286">
        <v>2758.37</v>
      </c>
      <c r="M427" s="286">
        <v>2776.44</v>
      </c>
      <c r="N427" s="286">
        <v>2662.6</v>
      </c>
      <c r="O427" s="286">
        <v>2659.32</v>
      </c>
      <c r="P427" s="286">
        <v>2672.66</v>
      </c>
      <c r="Q427" s="286">
        <v>2670.82</v>
      </c>
      <c r="R427" s="286">
        <v>2712.66</v>
      </c>
      <c r="S427" s="286">
        <v>2729.15</v>
      </c>
      <c r="T427" s="286">
        <v>2760.98</v>
      </c>
      <c r="U427" s="286">
        <v>2722.11</v>
      </c>
      <c r="V427" s="286">
        <v>2833.14</v>
      </c>
      <c r="W427" s="286">
        <v>2810.57</v>
      </c>
      <c r="X427" s="286">
        <v>2640.58</v>
      </c>
      <c r="Y427" s="286">
        <v>2620.23</v>
      </c>
    </row>
    <row r="428" spans="1:25">
      <c r="A428" s="261">
        <v>28</v>
      </c>
      <c r="B428" s="286">
        <v>2550.6999999999998</v>
      </c>
      <c r="C428" s="286">
        <v>2538.27</v>
      </c>
      <c r="D428" s="286">
        <v>2559.63</v>
      </c>
      <c r="E428" s="286">
        <v>2514.35</v>
      </c>
      <c r="F428" s="286">
        <v>2505.87</v>
      </c>
      <c r="G428" s="286">
        <v>2604.66</v>
      </c>
      <c r="H428" s="286">
        <v>2657.17</v>
      </c>
      <c r="I428" s="286">
        <v>2721.55</v>
      </c>
      <c r="J428" s="286">
        <v>2757.15</v>
      </c>
      <c r="K428" s="286">
        <v>2756.77</v>
      </c>
      <c r="L428" s="286">
        <v>2711.02</v>
      </c>
      <c r="M428" s="286">
        <v>2713.29</v>
      </c>
      <c r="N428" s="286">
        <v>2694.36</v>
      </c>
      <c r="O428" s="286">
        <v>2705.52</v>
      </c>
      <c r="P428" s="286">
        <v>2706.28</v>
      </c>
      <c r="Q428" s="286">
        <v>2726.51</v>
      </c>
      <c r="R428" s="286">
        <v>2752.35</v>
      </c>
      <c r="S428" s="286">
        <v>2747.79</v>
      </c>
      <c r="T428" s="286">
        <v>2708.85</v>
      </c>
      <c r="U428" s="286">
        <v>2743.5</v>
      </c>
      <c r="V428" s="286">
        <v>2749.4</v>
      </c>
      <c r="W428" s="286">
        <v>2722.73</v>
      </c>
      <c r="X428" s="286">
        <v>2607.5700000000002</v>
      </c>
      <c r="Y428" s="286">
        <v>2570.52</v>
      </c>
    </row>
    <row r="429" spans="1:25">
      <c r="A429" s="261">
        <v>29</v>
      </c>
      <c r="B429" s="286">
        <v>2446.52</v>
      </c>
      <c r="C429" s="286">
        <v>2411.71</v>
      </c>
      <c r="D429" s="286">
        <v>2427.19</v>
      </c>
      <c r="E429" s="286">
        <v>2358.39</v>
      </c>
      <c r="F429" s="286">
        <v>2338.65</v>
      </c>
      <c r="G429" s="286">
        <v>2409.1999999999998</v>
      </c>
      <c r="H429" s="286">
        <v>2464.86</v>
      </c>
      <c r="I429" s="286">
        <v>2497.77</v>
      </c>
      <c r="J429" s="286">
        <v>2581.79</v>
      </c>
      <c r="K429" s="286">
        <v>2576.1</v>
      </c>
      <c r="L429" s="286">
        <v>2571.46</v>
      </c>
      <c r="M429" s="286">
        <v>2569.1999999999998</v>
      </c>
      <c r="N429" s="286">
        <v>2526.63</v>
      </c>
      <c r="O429" s="286">
        <v>2531.37</v>
      </c>
      <c r="P429" s="286">
        <v>2564.27</v>
      </c>
      <c r="Q429" s="286">
        <v>2577.31</v>
      </c>
      <c r="R429" s="286">
        <v>2555.9</v>
      </c>
      <c r="S429" s="286">
        <v>2603.6999999999998</v>
      </c>
      <c r="T429" s="286">
        <v>2565.02</v>
      </c>
      <c r="U429" s="286">
        <v>2583.94</v>
      </c>
      <c r="V429" s="286">
        <v>2602.89</v>
      </c>
      <c r="W429" s="286">
        <v>2551.33</v>
      </c>
      <c r="X429" s="286">
        <v>2452.36</v>
      </c>
      <c r="Y429" s="286">
        <v>2423.7600000000002</v>
      </c>
    </row>
    <row r="430" spans="1:25">
      <c r="A430" s="261">
        <v>30</v>
      </c>
      <c r="B430" s="286">
        <v>2376.92</v>
      </c>
      <c r="C430" s="286">
        <v>2362.66</v>
      </c>
      <c r="D430" s="286">
        <v>2392.6999999999998</v>
      </c>
      <c r="E430" s="286">
        <v>2373.9</v>
      </c>
      <c r="F430" s="286">
        <v>2345.88</v>
      </c>
      <c r="G430" s="286">
        <v>2439.23</v>
      </c>
      <c r="H430" s="286">
        <v>2556.52</v>
      </c>
      <c r="I430" s="286">
        <v>2569.6</v>
      </c>
      <c r="J430" s="286">
        <v>2587.42</v>
      </c>
      <c r="K430" s="286">
        <v>2593.0500000000002</v>
      </c>
      <c r="L430" s="286">
        <v>2581.7600000000002</v>
      </c>
      <c r="M430" s="286">
        <v>2532.15</v>
      </c>
      <c r="N430" s="286">
        <v>2500.1999999999998</v>
      </c>
      <c r="O430" s="286">
        <v>2503.27</v>
      </c>
      <c r="P430" s="286">
        <v>2532.34</v>
      </c>
      <c r="Q430" s="286">
        <v>2551.15</v>
      </c>
      <c r="R430" s="286">
        <v>2599.9899999999998</v>
      </c>
      <c r="S430" s="286">
        <v>2624.96</v>
      </c>
      <c r="T430" s="286">
        <v>2575.19</v>
      </c>
      <c r="U430" s="286">
        <v>2575.52</v>
      </c>
      <c r="V430" s="286">
        <v>2602.15</v>
      </c>
      <c r="W430" s="286">
        <v>2553.02</v>
      </c>
      <c r="X430" s="286">
        <v>2445.69</v>
      </c>
      <c r="Y430" s="286">
        <v>2395.16</v>
      </c>
    </row>
    <row r="431" spans="1:25">
      <c r="A431" s="261">
        <v>31</v>
      </c>
      <c r="B431" s="286">
        <v>2267.69</v>
      </c>
      <c r="C431" s="286">
        <v>2267.42</v>
      </c>
      <c r="D431" s="286">
        <v>2279.91</v>
      </c>
      <c r="E431" s="286">
        <v>2272.41</v>
      </c>
      <c r="F431" s="286">
        <v>2328.06</v>
      </c>
      <c r="G431" s="286">
        <v>2394.83</v>
      </c>
      <c r="H431" s="286">
        <v>2455.29</v>
      </c>
      <c r="I431" s="286">
        <v>2459</v>
      </c>
      <c r="J431" s="286">
        <v>2492.36</v>
      </c>
      <c r="K431" s="286">
        <v>2500.9899999999998</v>
      </c>
      <c r="L431" s="286">
        <v>2488.1</v>
      </c>
      <c r="M431" s="286">
        <v>2485.65</v>
      </c>
      <c r="N431" s="286">
        <v>2436.9499999999998</v>
      </c>
      <c r="O431" s="286">
        <v>2439.59</v>
      </c>
      <c r="P431" s="286">
        <v>2460.6999999999998</v>
      </c>
      <c r="Q431" s="286">
        <v>2527.37</v>
      </c>
      <c r="R431" s="286">
        <v>2547.4899999999998</v>
      </c>
      <c r="S431" s="286">
        <v>2566.04</v>
      </c>
      <c r="T431" s="286">
        <v>2526.1</v>
      </c>
      <c r="U431" s="286">
        <v>2490.25</v>
      </c>
      <c r="V431" s="286">
        <v>2457.04</v>
      </c>
      <c r="W431" s="286">
        <v>2454.0700000000002</v>
      </c>
      <c r="X431" s="286">
        <v>2322.21</v>
      </c>
      <c r="Y431" s="286">
        <v>2304.73</v>
      </c>
    </row>
    <row r="433" spans="1:25" ht="45" customHeight="1">
      <c r="A433" s="431" t="s">
        <v>218</v>
      </c>
      <c r="B433" s="492" t="s">
        <v>344</v>
      </c>
      <c r="C433" s="492"/>
      <c r="D433" s="492"/>
      <c r="E433" s="492"/>
      <c r="F433" s="492"/>
      <c r="G433" s="492"/>
      <c r="H433" s="492"/>
      <c r="I433" s="492"/>
      <c r="J433" s="492"/>
      <c r="K433" s="492"/>
      <c r="L433" s="492"/>
      <c r="M433" s="492"/>
      <c r="N433" s="492"/>
      <c r="O433" s="492"/>
      <c r="P433" s="492"/>
      <c r="Q433" s="492"/>
      <c r="R433" s="492"/>
      <c r="S433" s="492"/>
      <c r="T433" s="492"/>
      <c r="U433" s="492"/>
      <c r="V433" s="492"/>
      <c r="W433" s="492"/>
      <c r="X433" s="492"/>
      <c r="Y433" s="492"/>
    </row>
    <row r="434" spans="1:25" ht="30">
      <c r="A434" s="431"/>
      <c r="B434" s="285" t="s">
        <v>1</v>
      </c>
      <c r="C434" s="285" t="s">
        <v>2</v>
      </c>
      <c r="D434" s="285" t="s">
        <v>3</v>
      </c>
      <c r="E434" s="285" t="s">
        <v>4</v>
      </c>
      <c r="F434" s="285" t="s">
        <v>5</v>
      </c>
      <c r="G434" s="285" t="s">
        <v>6</v>
      </c>
      <c r="H434" s="285" t="s">
        <v>7</v>
      </c>
      <c r="I434" s="285" t="s">
        <v>8</v>
      </c>
      <c r="J434" s="285" t="s">
        <v>9</v>
      </c>
      <c r="K434" s="285" t="s">
        <v>10</v>
      </c>
      <c r="L434" s="285" t="s">
        <v>11</v>
      </c>
      <c r="M434" s="285" t="s">
        <v>12</v>
      </c>
      <c r="N434" s="285" t="s">
        <v>13</v>
      </c>
      <c r="O434" s="285" t="s">
        <v>14</v>
      </c>
      <c r="P434" s="285" t="s">
        <v>15</v>
      </c>
      <c r="Q434" s="285" t="s">
        <v>16</v>
      </c>
      <c r="R434" s="285" t="s">
        <v>17</v>
      </c>
      <c r="S434" s="285" t="s">
        <v>18</v>
      </c>
      <c r="T434" s="285" t="s">
        <v>19</v>
      </c>
      <c r="U434" s="285" t="s">
        <v>20</v>
      </c>
      <c r="V434" s="285" t="s">
        <v>21</v>
      </c>
      <c r="W434" s="285" t="s">
        <v>22</v>
      </c>
      <c r="X434" s="285" t="s">
        <v>23</v>
      </c>
      <c r="Y434" s="285" t="s">
        <v>24</v>
      </c>
    </row>
    <row r="435" spans="1:25">
      <c r="A435" s="261">
        <v>1</v>
      </c>
      <c r="B435" s="286">
        <v>2414.89</v>
      </c>
      <c r="C435" s="286">
        <v>2426.96</v>
      </c>
      <c r="D435" s="286">
        <v>2437.9699999999998</v>
      </c>
      <c r="E435" s="286">
        <v>2270.73</v>
      </c>
      <c r="F435" s="286">
        <v>2259.15</v>
      </c>
      <c r="G435" s="286">
        <v>2385.8000000000002</v>
      </c>
      <c r="H435" s="286">
        <v>2459.73</v>
      </c>
      <c r="I435" s="286">
        <v>2485.6799999999998</v>
      </c>
      <c r="J435" s="286">
        <v>2529.19</v>
      </c>
      <c r="K435" s="286">
        <v>2528.58</v>
      </c>
      <c r="L435" s="286">
        <v>2524.17</v>
      </c>
      <c r="M435" s="286">
        <v>2519.86</v>
      </c>
      <c r="N435" s="286">
        <v>2519.35</v>
      </c>
      <c r="O435" s="286">
        <v>2527.9699999999998</v>
      </c>
      <c r="P435" s="286">
        <v>2537.87</v>
      </c>
      <c r="Q435" s="286">
        <v>2524.86</v>
      </c>
      <c r="R435" s="286">
        <v>2552.89</v>
      </c>
      <c r="S435" s="286">
        <v>2535.29</v>
      </c>
      <c r="T435" s="286">
        <v>2583.21</v>
      </c>
      <c r="U435" s="286">
        <v>2628.08</v>
      </c>
      <c r="V435" s="286">
        <v>2550.65</v>
      </c>
      <c r="W435" s="286">
        <v>2531.84</v>
      </c>
      <c r="X435" s="286">
        <v>2456.1</v>
      </c>
      <c r="Y435" s="286">
        <v>2419.71</v>
      </c>
    </row>
    <row r="436" spans="1:25">
      <c r="A436" s="261">
        <v>2</v>
      </c>
      <c r="B436" s="286">
        <v>2439.0300000000002</v>
      </c>
      <c r="C436" s="286">
        <v>2481.96</v>
      </c>
      <c r="D436" s="286">
        <v>2486.91</v>
      </c>
      <c r="E436" s="286">
        <v>2420.31</v>
      </c>
      <c r="F436" s="286">
        <v>2427.8200000000002</v>
      </c>
      <c r="G436" s="286">
        <v>2555.87</v>
      </c>
      <c r="H436" s="286">
        <v>2598.17</v>
      </c>
      <c r="I436" s="286">
        <v>2607.2399999999998</v>
      </c>
      <c r="J436" s="286">
        <v>2621.72</v>
      </c>
      <c r="K436" s="286">
        <v>2621.73</v>
      </c>
      <c r="L436" s="286">
        <v>2620.04</v>
      </c>
      <c r="M436" s="286">
        <v>2607.5100000000002</v>
      </c>
      <c r="N436" s="286">
        <v>2548.98</v>
      </c>
      <c r="O436" s="286">
        <v>2532.9699999999998</v>
      </c>
      <c r="P436" s="286">
        <v>2522.64</v>
      </c>
      <c r="Q436" s="286">
        <v>2545.35</v>
      </c>
      <c r="R436" s="286">
        <v>2545.23</v>
      </c>
      <c r="S436" s="286">
        <v>2563.34</v>
      </c>
      <c r="T436" s="286">
        <v>2682.48</v>
      </c>
      <c r="U436" s="286">
        <v>2702.17</v>
      </c>
      <c r="V436" s="286">
        <v>2584.36</v>
      </c>
      <c r="W436" s="286">
        <v>2599.86</v>
      </c>
      <c r="X436" s="286">
        <v>2543.7199999999998</v>
      </c>
      <c r="Y436" s="286">
        <v>2405.11</v>
      </c>
    </row>
    <row r="437" spans="1:25">
      <c r="A437" s="261">
        <v>3</v>
      </c>
      <c r="B437" s="286">
        <v>2274.34</v>
      </c>
      <c r="C437" s="286">
        <v>2309.9499999999998</v>
      </c>
      <c r="D437" s="286">
        <v>2456.7399999999998</v>
      </c>
      <c r="E437" s="286">
        <v>2318.27</v>
      </c>
      <c r="F437" s="286">
        <v>2317.52</v>
      </c>
      <c r="G437" s="286">
        <v>2494.3000000000002</v>
      </c>
      <c r="H437" s="286">
        <v>2541.63</v>
      </c>
      <c r="I437" s="286">
        <v>2500.46</v>
      </c>
      <c r="J437" s="286">
        <v>2534.12</v>
      </c>
      <c r="K437" s="286">
        <v>2516.4299999999998</v>
      </c>
      <c r="L437" s="286">
        <v>2563.66</v>
      </c>
      <c r="M437" s="286">
        <v>2523.9499999999998</v>
      </c>
      <c r="N437" s="286">
        <v>2519.88</v>
      </c>
      <c r="O437" s="286">
        <v>2525.0300000000002</v>
      </c>
      <c r="P437" s="286">
        <v>2501.27</v>
      </c>
      <c r="Q437" s="286">
        <v>2524.5100000000002</v>
      </c>
      <c r="R437" s="286">
        <v>2534.5</v>
      </c>
      <c r="S437" s="286">
        <v>2563</v>
      </c>
      <c r="T437" s="286">
        <v>2625.33</v>
      </c>
      <c r="U437" s="286">
        <v>2603.15</v>
      </c>
      <c r="V437" s="286">
        <v>2539.62</v>
      </c>
      <c r="W437" s="286">
        <v>2511.33</v>
      </c>
      <c r="X437" s="286">
        <v>2428.83</v>
      </c>
      <c r="Y437" s="286">
        <v>2332.7199999999998</v>
      </c>
    </row>
    <row r="438" spans="1:25">
      <c r="A438" s="261">
        <v>4</v>
      </c>
      <c r="B438" s="286">
        <v>2270.54</v>
      </c>
      <c r="C438" s="286">
        <v>2305.17</v>
      </c>
      <c r="D438" s="286">
        <v>2507.2800000000002</v>
      </c>
      <c r="E438" s="286">
        <v>2305.3200000000002</v>
      </c>
      <c r="F438" s="286">
        <v>2332.62</v>
      </c>
      <c r="G438" s="286">
        <v>2466.04</v>
      </c>
      <c r="H438" s="286">
        <v>2522.1799999999998</v>
      </c>
      <c r="I438" s="286">
        <v>2607.5</v>
      </c>
      <c r="J438" s="286">
        <v>2698.93</v>
      </c>
      <c r="K438" s="286">
        <v>2616</v>
      </c>
      <c r="L438" s="286">
        <v>2611.14</v>
      </c>
      <c r="M438" s="286">
        <v>2576.67</v>
      </c>
      <c r="N438" s="286">
        <v>2661.14</v>
      </c>
      <c r="O438" s="286">
        <v>2647.49</v>
      </c>
      <c r="P438" s="286">
        <v>2674.94</v>
      </c>
      <c r="Q438" s="286">
        <v>2704.75</v>
      </c>
      <c r="R438" s="286">
        <v>2702.95</v>
      </c>
      <c r="S438" s="286">
        <v>2711.2</v>
      </c>
      <c r="T438" s="286">
        <v>2751.76</v>
      </c>
      <c r="U438" s="286">
        <v>2774.35</v>
      </c>
      <c r="V438" s="286">
        <v>2690.99</v>
      </c>
      <c r="W438" s="286">
        <v>2570.58</v>
      </c>
      <c r="X438" s="286">
        <v>2469.85</v>
      </c>
      <c r="Y438" s="286">
        <v>2375.6999999999998</v>
      </c>
    </row>
    <row r="439" spans="1:25">
      <c r="A439" s="261">
        <v>5</v>
      </c>
      <c r="B439" s="286">
        <v>2338.5700000000002</v>
      </c>
      <c r="C439" s="286">
        <v>2316.8200000000002</v>
      </c>
      <c r="D439" s="286">
        <v>2559.54</v>
      </c>
      <c r="E439" s="286">
        <v>2421.9899999999998</v>
      </c>
      <c r="F439" s="286">
        <v>2404.56</v>
      </c>
      <c r="G439" s="286">
        <v>2539.89</v>
      </c>
      <c r="H439" s="286">
        <v>2573.11</v>
      </c>
      <c r="I439" s="286">
        <v>2557.58</v>
      </c>
      <c r="J439" s="286">
        <v>2587.23</v>
      </c>
      <c r="K439" s="286">
        <v>2587.33</v>
      </c>
      <c r="L439" s="286">
        <v>2574.1999999999998</v>
      </c>
      <c r="M439" s="286">
        <v>2623.61</v>
      </c>
      <c r="N439" s="286">
        <v>2497.6799999999998</v>
      </c>
      <c r="O439" s="286">
        <v>2461.81</v>
      </c>
      <c r="P439" s="286">
        <v>2628.42</v>
      </c>
      <c r="Q439" s="286">
        <v>2441.2399999999998</v>
      </c>
      <c r="R439" s="286">
        <v>2495.63</v>
      </c>
      <c r="S439" s="286">
        <v>2544.9</v>
      </c>
      <c r="T439" s="286">
        <v>2698.61</v>
      </c>
      <c r="U439" s="286">
        <v>2686.79</v>
      </c>
      <c r="V439" s="286">
        <v>2601.2800000000002</v>
      </c>
      <c r="W439" s="286">
        <v>2566.5700000000002</v>
      </c>
      <c r="X439" s="286">
        <v>2519.1799999999998</v>
      </c>
      <c r="Y439" s="286">
        <v>2438.5</v>
      </c>
    </row>
    <row r="440" spans="1:25">
      <c r="A440" s="261">
        <v>6</v>
      </c>
      <c r="B440" s="286">
        <v>2411.56</v>
      </c>
      <c r="C440" s="286">
        <v>2411.15</v>
      </c>
      <c r="D440" s="286">
        <v>2428.02</v>
      </c>
      <c r="E440" s="286">
        <v>2397.65</v>
      </c>
      <c r="F440" s="286">
        <v>2386.98</v>
      </c>
      <c r="G440" s="286">
        <v>2433.41</v>
      </c>
      <c r="H440" s="286">
        <v>2517.25</v>
      </c>
      <c r="I440" s="286">
        <v>2512.08</v>
      </c>
      <c r="J440" s="286">
        <v>2535.3200000000002</v>
      </c>
      <c r="K440" s="286">
        <v>2529.09</v>
      </c>
      <c r="L440" s="286">
        <v>2522.1</v>
      </c>
      <c r="M440" s="286">
        <v>2521.6999999999998</v>
      </c>
      <c r="N440" s="286">
        <v>2490.7399999999998</v>
      </c>
      <c r="O440" s="286">
        <v>2493.92</v>
      </c>
      <c r="P440" s="286">
        <v>2506.9</v>
      </c>
      <c r="Q440" s="286">
        <v>2532.31</v>
      </c>
      <c r="R440" s="286">
        <v>2513.1999999999998</v>
      </c>
      <c r="S440" s="286">
        <v>2528.8000000000002</v>
      </c>
      <c r="T440" s="286">
        <v>2573.44</v>
      </c>
      <c r="U440" s="286">
        <v>2622.77</v>
      </c>
      <c r="V440" s="286">
        <v>2537.9899999999998</v>
      </c>
      <c r="W440" s="286">
        <v>2481.34</v>
      </c>
      <c r="X440" s="286">
        <v>2414.8200000000002</v>
      </c>
      <c r="Y440" s="286">
        <v>2410.0700000000002</v>
      </c>
    </row>
    <row r="441" spans="1:25">
      <c r="A441" s="261">
        <v>7</v>
      </c>
      <c r="B441" s="286">
        <v>2279.1</v>
      </c>
      <c r="C441" s="286">
        <v>2301</v>
      </c>
      <c r="D441" s="286">
        <v>2370.33</v>
      </c>
      <c r="E441" s="286">
        <v>2413.4699999999998</v>
      </c>
      <c r="F441" s="286">
        <v>2405.7600000000002</v>
      </c>
      <c r="G441" s="286">
        <v>2570.6999999999998</v>
      </c>
      <c r="H441" s="286">
        <v>2623.83</v>
      </c>
      <c r="I441" s="286">
        <v>2640.15</v>
      </c>
      <c r="J441" s="286">
        <v>2646.25</v>
      </c>
      <c r="K441" s="286">
        <v>2639.96</v>
      </c>
      <c r="L441" s="286">
        <v>2624.21</v>
      </c>
      <c r="M441" s="286">
        <v>2623.12</v>
      </c>
      <c r="N441" s="286">
        <v>2601.65</v>
      </c>
      <c r="O441" s="286">
        <v>2601.4899999999998</v>
      </c>
      <c r="P441" s="286">
        <v>2600.2600000000002</v>
      </c>
      <c r="Q441" s="286">
        <v>2599.5300000000002</v>
      </c>
      <c r="R441" s="286">
        <v>2598.8200000000002</v>
      </c>
      <c r="S441" s="286">
        <v>2606.7600000000002</v>
      </c>
      <c r="T441" s="286">
        <v>2701.94</v>
      </c>
      <c r="U441" s="286">
        <v>2629.16</v>
      </c>
      <c r="V441" s="286">
        <v>2570.9699999999998</v>
      </c>
      <c r="W441" s="286">
        <v>2530.04</v>
      </c>
      <c r="X441" s="286">
        <v>2209.71</v>
      </c>
      <c r="Y441" s="286">
        <v>2206.39</v>
      </c>
    </row>
    <row r="442" spans="1:25">
      <c r="A442" s="261">
        <v>8</v>
      </c>
      <c r="B442" s="286">
        <v>2223.38</v>
      </c>
      <c r="C442" s="286">
        <v>2228.2800000000002</v>
      </c>
      <c r="D442" s="286">
        <v>2275.58</v>
      </c>
      <c r="E442" s="286">
        <v>2335.69</v>
      </c>
      <c r="F442" s="286">
        <v>2371.4699999999998</v>
      </c>
      <c r="G442" s="286">
        <v>2465.75</v>
      </c>
      <c r="H442" s="286">
        <v>2507.4499999999998</v>
      </c>
      <c r="I442" s="286">
        <v>2566.23</v>
      </c>
      <c r="J442" s="286">
        <v>2574.11</v>
      </c>
      <c r="K442" s="286">
        <v>2567.87</v>
      </c>
      <c r="L442" s="286">
        <v>2557.19</v>
      </c>
      <c r="M442" s="286">
        <v>2549.66</v>
      </c>
      <c r="N442" s="286">
        <v>2544.46</v>
      </c>
      <c r="O442" s="286">
        <v>2535.09</v>
      </c>
      <c r="P442" s="286">
        <v>2565.56</v>
      </c>
      <c r="Q442" s="286">
        <v>2533.39</v>
      </c>
      <c r="R442" s="286">
        <v>2578.5300000000002</v>
      </c>
      <c r="S442" s="286">
        <v>2542.67</v>
      </c>
      <c r="T442" s="286">
        <v>2619.27</v>
      </c>
      <c r="U442" s="286">
        <v>2578.23</v>
      </c>
      <c r="V442" s="286">
        <v>2533.1</v>
      </c>
      <c r="W442" s="286">
        <v>2459.2600000000002</v>
      </c>
      <c r="X442" s="286">
        <v>2209.6</v>
      </c>
      <c r="Y442" s="286">
        <v>2180.1</v>
      </c>
    </row>
    <row r="443" spans="1:25">
      <c r="A443" s="261">
        <v>9</v>
      </c>
      <c r="B443" s="286">
        <v>2218.7199999999998</v>
      </c>
      <c r="C443" s="286">
        <v>2211.69</v>
      </c>
      <c r="D443" s="286">
        <v>2236.0500000000002</v>
      </c>
      <c r="E443" s="286">
        <v>2302.2199999999998</v>
      </c>
      <c r="F443" s="286">
        <v>2376.9699999999998</v>
      </c>
      <c r="G443" s="286">
        <v>2461.9899999999998</v>
      </c>
      <c r="H443" s="286">
        <v>2424.65</v>
      </c>
      <c r="I443" s="286">
        <v>2465.96</v>
      </c>
      <c r="J443" s="300">
        <v>2465.39</v>
      </c>
      <c r="K443" s="286">
        <v>2464.46</v>
      </c>
      <c r="L443" s="286">
        <v>2463.69</v>
      </c>
      <c r="M443" s="286">
        <v>2463.2399999999998</v>
      </c>
      <c r="N443" s="286">
        <v>2463.65</v>
      </c>
      <c r="O443" s="286">
        <v>2464.2399999999998</v>
      </c>
      <c r="P443" s="286">
        <v>2465.12</v>
      </c>
      <c r="Q443" s="286">
        <v>2465.4</v>
      </c>
      <c r="R443" s="286">
        <v>2587.71</v>
      </c>
      <c r="S443" s="286">
        <v>2693.1</v>
      </c>
      <c r="T443" s="286">
        <v>2678.18</v>
      </c>
      <c r="U443" s="286">
        <v>2610.81</v>
      </c>
      <c r="V443" s="286">
        <v>2547.8000000000002</v>
      </c>
      <c r="W443" s="286">
        <v>2468.6799999999998</v>
      </c>
      <c r="X443" s="286">
        <v>2304.19</v>
      </c>
      <c r="Y443" s="286">
        <v>2209.2199999999998</v>
      </c>
    </row>
    <row r="444" spans="1:25">
      <c r="A444" s="261">
        <v>10</v>
      </c>
      <c r="B444" s="286">
        <v>2355.86</v>
      </c>
      <c r="C444" s="286">
        <v>2145.1799999999998</v>
      </c>
      <c r="D444" s="286">
        <v>2200.9299999999998</v>
      </c>
      <c r="E444" s="286">
        <v>2355.5300000000002</v>
      </c>
      <c r="F444" s="286">
        <v>2352.29</v>
      </c>
      <c r="G444" s="286">
        <v>2485.79</v>
      </c>
      <c r="H444" s="286">
        <v>2367.08</v>
      </c>
      <c r="I444" s="286">
        <v>2372.23</v>
      </c>
      <c r="J444" s="286">
        <v>2384.29</v>
      </c>
      <c r="K444" s="286">
        <v>2369.42</v>
      </c>
      <c r="L444" s="286">
        <v>2366.25</v>
      </c>
      <c r="M444" s="286">
        <v>2366.27</v>
      </c>
      <c r="N444" s="286">
        <v>2364.87</v>
      </c>
      <c r="O444" s="286">
        <v>2365.12</v>
      </c>
      <c r="P444" s="286">
        <v>2365.9499999999998</v>
      </c>
      <c r="Q444" s="286">
        <v>2373.58</v>
      </c>
      <c r="R444" s="286">
        <v>2626.6</v>
      </c>
      <c r="S444" s="286">
        <v>2752.01</v>
      </c>
      <c r="T444" s="286">
        <v>2646.18</v>
      </c>
      <c r="U444" s="286">
        <v>2580.64</v>
      </c>
      <c r="V444" s="286">
        <v>2294.13</v>
      </c>
      <c r="W444" s="286">
        <v>2125.06</v>
      </c>
      <c r="X444" s="286">
        <v>1977.32</v>
      </c>
      <c r="Y444" s="286">
        <v>2066.23</v>
      </c>
    </row>
    <row r="445" spans="1:25">
      <c r="A445" s="261">
        <v>11</v>
      </c>
      <c r="B445" s="286">
        <v>2113.04</v>
      </c>
      <c r="C445" s="286">
        <v>2093.7399999999998</v>
      </c>
      <c r="D445" s="286">
        <v>2191.7199999999998</v>
      </c>
      <c r="E445" s="286">
        <v>2334.2600000000002</v>
      </c>
      <c r="F445" s="286">
        <v>2337.06</v>
      </c>
      <c r="G445" s="286">
        <v>2372.91</v>
      </c>
      <c r="H445" s="286">
        <v>2342.7199999999998</v>
      </c>
      <c r="I445" s="286">
        <v>2340.23</v>
      </c>
      <c r="J445" s="286">
        <v>2350.02</v>
      </c>
      <c r="K445" s="286">
        <v>2354.8000000000002</v>
      </c>
      <c r="L445" s="286">
        <v>2352.1</v>
      </c>
      <c r="M445" s="286">
        <v>2343.4299999999998</v>
      </c>
      <c r="N445" s="286">
        <v>2340.86</v>
      </c>
      <c r="O445" s="286">
        <v>2341.42</v>
      </c>
      <c r="P445" s="286">
        <v>2339.1999999999998</v>
      </c>
      <c r="Q445" s="286">
        <v>2370.85</v>
      </c>
      <c r="R445" s="286">
        <v>2492.3200000000002</v>
      </c>
      <c r="S445" s="286">
        <v>2615.34</v>
      </c>
      <c r="T445" s="286">
        <v>2546.44</v>
      </c>
      <c r="U445" s="286">
        <v>2436.12</v>
      </c>
      <c r="V445" s="286">
        <v>2365.9299999999998</v>
      </c>
      <c r="W445" s="286">
        <v>2165.75</v>
      </c>
      <c r="X445" s="286">
        <v>2144.56</v>
      </c>
      <c r="Y445" s="286">
        <v>2135.48</v>
      </c>
    </row>
    <row r="446" spans="1:25">
      <c r="A446" s="261">
        <v>12</v>
      </c>
      <c r="B446" s="286">
        <v>2370.0100000000002</v>
      </c>
      <c r="C446" s="286">
        <v>2426.13</v>
      </c>
      <c r="D446" s="286">
        <v>2398.5700000000002</v>
      </c>
      <c r="E446" s="286">
        <v>2345.85</v>
      </c>
      <c r="F446" s="286">
        <v>2338.7399999999998</v>
      </c>
      <c r="G446" s="286">
        <v>2341.9499999999998</v>
      </c>
      <c r="H446" s="286">
        <v>2342.5</v>
      </c>
      <c r="I446" s="286">
        <v>2376.2199999999998</v>
      </c>
      <c r="J446" s="286">
        <v>2378.4</v>
      </c>
      <c r="K446" s="286">
        <v>2445.5100000000002</v>
      </c>
      <c r="L446" s="286">
        <v>2433.0100000000002</v>
      </c>
      <c r="M446" s="286">
        <v>2424.23</v>
      </c>
      <c r="N446" s="286">
        <v>2396.69</v>
      </c>
      <c r="O446" s="286">
        <v>2378.67</v>
      </c>
      <c r="P446" s="286">
        <v>2369.3200000000002</v>
      </c>
      <c r="Q446" s="286">
        <v>2418.6999999999998</v>
      </c>
      <c r="R446" s="286">
        <v>2404.37</v>
      </c>
      <c r="S446" s="286">
        <v>2510.0500000000002</v>
      </c>
      <c r="T446" s="286">
        <v>2570.54</v>
      </c>
      <c r="U446" s="286">
        <v>2619.54</v>
      </c>
      <c r="V446" s="286">
        <v>2525.94</v>
      </c>
      <c r="W446" s="286">
        <v>2449.23</v>
      </c>
      <c r="X446" s="286">
        <v>2427.1</v>
      </c>
      <c r="Y446" s="286">
        <v>2418.02</v>
      </c>
    </row>
    <row r="447" spans="1:25">
      <c r="A447" s="261">
        <v>13</v>
      </c>
      <c r="B447" s="286">
        <v>2426.9</v>
      </c>
      <c r="C447" s="286">
        <v>2419.67</v>
      </c>
      <c r="D447" s="286">
        <v>2371.94</v>
      </c>
      <c r="E447" s="286">
        <v>2310.7800000000002</v>
      </c>
      <c r="F447" s="286">
        <v>2288.0700000000002</v>
      </c>
      <c r="G447" s="286">
        <v>2362.4</v>
      </c>
      <c r="H447" s="286">
        <v>2393.54</v>
      </c>
      <c r="I447" s="286">
        <v>2384.27</v>
      </c>
      <c r="J447" s="286">
        <v>2393.35</v>
      </c>
      <c r="K447" s="286">
        <v>2385.9699999999998</v>
      </c>
      <c r="L447" s="286">
        <v>2369.81</v>
      </c>
      <c r="M447" s="286">
        <v>2350.6</v>
      </c>
      <c r="N447" s="286">
        <v>2331.77</v>
      </c>
      <c r="O447" s="286">
        <v>2332.7800000000002</v>
      </c>
      <c r="P447" s="286">
        <v>2338.1799999999998</v>
      </c>
      <c r="Q447" s="286">
        <v>2362.1799999999998</v>
      </c>
      <c r="R447" s="286">
        <v>2359.02</v>
      </c>
      <c r="S447" s="286">
        <v>2461.7399999999998</v>
      </c>
      <c r="T447" s="286">
        <v>2518.52</v>
      </c>
      <c r="U447" s="286">
        <v>2559.77</v>
      </c>
      <c r="V447" s="286">
        <v>2509.2800000000002</v>
      </c>
      <c r="W447" s="286">
        <v>2478.4699999999998</v>
      </c>
      <c r="X447" s="286">
        <v>2400.2199999999998</v>
      </c>
      <c r="Y447" s="286">
        <v>2383.36</v>
      </c>
    </row>
    <row r="448" spans="1:25">
      <c r="A448" s="261">
        <v>14</v>
      </c>
      <c r="B448" s="286">
        <v>2463.7600000000002</v>
      </c>
      <c r="C448" s="286">
        <v>2432.7800000000002</v>
      </c>
      <c r="D448" s="286">
        <v>2296.67</v>
      </c>
      <c r="E448" s="286">
        <v>2202.17</v>
      </c>
      <c r="F448" s="286">
        <v>2204.19</v>
      </c>
      <c r="G448" s="286">
        <v>2328.61</v>
      </c>
      <c r="H448" s="286">
        <v>2348.23</v>
      </c>
      <c r="I448" s="286">
        <v>2398.2800000000002</v>
      </c>
      <c r="J448" s="286">
        <v>2381.27</v>
      </c>
      <c r="K448" s="286">
        <v>2377.79</v>
      </c>
      <c r="L448" s="286">
        <v>2367.34</v>
      </c>
      <c r="M448" s="286">
        <v>2354.65</v>
      </c>
      <c r="N448" s="286">
        <v>2390.7199999999998</v>
      </c>
      <c r="O448" s="286">
        <v>2361.19</v>
      </c>
      <c r="P448" s="286">
        <v>2362.33</v>
      </c>
      <c r="Q448" s="286">
        <v>2360.7800000000002</v>
      </c>
      <c r="R448" s="286">
        <v>2397.71</v>
      </c>
      <c r="S448" s="286">
        <v>2473.4699999999998</v>
      </c>
      <c r="T448" s="286">
        <v>2533.65</v>
      </c>
      <c r="U448" s="286">
        <v>2540</v>
      </c>
      <c r="V448" s="286">
        <v>2515.9</v>
      </c>
      <c r="W448" s="286">
        <v>2504.04</v>
      </c>
      <c r="X448" s="286">
        <v>2467.4699999999998</v>
      </c>
      <c r="Y448" s="286">
        <v>2445.67</v>
      </c>
    </row>
    <row r="449" spans="1:25">
      <c r="A449" s="261">
        <v>15</v>
      </c>
      <c r="B449" s="286">
        <v>2545.2399999999998</v>
      </c>
      <c r="C449" s="286">
        <v>2422.17</v>
      </c>
      <c r="D449" s="286">
        <v>2267.98</v>
      </c>
      <c r="E449" s="286">
        <v>2155.2600000000002</v>
      </c>
      <c r="F449" s="286">
        <v>2148.48</v>
      </c>
      <c r="G449" s="286">
        <v>2178.44</v>
      </c>
      <c r="H449" s="286">
        <v>2281.8200000000002</v>
      </c>
      <c r="I449" s="286">
        <v>2462.59</v>
      </c>
      <c r="J449" s="286">
        <v>2488.69</v>
      </c>
      <c r="K449" s="286">
        <v>2489.25</v>
      </c>
      <c r="L449" s="286">
        <v>2491.67</v>
      </c>
      <c r="M449" s="286">
        <v>2483.8200000000002</v>
      </c>
      <c r="N449" s="286">
        <v>2496.88</v>
      </c>
      <c r="O449" s="286">
        <v>2512.27</v>
      </c>
      <c r="P449" s="286">
        <v>2526.85</v>
      </c>
      <c r="Q449" s="286">
        <v>2558.4899999999998</v>
      </c>
      <c r="R449" s="286">
        <v>2586.67</v>
      </c>
      <c r="S449" s="286">
        <v>2666.93</v>
      </c>
      <c r="T449" s="286">
        <v>2733.12</v>
      </c>
      <c r="U449" s="286">
        <v>2794.52</v>
      </c>
      <c r="V449" s="286">
        <v>2714.06</v>
      </c>
      <c r="W449" s="286">
        <v>2648.54</v>
      </c>
      <c r="X449" s="286">
        <v>2632.55</v>
      </c>
      <c r="Y449" s="286">
        <v>2587.5500000000002</v>
      </c>
    </row>
    <row r="450" spans="1:25">
      <c r="A450" s="261">
        <v>16</v>
      </c>
      <c r="B450" s="286">
        <v>2483.46</v>
      </c>
      <c r="C450" s="286">
        <v>2470.7600000000002</v>
      </c>
      <c r="D450" s="286">
        <v>2374.96</v>
      </c>
      <c r="E450" s="286">
        <v>2291.11</v>
      </c>
      <c r="F450" s="286">
        <v>2236.7399999999998</v>
      </c>
      <c r="G450" s="286">
        <v>2377.9699999999998</v>
      </c>
      <c r="H450" s="286">
        <v>2429.71</v>
      </c>
      <c r="I450" s="286">
        <v>2429.3000000000002</v>
      </c>
      <c r="J450" s="286">
        <v>2445.73</v>
      </c>
      <c r="K450" s="286">
        <v>2434.15</v>
      </c>
      <c r="L450" s="286">
        <v>2430.4699999999998</v>
      </c>
      <c r="M450" s="286">
        <v>2415.85</v>
      </c>
      <c r="N450" s="286">
        <v>2373.64</v>
      </c>
      <c r="O450" s="286">
        <v>2374.91</v>
      </c>
      <c r="P450" s="286">
        <v>2381.02</v>
      </c>
      <c r="Q450" s="286">
        <v>2401.83</v>
      </c>
      <c r="R450" s="286">
        <v>2362.59</v>
      </c>
      <c r="S450" s="286">
        <v>2493.62</v>
      </c>
      <c r="T450" s="286">
        <v>2538.0300000000002</v>
      </c>
      <c r="U450" s="286">
        <v>2581.48</v>
      </c>
      <c r="V450" s="286">
        <v>2532.7199999999998</v>
      </c>
      <c r="W450" s="286">
        <v>2483.65</v>
      </c>
      <c r="X450" s="286">
        <v>2426.6</v>
      </c>
      <c r="Y450" s="286">
        <v>2410.25</v>
      </c>
    </row>
    <row r="451" spans="1:25">
      <c r="A451" s="261">
        <v>17</v>
      </c>
      <c r="B451" s="286">
        <v>2498.9899999999998</v>
      </c>
      <c r="C451" s="286">
        <v>2496.27</v>
      </c>
      <c r="D451" s="286">
        <v>2470.2399999999998</v>
      </c>
      <c r="E451" s="286">
        <v>2396.21</v>
      </c>
      <c r="F451" s="286">
        <v>2333.6</v>
      </c>
      <c r="G451" s="286">
        <v>2478.8200000000002</v>
      </c>
      <c r="H451" s="286">
        <v>2492.86</v>
      </c>
      <c r="I451" s="286">
        <v>2506.8000000000002</v>
      </c>
      <c r="J451" s="286">
        <v>2526.7800000000002</v>
      </c>
      <c r="K451" s="286">
        <v>2531.9899999999998</v>
      </c>
      <c r="L451" s="286">
        <v>2514.79</v>
      </c>
      <c r="M451" s="286">
        <v>2494.2800000000002</v>
      </c>
      <c r="N451" s="286">
        <v>2498.0700000000002</v>
      </c>
      <c r="O451" s="286">
        <v>2495.84</v>
      </c>
      <c r="P451" s="286">
        <v>2498.73</v>
      </c>
      <c r="Q451" s="286">
        <v>2518.61</v>
      </c>
      <c r="R451" s="286">
        <v>2548.36</v>
      </c>
      <c r="S451" s="286">
        <v>2638.03</v>
      </c>
      <c r="T451" s="286">
        <v>2705.36</v>
      </c>
      <c r="U451" s="286">
        <v>2780.23</v>
      </c>
      <c r="V451" s="286">
        <v>2602.9699999999998</v>
      </c>
      <c r="W451" s="286">
        <v>2601.5100000000002</v>
      </c>
      <c r="X451" s="286">
        <v>2593.7800000000002</v>
      </c>
      <c r="Y451" s="286">
        <v>2557.25</v>
      </c>
    </row>
    <row r="452" spans="1:25">
      <c r="A452" s="261">
        <v>18</v>
      </c>
      <c r="B452" s="286">
        <v>2535.41</v>
      </c>
      <c r="C452" s="286">
        <v>2520.5</v>
      </c>
      <c r="D452" s="286">
        <v>2463.5100000000002</v>
      </c>
      <c r="E452" s="286">
        <v>2439.39</v>
      </c>
      <c r="F452" s="286">
        <v>2443.46</v>
      </c>
      <c r="G452" s="286">
        <v>2492.36</v>
      </c>
      <c r="H452" s="286">
        <v>2505.08</v>
      </c>
      <c r="I452" s="286">
        <v>2517.77</v>
      </c>
      <c r="J452" s="286">
        <v>2546.86</v>
      </c>
      <c r="K452" s="286">
        <v>2545.48</v>
      </c>
      <c r="L452" s="286">
        <v>2533.4299999999998</v>
      </c>
      <c r="M452" s="286">
        <v>2527.17</v>
      </c>
      <c r="N452" s="286">
        <v>2502.91</v>
      </c>
      <c r="O452" s="286">
        <v>2505.7600000000002</v>
      </c>
      <c r="P452" s="286">
        <v>2505.2800000000002</v>
      </c>
      <c r="Q452" s="286">
        <v>2536.14</v>
      </c>
      <c r="R452" s="286">
        <v>2545.59</v>
      </c>
      <c r="S452" s="286">
        <v>2656.28</v>
      </c>
      <c r="T452" s="286">
        <v>2699.26</v>
      </c>
      <c r="U452" s="286">
        <v>2626.53</v>
      </c>
      <c r="V452" s="286">
        <v>2639.28</v>
      </c>
      <c r="W452" s="286">
        <v>2610.5100000000002</v>
      </c>
      <c r="X452" s="286">
        <v>2534.1999999999998</v>
      </c>
      <c r="Y452" s="286">
        <v>2500.1999999999998</v>
      </c>
    </row>
    <row r="453" spans="1:25">
      <c r="A453" s="261">
        <v>19</v>
      </c>
      <c r="B453" s="286">
        <v>2474.6799999999998</v>
      </c>
      <c r="C453" s="286">
        <v>2462.66</v>
      </c>
      <c r="D453" s="286">
        <v>2426.4899999999998</v>
      </c>
      <c r="E453" s="286">
        <v>2383.89</v>
      </c>
      <c r="F453" s="286">
        <v>2362.1799999999998</v>
      </c>
      <c r="G453" s="286">
        <v>2418.1</v>
      </c>
      <c r="H453" s="286">
        <v>2472.2800000000002</v>
      </c>
      <c r="I453" s="286">
        <v>2457.7600000000002</v>
      </c>
      <c r="J453" s="286">
        <v>2476.96</v>
      </c>
      <c r="K453" s="286">
        <v>2474.09</v>
      </c>
      <c r="L453" s="286">
        <v>2481.42</v>
      </c>
      <c r="M453" s="286">
        <v>2475.5100000000002</v>
      </c>
      <c r="N453" s="286">
        <v>2427.11</v>
      </c>
      <c r="O453" s="286">
        <v>2425.4699999999998</v>
      </c>
      <c r="P453" s="286">
        <v>2437.5</v>
      </c>
      <c r="Q453" s="286">
        <v>2474.6999999999998</v>
      </c>
      <c r="R453" s="286">
        <v>2488.4299999999998</v>
      </c>
      <c r="S453" s="286">
        <v>2595.89</v>
      </c>
      <c r="T453" s="286">
        <v>2645.44</v>
      </c>
      <c r="U453" s="286">
        <v>2590.09</v>
      </c>
      <c r="V453" s="286">
        <v>2611.0700000000002</v>
      </c>
      <c r="W453" s="286">
        <v>2520.58</v>
      </c>
      <c r="X453" s="286">
        <v>2404.94</v>
      </c>
      <c r="Y453" s="286">
        <v>2404.23</v>
      </c>
    </row>
    <row r="454" spans="1:25">
      <c r="A454" s="261">
        <v>20</v>
      </c>
      <c r="B454" s="286">
        <v>2410.2600000000002</v>
      </c>
      <c r="C454" s="286">
        <v>2412.9</v>
      </c>
      <c r="D454" s="286">
        <v>2377.41</v>
      </c>
      <c r="E454" s="286">
        <v>2334.25</v>
      </c>
      <c r="F454" s="286">
        <v>2276.4299999999998</v>
      </c>
      <c r="G454" s="286">
        <v>2352.04</v>
      </c>
      <c r="H454" s="286">
        <v>2429.8200000000002</v>
      </c>
      <c r="I454" s="286">
        <v>2415.88</v>
      </c>
      <c r="J454" s="286">
        <v>2428.21</v>
      </c>
      <c r="K454" s="286">
        <v>2427.6999999999998</v>
      </c>
      <c r="L454" s="286">
        <v>2415.63</v>
      </c>
      <c r="M454" s="286">
        <v>2409.98</v>
      </c>
      <c r="N454" s="286">
        <v>2384.81</v>
      </c>
      <c r="O454" s="286">
        <v>2377.9499999999998</v>
      </c>
      <c r="P454" s="286">
        <v>2386.63</v>
      </c>
      <c r="Q454" s="286">
        <v>2409.09</v>
      </c>
      <c r="R454" s="286">
        <v>2421.85</v>
      </c>
      <c r="S454" s="286">
        <v>2507.9899999999998</v>
      </c>
      <c r="T454" s="286">
        <v>2573.9699999999998</v>
      </c>
      <c r="U454" s="286">
        <v>2525.08</v>
      </c>
      <c r="V454" s="286">
        <v>2544.2199999999998</v>
      </c>
      <c r="W454" s="286">
        <v>2506.7600000000002</v>
      </c>
      <c r="X454" s="286">
        <v>2429.6999999999998</v>
      </c>
      <c r="Y454" s="286">
        <v>2430.9299999999998</v>
      </c>
    </row>
    <row r="455" spans="1:25">
      <c r="A455" s="261">
        <v>21</v>
      </c>
      <c r="B455" s="286">
        <v>2589.31</v>
      </c>
      <c r="C455" s="286">
        <v>2588.23</v>
      </c>
      <c r="D455" s="286">
        <v>2484.7800000000002</v>
      </c>
      <c r="E455" s="286">
        <v>2402.0500000000002</v>
      </c>
      <c r="F455" s="286">
        <v>2379.65</v>
      </c>
      <c r="G455" s="286">
        <v>2481.4</v>
      </c>
      <c r="H455" s="286">
        <v>2522.84</v>
      </c>
      <c r="I455" s="286">
        <v>2553.37</v>
      </c>
      <c r="J455" s="286">
        <v>2551.94</v>
      </c>
      <c r="K455" s="286">
        <v>2600.42</v>
      </c>
      <c r="L455" s="286">
        <v>2648.35</v>
      </c>
      <c r="M455" s="286">
        <v>2664.36</v>
      </c>
      <c r="N455" s="286">
        <v>2654.55</v>
      </c>
      <c r="O455" s="286">
        <v>2639.14</v>
      </c>
      <c r="P455" s="286">
        <v>2643.67</v>
      </c>
      <c r="Q455" s="286">
        <v>2643.89</v>
      </c>
      <c r="R455" s="286">
        <v>2654.78</v>
      </c>
      <c r="S455" s="286">
        <v>2641.39</v>
      </c>
      <c r="T455" s="286">
        <v>2710.12</v>
      </c>
      <c r="U455" s="286">
        <v>2768.13</v>
      </c>
      <c r="V455" s="286">
        <v>2794.36</v>
      </c>
      <c r="W455" s="286">
        <v>2750.83</v>
      </c>
      <c r="X455" s="286">
        <v>2662.85</v>
      </c>
      <c r="Y455" s="286">
        <v>2602.65</v>
      </c>
    </row>
    <row r="456" spans="1:25">
      <c r="A456" s="261">
        <v>22</v>
      </c>
      <c r="B456" s="286">
        <v>2641.8</v>
      </c>
      <c r="C456" s="286">
        <v>2625.22</v>
      </c>
      <c r="D456" s="286">
        <v>2473.09</v>
      </c>
      <c r="E456" s="286">
        <v>2336.25</v>
      </c>
      <c r="F456" s="286">
        <v>2302.0300000000002</v>
      </c>
      <c r="G456" s="286">
        <v>2437.09</v>
      </c>
      <c r="H456" s="286">
        <v>2541.52</v>
      </c>
      <c r="I456" s="286">
        <v>2633.05</v>
      </c>
      <c r="J456" s="286">
        <v>2633.22</v>
      </c>
      <c r="K456" s="286">
        <v>2631.6</v>
      </c>
      <c r="L456" s="286">
        <v>2629.82</v>
      </c>
      <c r="M456" s="286">
        <v>2630.97</v>
      </c>
      <c r="N456" s="286">
        <v>2632.22</v>
      </c>
      <c r="O456" s="286">
        <v>2634.53</v>
      </c>
      <c r="P456" s="286">
        <v>2651.38</v>
      </c>
      <c r="Q456" s="286">
        <v>2677.55</v>
      </c>
      <c r="R456" s="286">
        <v>2719.95</v>
      </c>
      <c r="S456" s="286">
        <v>2674.58</v>
      </c>
      <c r="T456" s="286">
        <v>2743.94</v>
      </c>
      <c r="U456" s="286">
        <v>2737.62</v>
      </c>
      <c r="V456" s="286">
        <v>2780.89</v>
      </c>
      <c r="W456" s="286">
        <v>2757.71</v>
      </c>
      <c r="X456" s="286">
        <v>2680.55</v>
      </c>
      <c r="Y456" s="286">
        <v>2631.05</v>
      </c>
    </row>
    <row r="457" spans="1:25">
      <c r="A457" s="261">
        <v>23</v>
      </c>
      <c r="B457" s="286">
        <v>2470.36</v>
      </c>
      <c r="C457" s="286">
        <v>2496.86</v>
      </c>
      <c r="D457" s="286">
        <v>2449.02</v>
      </c>
      <c r="E457" s="286">
        <v>2402.33</v>
      </c>
      <c r="F457" s="286">
        <v>2370.84</v>
      </c>
      <c r="G457" s="286">
        <v>2431.81</v>
      </c>
      <c r="H457" s="286">
        <v>2489.04</v>
      </c>
      <c r="I457" s="286">
        <v>2470.67</v>
      </c>
      <c r="J457" s="286">
        <v>2476.79</v>
      </c>
      <c r="K457" s="286">
        <v>2475.66</v>
      </c>
      <c r="L457" s="286">
        <v>2483.0100000000002</v>
      </c>
      <c r="M457" s="286">
        <v>2484.66</v>
      </c>
      <c r="N457" s="286">
        <v>2431.6799999999998</v>
      </c>
      <c r="O457" s="286">
        <v>2407.66</v>
      </c>
      <c r="P457" s="286">
        <v>2377.6999999999998</v>
      </c>
      <c r="Q457" s="286">
        <v>2477.75</v>
      </c>
      <c r="R457" s="286">
        <v>2472.5</v>
      </c>
      <c r="S457" s="286">
        <v>2475.87</v>
      </c>
      <c r="T457" s="286">
        <v>2557.84</v>
      </c>
      <c r="U457" s="286">
        <v>2578.4299999999998</v>
      </c>
      <c r="V457" s="286">
        <v>2555.87</v>
      </c>
      <c r="W457" s="286">
        <v>2550.2800000000002</v>
      </c>
      <c r="X457" s="286">
        <v>2486.23</v>
      </c>
      <c r="Y457" s="286">
        <v>2455.75</v>
      </c>
    </row>
    <row r="458" spans="1:25">
      <c r="A458" s="261">
        <v>24</v>
      </c>
      <c r="B458" s="286">
        <v>2353.13</v>
      </c>
      <c r="C458" s="286">
        <v>2359.31</v>
      </c>
      <c r="D458" s="286">
        <v>2331.98</v>
      </c>
      <c r="E458" s="286">
        <v>2266.09</v>
      </c>
      <c r="F458" s="286">
        <v>2253.08</v>
      </c>
      <c r="G458" s="286">
        <v>2291.15</v>
      </c>
      <c r="H458" s="286">
        <v>2295.4</v>
      </c>
      <c r="I458" s="286">
        <v>2291.56</v>
      </c>
      <c r="J458" s="286">
        <v>2293.87</v>
      </c>
      <c r="K458" s="286">
        <v>2344.4699999999998</v>
      </c>
      <c r="L458" s="286">
        <v>2331.37</v>
      </c>
      <c r="M458" s="286">
        <v>2326.77</v>
      </c>
      <c r="N458" s="286">
        <v>2291.3000000000002</v>
      </c>
      <c r="O458" s="286">
        <v>2291.66</v>
      </c>
      <c r="P458" s="286">
        <v>2290.75</v>
      </c>
      <c r="Q458" s="286">
        <v>2308.2199999999998</v>
      </c>
      <c r="R458" s="286">
        <v>2320.2600000000002</v>
      </c>
      <c r="S458" s="286">
        <v>2338.35</v>
      </c>
      <c r="T458" s="286">
        <v>2390.02</v>
      </c>
      <c r="U458" s="286">
        <v>2428.96</v>
      </c>
      <c r="V458" s="286">
        <v>2481.09</v>
      </c>
      <c r="W458" s="286">
        <v>2473.9499999999998</v>
      </c>
      <c r="X458" s="286">
        <v>2365.4499999999998</v>
      </c>
      <c r="Y458" s="286">
        <v>2344.9</v>
      </c>
    </row>
    <row r="459" spans="1:25">
      <c r="A459" s="261">
        <v>25</v>
      </c>
      <c r="B459" s="286">
        <v>2380.34</v>
      </c>
      <c r="C459" s="286">
        <v>2388.46</v>
      </c>
      <c r="D459" s="286">
        <v>2443.3000000000002</v>
      </c>
      <c r="E459" s="286">
        <v>2393.92</v>
      </c>
      <c r="F459" s="286">
        <v>2368.27</v>
      </c>
      <c r="G459" s="286">
        <v>2423.54</v>
      </c>
      <c r="H459" s="286">
        <v>2492.62</v>
      </c>
      <c r="I459" s="286">
        <v>2495.98</v>
      </c>
      <c r="J459" s="286">
        <v>2516.36</v>
      </c>
      <c r="K459" s="286">
        <v>2519.21</v>
      </c>
      <c r="L459" s="286">
        <v>2507.7600000000002</v>
      </c>
      <c r="M459" s="286">
        <v>2506.98</v>
      </c>
      <c r="N459" s="286">
        <v>2469.3200000000002</v>
      </c>
      <c r="O459" s="286">
        <v>2469.66</v>
      </c>
      <c r="P459" s="286">
        <v>2479.87</v>
      </c>
      <c r="Q459" s="286">
        <v>2481.56</v>
      </c>
      <c r="R459" s="286">
        <v>2501.39</v>
      </c>
      <c r="S459" s="286">
        <v>2513.19</v>
      </c>
      <c r="T459" s="286">
        <v>2472.83</v>
      </c>
      <c r="U459" s="286">
        <v>2503.41</v>
      </c>
      <c r="V459" s="286">
        <v>2526.39</v>
      </c>
      <c r="W459" s="286">
        <v>2505.5300000000002</v>
      </c>
      <c r="X459" s="286">
        <v>2423.0500000000002</v>
      </c>
      <c r="Y459" s="286">
        <v>2405.1</v>
      </c>
    </row>
    <row r="460" spans="1:25">
      <c r="A460" s="261">
        <v>26</v>
      </c>
      <c r="B460" s="286">
        <v>2592.52</v>
      </c>
      <c r="C460" s="286">
        <v>2594.5300000000002</v>
      </c>
      <c r="D460" s="286">
        <v>2651.96</v>
      </c>
      <c r="E460" s="286">
        <v>2666.14</v>
      </c>
      <c r="F460" s="286">
        <v>2642.46</v>
      </c>
      <c r="G460" s="286">
        <v>2690</v>
      </c>
      <c r="H460" s="286">
        <v>2758.25</v>
      </c>
      <c r="I460" s="286">
        <v>2748.92</v>
      </c>
      <c r="J460" s="286">
        <v>2768.56</v>
      </c>
      <c r="K460" s="286">
        <v>2775.13</v>
      </c>
      <c r="L460" s="286">
        <v>2765.07</v>
      </c>
      <c r="M460" s="286">
        <v>2768.54</v>
      </c>
      <c r="N460" s="286">
        <v>2658.59</v>
      </c>
      <c r="O460" s="286">
        <v>2748.5</v>
      </c>
      <c r="P460" s="286">
        <v>2747.39</v>
      </c>
      <c r="Q460" s="286">
        <v>2761.08</v>
      </c>
      <c r="R460" s="286">
        <v>2773.13</v>
      </c>
      <c r="S460" s="286">
        <v>2787.72</v>
      </c>
      <c r="T460" s="286">
        <v>2714.42</v>
      </c>
      <c r="U460" s="286">
        <v>2731.06</v>
      </c>
      <c r="V460" s="286">
        <v>2775.36</v>
      </c>
      <c r="W460" s="286">
        <v>2760.97</v>
      </c>
      <c r="X460" s="286">
        <v>2634.8</v>
      </c>
      <c r="Y460" s="286">
        <v>2605.9299999999998</v>
      </c>
    </row>
    <row r="461" spans="1:25">
      <c r="A461" s="261">
        <v>27</v>
      </c>
      <c r="B461" s="286">
        <v>2576.17</v>
      </c>
      <c r="C461" s="286">
        <v>2588.5300000000002</v>
      </c>
      <c r="D461" s="286">
        <v>2691.03</v>
      </c>
      <c r="E461" s="286">
        <v>2688.07</v>
      </c>
      <c r="F461" s="286">
        <v>2599.4499999999998</v>
      </c>
      <c r="G461" s="286">
        <v>2697.2</v>
      </c>
      <c r="H461" s="286">
        <v>2763.68</v>
      </c>
      <c r="I461" s="286">
        <v>2791.65</v>
      </c>
      <c r="J461" s="286">
        <v>2746.05</v>
      </c>
      <c r="K461" s="286">
        <v>2818.4</v>
      </c>
      <c r="L461" s="286">
        <v>2764.56</v>
      </c>
      <c r="M461" s="286">
        <v>2782.63</v>
      </c>
      <c r="N461" s="286">
        <v>2668.79</v>
      </c>
      <c r="O461" s="286">
        <v>2665.51</v>
      </c>
      <c r="P461" s="286">
        <v>2678.85</v>
      </c>
      <c r="Q461" s="286">
        <v>2677.01</v>
      </c>
      <c r="R461" s="286">
        <v>2718.85</v>
      </c>
      <c r="S461" s="286">
        <v>2735.34</v>
      </c>
      <c r="T461" s="286">
        <v>2767.17</v>
      </c>
      <c r="U461" s="286">
        <v>2728.3</v>
      </c>
      <c r="V461" s="286">
        <v>2839.33</v>
      </c>
      <c r="W461" s="286">
        <v>2816.76</v>
      </c>
      <c r="X461" s="286">
        <v>2646.77</v>
      </c>
      <c r="Y461" s="286">
        <v>2626.42</v>
      </c>
    </row>
    <row r="462" spans="1:25">
      <c r="A462" s="261">
        <v>28</v>
      </c>
      <c r="B462" s="286">
        <v>2556.89</v>
      </c>
      <c r="C462" s="286">
        <v>2544.46</v>
      </c>
      <c r="D462" s="286">
        <v>2565.8200000000002</v>
      </c>
      <c r="E462" s="286">
        <v>2520.54</v>
      </c>
      <c r="F462" s="286">
        <v>2512.06</v>
      </c>
      <c r="G462" s="286">
        <v>2610.85</v>
      </c>
      <c r="H462" s="286">
        <v>2663.36</v>
      </c>
      <c r="I462" s="286">
        <v>2727.74</v>
      </c>
      <c r="J462" s="286">
        <v>2763.34</v>
      </c>
      <c r="K462" s="286">
        <v>2762.96</v>
      </c>
      <c r="L462" s="286">
        <v>2717.21</v>
      </c>
      <c r="M462" s="286">
        <v>2719.48</v>
      </c>
      <c r="N462" s="286">
        <v>2700.55</v>
      </c>
      <c r="O462" s="286">
        <v>2711.71</v>
      </c>
      <c r="P462" s="286">
        <v>2712.47</v>
      </c>
      <c r="Q462" s="286">
        <v>2732.7</v>
      </c>
      <c r="R462" s="286">
        <v>2758.54</v>
      </c>
      <c r="S462" s="286">
        <v>2753.98</v>
      </c>
      <c r="T462" s="286">
        <v>2715.04</v>
      </c>
      <c r="U462" s="286">
        <v>2749.69</v>
      </c>
      <c r="V462" s="286">
        <v>2755.59</v>
      </c>
      <c r="W462" s="286">
        <v>2728.92</v>
      </c>
      <c r="X462" s="286">
        <v>2613.7600000000002</v>
      </c>
      <c r="Y462" s="286">
        <v>2576.71</v>
      </c>
    </row>
    <row r="463" spans="1:25">
      <c r="A463" s="261">
        <v>29</v>
      </c>
      <c r="B463" s="286">
        <v>2452.71</v>
      </c>
      <c r="C463" s="286">
        <v>2417.9</v>
      </c>
      <c r="D463" s="286">
        <v>2433.38</v>
      </c>
      <c r="E463" s="286">
        <v>2364.58</v>
      </c>
      <c r="F463" s="286">
        <v>2344.84</v>
      </c>
      <c r="G463" s="286">
        <v>2415.39</v>
      </c>
      <c r="H463" s="286">
        <v>2471.0500000000002</v>
      </c>
      <c r="I463" s="286">
        <v>2503.96</v>
      </c>
      <c r="J463" s="286">
        <v>2587.98</v>
      </c>
      <c r="K463" s="286">
        <v>2582.29</v>
      </c>
      <c r="L463" s="286">
        <v>2577.65</v>
      </c>
      <c r="M463" s="286">
        <v>2575.39</v>
      </c>
      <c r="N463" s="286">
        <v>2532.8200000000002</v>
      </c>
      <c r="O463" s="286">
        <v>2537.56</v>
      </c>
      <c r="P463" s="286">
        <v>2570.46</v>
      </c>
      <c r="Q463" s="286">
        <v>2583.5</v>
      </c>
      <c r="R463" s="286">
        <v>2562.09</v>
      </c>
      <c r="S463" s="286">
        <v>2609.89</v>
      </c>
      <c r="T463" s="286">
        <v>2571.21</v>
      </c>
      <c r="U463" s="286">
        <v>2590.13</v>
      </c>
      <c r="V463" s="286">
        <v>2609.08</v>
      </c>
      <c r="W463" s="286">
        <v>2557.52</v>
      </c>
      <c r="X463" s="286">
        <v>2458.5500000000002</v>
      </c>
      <c r="Y463" s="286">
        <v>2429.9499999999998</v>
      </c>
    </row>
    <row r="464" spans="1:25">
      <c r="A464" s="261">
        <v>30</v>
      </c>
      <c r="B464" s="286">
        <v>2383.11</v>
      </c>
      <c r="C464" s="286">
        <v>2368.85</v>
      </c>
      <c r="D464" s="286">
        <v>2398.89</v>
      </c>
      <c r="E464" s="286">
        <v>2380.09</v>
      </c>
      <c r="F464" s="286">
        <v>2352.0700000000002</v>
      </c>
      <c r="G464" s="286">
        <v>2445.42</v>
      </c>
      <c r="H464" s="286">
        <v>2562.71</v>
      </c>
      <c r="I464" s="286">
        <v>2575.79</v>
      </c>
      <c r="J464" s="286">
        <v>2593.61</v>
      </c>
      <c r="K464" s="286">
        <v>2599.2399999999998</v>
      </c>
      <c r="L464" s="286">
        <v>2587.9499999999998</v>
      </c>
      <c r="M464" s="286">
        <v>2538.34</v>
      </c>
      <c r="N464" s="286">
        <v>2506.39</v>
      </c>
      <c r="O464" s="286">
        <v>2509.46</v>
      </c>
      <c r="P464" s="286">
        <v>2538.5300000000002</v>
      </c>
      <c r="Q464" s="286">
        <v>2557.34</v>
      </c>
      <c r="R464" s="286">
        <v>2606.1799999999998</v>
      </c>
      <c r="S464" s="286">
        <v>2631.15</v>
      </c>
      <c r="T464" s="286">
        <v>2581.38</v>
      </c>
      <c r="U464" s="286">
        <v>2581.71</v>
      </c>
      <c r="V464" s="286">
        <v>2608.34</v>
      </c>
      <c r="W464" s="286">
        <v>2559.21</v>
      </c>
      <c r="X464" s="286">
        <v>2451.88</v>
      </c>
      <c r="Y464" s="286">
        <v>2401.35</v>
      </c>
    </row>
    <row r="465" spans="1:25">
      <c r="A465" s="261">
        <v>31</v>
      </c>
      <c r="B465" s="286">
        <v>2273.88</v>
      </c>
      <c r="C465" s="286">
        <v>2273.61</v>
      </c>
      <c r="D465" s="286">
        <v>2286.1</v>
      </c>
      <c r="E465" s="286">
        <v>2278.6</v>
      </c>
      <c r="F465" s="286">
        <v>2334.25</v>
      </c>
      <c r="G465" s="286">
        <v>2401.02</v>
      </c>
      <c r="H465" s="286">
        <v>2461.48</v>
      </c>
      <c r="I465" s="286">
        <v>2465.19</v>
      </c>
      <c r="J465" s="286">
        <v>2498.5500000000002</v>
      </c>
      <c r="K465" s="286">
        <v>2507.1799999999998</v>
      </c>
      <c r="L465" s="286">
        <v>2494.29</v>
      </c>
      <c r="M465" s="286">
        <v>2491.84</v>
      </c>
      <c r="N465" s="286">
        <v>2443.14</v>
      </c>
      <c r="O465" s="286">
        <v>2445.7800000000002</v>
      </c>
      <c r="P465" s="286">
        <v>2466.89</v>
      </c>
      <c r="Q465" s="286">
        <v>2533.56</v>
      </c>
      <c r="R465" s="286">
        <v>2553.6799999999998</v>
      </c>
      <c r="S465" s="286">
        <v>2572.23</v>
      </c>
      <c r="T465" s="286">
        <v>2532.29</v>
      </c>
      <c r="U465" s="286">
        <v>2496.44</v>
      </c>
      <c r="V465" s="286">
        <v>2463.23</v>
      </c>
      <c r="W465" s="286">
        <v>2460.2600000000002</v>
      </c>
      <c r="X465" s="286">
        <v>2328.4</v>
      </c>
      <c r="Y465" s="286">
        <v>2310.92</v>
      </c>
    </row>
    <row r="467" spans="1:25" s="332" customFormat="1" ht="15.75" thickBot="1">
      <c r="A467" s="353" t="s">
        <v>224</v>
      </c>
      <c r="B467" s="353"/>
      <c r="C467" s="353"/>
      <c r="D467" s="353"/>
      <c r="E467" s="353"/>
      <c r="F467" s="353"/>
      <c r="G467" s="353"/>
      <c r="H467" s="353"/>
      <c r="I467" s="353"/>
      <c r="J467" s="353"/>
      <c r="K467" s="353"/>
      <c r="L467" s="353"/>
      <c r="M467" s="353"/>
      <c r="N467" s="354">
        <v>1002236.25</v>
      </c>
      <c r="O467" s="355"/>
      <c r="P467" s="355"/>
      <c r="Q467" s="355"/>
      <c r="R467" s="355"/>
      <c r="S467" s="355"/>
      <c r="T467" s="355"/>
      <c r="U467" s="355"/>
      <c r="V467" s="355"/>
      <c r="W467" s="355"/>
      <c r="X467" s="355"/>
      <c r="Y467" s="355"/>
    </row>
    <row r="468" spans="1:25" s="357" customFormat="1" ht="15" customHeight="1">
      <c r="A468" s="447" t="s">
        <v>338</v>
      </c>
      <c r="B468" s="448"/>
      <c r="C468" s="448"/>
      <c r="D468" s="448"/>
      <c r="E468" s="448"/>
      <c r="F468" s="448"/>
      <c r="G468" s="448"/>
      <c r="H468" s="448"/>
      <c r="I468" s="448"/>
      <c r="J468" s="448"/>
      <c r="K468" s="448"/>
      <c r="L468" s="448"/>
      <c r="M468" s="448"/>
      <c r="N468" s="359">
        <v>999432.39</v>
      </c>
      <c r="O468" s="356"/>
      <c r="P468" s="356"/>
      <c r="Q468" s="356"/>
      <c r="R468" s="356"/>
      <c r="S468" s="356"/>
      <c r="T468" s="356"/>
      <c r="U468" s="356"/>
      <c r="V468" s="356"/>
      <c r="W468" s="356"/>
      <c r="X468" s="356"/>
      <c r="Y468" s="356"/>
    </row>
    <row r="469" spans="1:25" s="357" customFormat="1">
      <c r="A469" s="445" t="s">
        <v>340</v>
      </c>
      <c r="B469" s="446"/>
      <c r="C469" s="446"/>
      <c r="D469" s="446"/>
      <c r="E469" s="446"/>
      <c r="F469" s="446"/>
      <c r="G469" s="446"/>
      <c r="H469" s="446"/>
      <c r="I469" s="446"/>
      <c r="J469" s="446"/>
      <c r="K469" s="446"/>
      <c r="L469" s="446"/>
      <c r="M469" s="446"/>
      <c r="N469" s="446"/>
      <c r="O469" s="446"/>
      <c r="P469" s="446"/>
      <c r="Q469" s="446"/>
      <c r="R469" s="446"/>
      <c r="S469" s="358">
        <v>2803.86</v>
      </c>
      <c r="T469" s="356"/>
      <c r="U469" s="356"/>
      <c r="V469" s="356"/>
      <c r="W469" s="356"/>
      <c r="X469" s="356"/>
      <c r="Y469" s="356"/>
    </row>
    <row r="471" spans="1:25">
      <c r="B471" s="284" t="s">
        <v>77</v>
      </c>
    </row>
    <row r="473" spans="1:25">
      <c r="B473" s="461"/>
      <c r="C473" s="461"/>
      <c r="D473" s="461"/>
      <c r="E473" s="461"/>
      <c r="F473" s="461"/>
      <c r="G473" s="461"/>
      <c r="H473" s="461"/>
      <c r="I473" s="461"/>
      <c r="J473" s="461"/>
      <c r="K473" s="461"/>
      <c r="L473" s="461"/>
      <c r="M473" s="461"/>
      <c r="N473" s="461" t="s">
        <v>30</v>
      </c>
      <c r="O473" s="461"/>
      <c r="P473" s="461"/>
      <c r="Q473" s="461"/>
      <c r="R473" s="461"/>
    </row>
    <row r="474" spans="1:25">
      <c r="A474" s="292"/>
      <c r="B474" s="461"/>
      <c r="C474" s="461"/>
      <c r="D474" s="461"/>
      <c r="E474" s="461"/>
      <c r="F474" s="461"/>
      <c r="G474" s="461"/>
      <c r="H474" s="461"/>
      <c r="I474" s="461"/>
      <c r="J474" s="461"/>
      <c r="K474" s="461"/>
      <c r="L474" s="461"/>
      <c r="M474" s="461"/>
      <c r="N474" s="293" t="s">
        <v>25</v>
      </c>
      <c r="O474" s="293" t="s">
        <v>26</v>
      </c>
      <c r="P474" s="293" t="s">
        <v>27</v>
      </c>
      <c r="Q474" s="293" t="s">
        <v>28</v>
      </c>
      <c r="R474" s="293" t="s">
        <v>29</v>
      </c>
    </row>
    <row r="475" spans="1:25">
      <c r="A475" s="278"/>
      <c r="B475" s="462" t="s">
        <v>227</v>
      </c>
      <c r="C475" s="462"/>
      <c r="D475" s="462"/>
      <c r="E475" s="462"/>
      <c r="F475" s="462"/>
      <c r="G475" s="462"/>
      <c r="H475" s="462"/>
      <c r="I475" s="462"/>
      <c r="J475" s="462"/>
      <c r="K475" s="462"/>
      <c r="L475" s="462"/>
      <c r="M475" s="462"/>
      <c r="N475" s="286">
        <v>934632.46</v>
      </c>
      <c r="O475" s="337">
        <v>934632.46</v>
      </c>
      <c r="P475" s="286">
        <v>1834685.98</v>
      </c>
      <c r="Q475" s="286">
        <v>2118141.2999999998</v>
      </c>
      <c r="R475" s="286">
        <v>1692151.01</v>
      </c>
    </row>
    <row r="477" spans="1:25">
      <c r="B477" s="284" t="s">
        <v>92</v>
      </c>
    </row>
    <row r="479" spans="1:25">
      <c r="B479" s="461"/>
      <c r="C479" s="461"/>
      <c r="D479" s="461"/>
      <c r="E479" s="461"/>
      <c r="F479" s="461"/>
      <c r="G479" s="461"/>
      <c r="H479" s="461"/>
      <c r="I479" s="461"/>
      <c r="J479" s="461"/>
      <c r="K479" s="461"/>
      <c r="L479" s="461"/>
      <c r="M479" s="461"/>
      <c r="N479" s="294" t="s">
        <v>342</v>
      </c>
    </row>
    <row r="480" spans="1:25" ht="29.25" customHeight="1">
      <c r="B480" s="511" t="s">
        <v>345</v>
      </c>
      <c r="C480" s="512"/>
      <c r="D480" s="512"/>
      <c r="E480" s="512"/>
      <c r="F480" s="512"/>
      <c r="G480" s="512"/>
      <c r="H480" s="512"/>
      <c r="I480" s="512"/>
      <c r="J480" s="512"/>
      <c r="K480" s="512"/>
      <c r="L480" s="512"/>
      <c r="M480" s="512"/>
      <c r="N480" s="286">
        <v>322592.31</v>
      </c>
    </row>
    <row r="481" spans="1:25" ht="57" customHeight="1">
      <c r="A481" s="423" t="s">
        <v>228</v>
      </c>
      <c r="B481" s="423"/>
      <c r="C481" s="423"/>
      <c r="D481" s="423"/>
      <c r="E481" s="423"/>
      <c r="F481" s="423"/>
      <c r="G481" s="423"/>
      <c r="H481" s="423"/>
      <c r="I481" s="423"/>
      <c r="J481" s="423"/>
      <c r="K481" s="423"/>
      <c r="L481" s="423"/>
      <c r="M481" s="423"/>
      <c r="N481" s="423"/>
      <c r="O481" s="423"/>
      <c r="P481" s="423"/>
      <c r="Q481" s="423"/>
      <c r="R481" s="423"/>
      <c r="S481" s="423"/>
      <c r="T481" s="423"/>
      <c r="U481" s="423"/>
      <c r="V481" s="423"/>
      <c r="W481" s="423"/>
      <c r="X481" s="423"/>
      <c r="Y481" s="423"/>
    </row>
    <row r="482" spans="1:25">
      <c r="A482" s="284"/>
      <c r="B482" s="272" t="s">
        <v>219</v>
      </c>
      <c r="C482" s="284"/>
      <c r="D482" s="284"/>
      <c r="E482" s="284"/>
      <c r="F482" s="284"/>
      <c r="G482" s="284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</row>
    <row r="483" spans="1:25">
      <c r="A483" s="431" t="s">
        <v>218</v>
      </c>
      <c r="B483" s="504" t="s">
        <v>95</v>
      </c>
      <c r="C483" s="504"/>
      <c r="D483" s="504"/>
      <c r="E483" s="504"/>
      <c r="F483" s="504"/>
      <c r="G483" s="504"/>
      <c r="H483" s="504"/>
      <c r="I483" s="504"/>
      <c r="J483" s="504"/>
      <c r="K483" s="504"/>
      <c r="L483" s="504"/>
      <c r="M483" s="504"/>
      <c r="N483" s="504"/>
      <c r="O483" s="504"/>
      <c r="P483" s="504"/>
      <c r="Q483" s="504"/>
      <c r="R483" s="504"/>
      <c r="S483" s="504"/>
      <c r="T483" s="504"/>
      <c r="U483" s="504"/>
      <c r="V483" s="504"/>
      <c r="W483" s="504"/>
      <c r="X483" s="504"/>
      <c r="Y483" s="504"/>
    </row>
    <row r="484" spans="1:25" ht="30">
      <c r="A484" s="431"/>
      <c r="B484" s="285" t="s">
        <v>1</v>
      </c>
      <c r="C484" s="285" t="s">
        <v>2</v>
      </c>
      <c r="D484" s="285" t="s">
        <v>3</v>
      </c>
      <c r="E484" s="285" t="s">
        <v>4</v>
      </c>
      <c r="F484" s="285" t="s">
        <v>5</v>
      </c>
      <c r="G484" s="285" t="s">
        <v>6</v>
      </c>
      <c r="H484" s="285" t="s">
        <v>7</v>
      </c>
      <c r="I484" s="285" t="s">
        <v>8</v>
      </c>
      <c r="J484" s="285" t="s">
        <v>9</v>
      </c>
      <c r="K484" s="285" t="s">
        <v>10</v>
      </c>
      <c r="L484" s="285" t="s">
        <v>11</v>
      </c>
      <c r="M484" s="285" t="s">
        <v>12</v>
      </c>
      <c r="N484" s="285" t="s">
        <v>13</v>
      </c>
      <c r="O484" s="285" t="s">
        <v>14</v>
      </c>
      <c r="P484" s="285" t="s">
        <v>15</v>
      </c>
      <c r="Q484" s="285" t="s">
        <v>16</v>
      </c>
      <c r="R484" s="285" t="s">
        <v>17</v>
      </c>
      <c r="S484" s="285" t="s">
        <v>18</v>
      </c>
      <c r="T484" s="285" t="s">
        <v>19</v>
      </c>
      <c r="U484" s="285" t="s">
        <v>20</v>
      </c>
      <c r="V484" s="285" t="s">
        <v>21</v>
      </c>
      <c r="W484" s="285" t="s">
        <v>22</v>
      </c>
      <c r="X484" s="285" t="s">
        <v>23</v>
      </c>
      <c r="Y484" s="285" t="s">
        <v>24</v>
      </c>
    </row>
    <row r="485" spans="1:25">
      <c r="A485" s="261">
        <v>1</v>
      </c>
      <c r="B485" s="286">
        <v>2259.61</v>
      </c>
      <c r="C485" s="286">
        <v>2271.6799999999998</v>
      </c>
      <c r="D485" s="286">
        <v>2282.69</v>
      </c>
      <c r="E485" s="286">
        <v>2115.4499999999998</v>
      </c>
      <c r="F485" s="286">
        <v>2103.87</v>
      </c>
      <c r="G485" s="286">
        <v>2230.52</v>
      </c>
      <c r="H485" s="286">
        <v>2304.4499999999998</v>
      </c>
      <c r="I485" s="286">
        <v>2330.4</v>
      </c>
      <c r="J485" s="286">
        <v>2373.91</v>
      </c>
      <c r="K485" s="286">
        <v>2373.3000000000002</v>
      </c>
      <c r="L485" s="286">
        <v>2368.89</v>
      </c>
      <c r="M485" s="286">
        <v>2364.58</v>
      </c>
      <c r="N485" s="286">
        <v>2364.0700000000002</v>
      </c>
      <c r="O485" s="286">
        <v>2372.69</v>
      </c>
      <c r="P485" s="286">
        <v>2382.59</v>
      </c>
      <c r="Q485" s="286">
        <v>2369.58</v>
      </c>
      <c r="R485" s="286">
        <v>2397.61</v>
      </c>
      <c r="S485" s="286">
        <v>2380.0100000000002</v>
      </c>
      <c r="T485" s="286">
        <v>2427.9299999999998</v>
      </c>
      <c r="U485" s="286">
        <v>2472.8000000000002</v>
      </c>
      <c r="V485" s="286">
        <v>2395.37</v>
      </c>
      <c r="W485" s="286">
        <v>2376.56</v>
      </c>
      <c r="X485" s="286">
        <v>2300.8200000000002</v>
      </c>
      <c r="Y485" s="286">
        <v>2264.4299999999998</v>
      </c>
    </row>
    <row r="486" spans="1:25">
      <c r="A486" s="261">
        <v>2</v>
      </c>
      <c r="B486" s="286">
        <v>2283.75</v>
      </c>
      <c r="C486" s="286">
        <v>2326.6799999999998</v>
      </c>
      <c r="D486" s="286">
        <v>2331.63</v>
      </c>
      <c r="E486" s="286">
        <v>2265.0300000000002</v>
      </c>
      <c r="F486" s="286">
        <v>2272.54</v>
      </c>
      <c r="G486" s="286">
        <v>2400.59</v>
      </c>
      <c r="H486" s="286">
        <v>2442.89</v>
      </c>
      <c r="I486" s="286">
        <v>2451.96</v>
      </c>
      <c r="J486" s="286">
        <v>2466.44</v>
      </c>
      <c r="K486" s="286">
        <v>2466.4499999999998</v>
      </c>
      <c r="L486" s="286">
        <v>2464.7600000000002</v>
      </c>
      <c r="M486" s="286">
        <v>2452.23</v>
      </c>
      <c r="N486" s="286">
        <v>2393.6999999999998</v>
      </c>
      <c r="O486" s="286">
        <v>2377.69</v>
      </c>
      <c r="P486" s="286">
        <v>2367.36</v>
      </c>
      <c r="Q486" s="286">
        <v>2390.0700000000002</v>
      </c>
      <c r="R486" s="286">
        <v>2389.9499999999998</v>
      </c>
      <c r="S486" s="286">
        <v>2408.06</v>
      </c>
      <c r="T486" s="286">
        <v>2527.1999999999998</v>
      </c>
      <c r="U486" s="286">
        <v>2546.89</v>
      </c>
      <c r="V486" s="286">
        <v>2429.08</v>
      </c>
      <c r="W486" s="286">
        <v>2444.58</v>
      </c>
      <c r="X486" s="286">
        <v>2388.44</v>
      </c>
      <c r="Y486" s="286">
        <v>2249.83</v>
      </c>
    </row>
    <row r="487" spans="1:25">
      <c r="A487" s="261">
        <v>3</v>
      </c>
      <c r="B487" s="286">
        <v>2119.06</v>
      </c>
      <c r="C487" s="286">
        <v>2154.67</v>
      </c>
      <c r="D487" s="286">
        <v>2301.46</v>
      </c>
      <c r="E487" s="286">
        <v>2162.9899999999998</v>
      </c>
      <c r="F487" s="286">
        <v>2162.2399999999998</v>
      </c>
      <c r="G487" s="286">
        <v>2339.02</v>
      </c>
      <c r="H487" s="286">
        <v>2386.35</v>
      </c>
      <c r="I487" s="286">
        <v>2345.1799999999998</v>
      </c>
      <c r="J487" s="286">
        <v>2378.84</v>
      </c>
      <c r="K487" s="286">
        <v>2361.15</v>
      </c>
      <c r="L487" s="286">
        <v>2408.38</v>
      </c>
      <c r="M487" s="286">
        <v>2368.67</v>
      </c>
      <c r="N487" s="286">
        <v>2364.6</v>
      </c>
      <c r="O487" s="286">
        <v>2369.75</v>
      </c>
      <c r="P487" s="286">
        <v>2345.9899999999998</v>
      </c>
      <c r="Q487" s="286">
        <v>2369.23</v>
      </c>
      <c r="R487" s="286">
        <v>2379.2199999999998</v>
      </c>
      <c r="S487" s="286">
        <v>2407.7199999999998</v>
      </c>
      <c r="T487" s="286">
        <v>2470.0500000000002</v>
      </c>
      <c r="U487" s="286">
        <v>2447.87</v>
      </c>
      <c r="V487" s="286">
        <v>2384.34</v>
      </c>
      <c r="W487" s="286">
        <v>2356.0500000000002</v>
      </c>
      <c r="X487" s="286">
        <v>2273.5500000000002</v>
      </c>
      <c r="Y487" s="286">
        <v>2177.44</v>
      </c>
    </row>
    <row r="488" spans="1:25">
      <c r="A488" s="261">
        <v>4</v>
      </c>
      <c r="B488" s="286">
        <v>2115.2600000000002</v>
      </c>
      <c r="C488" s="286">
        <v>2149.89</v>
      </c>
      <c r="D488" s="286">
        <v>2352</v>
      </c>
      <c r="E488" s="286">
        <v>2150.04</v>
      </c>
      <c r="F488" s="286">
        <v>2177.34</v>
      </c>
      <c r="G488" s="286">
        <v>2310.7600000000002</v>
      </c>
      <c r="H488" s="286">
        <v>2366.9</v>
      </c>
      <c r="I488" s="286">
        <v>2452.2199999999998</v>
      </c>
      <c r="J488" s="286">
        <v>2543.65</v>
      </c>
      <c r="K488" s="286">
        <v>2460.7199999999998</v>
      </c>
      <c r="L488" s="286">
        <v>2455.86</v>
      </c>
      <c r="M488" s="286">
        <v>2421.39</v>
      </c>
      <c r="N488" s="286">
        <v>2505.86</v>
      </c>
      <c r="O488" s="286">
        <v>2492.21</v>
      </c>
      <c r="P488" s="286">
        <v>2519.66</v>
      </c>
      <c r="Q488" s="286">
        <v>2549.4699999999998</v>
      </c>
      <c r="R488" s="286">
        <v>2547.67</v>
      </c>
      <c r="S488" s="286">
        <v>2555.92</v>
      </c>
      <c r="T488" s="286">
        <v>2596.48</v>
      </c>
      <c r="U488" s="286">
        <v>2619.0700000000002</v>
      </c>
      <c r="V488" s="286">
        <v>2535.71</v>
      </c>
      <c r="W488" s="286">
        <v>2415.3000000000002</v>
      </c>
      <c r="X488" s="286">
        <v>2314.5700000000002</v>
      </c>
      <c r="Y488" s="286">
        <v>2220.42</v>
      </c>
    </row>
    <row r="489" spans="1:25">
      <c r="A489" s="261">
        <v>5</v>
      </c>
      <c r="B489" s="286">
        <v>2183.29</v>
      </c>
      <c r="C489" s="286">
        <v>2161.54</v>
      </c>
      <c r="D489" s="286">
        <v>2404.2600000000002</v>
      </c>
      <c r="E489" s="286">
        <v>2266.71</v>
      </c>
      <c r="F489" s="286">
        <v>2249.2800000000002</v>
      </c>
      <c r="G489" s="286">
        <v>2384.61</v>
      </c>
      <c r="H489" s="286">
        <v>2417.83</v>
      </c>
      <c r="I489" s="286">
        <v>2402.3000000000002</v>
      </c>
      <c r="J489" s="286">
        <v>2431.9499999999998</v>
      </c>
      <c r="K489" s="286">
        <v>2432.0500000000002</v>
      </c>
      <c r="L489" s="286">
        <v>2418.92</v>
      </c>
      <c r="M489" s="286">
        <v>2468.33</v>
      </c>
      <c r="N489" s="286">
        <v>2342.4</v>
      </c>
      <c r="O489" s="286">
        <v>2306.5300000000002</v>
      </c>
      <c r="P489" s="286">
        <v>2473.14</v>
      </c>
      <c r="Q489" s="286">
        <v>2285.96</v>
      </c>
      <c r="R489" s="286">
        <v>2340.35</v>
      </c>
      <c r="S489" s="286">
        <v>2389.62</v>
      </c>
      <c r="T489" s="286">
        <v>2543.33</v>
      </c>
      <c r="U489" s="286">
        <v>2531.5100000000002</v>
      </c>
      <c r="V489" s="286">
        <v>2446</v>
      </c>
      <c r="W489" s="286">
        <v>2411.29</v>
      </c>
      <c r="X489" s="286">
        <v>2363.9</v>
      </c>
      <c r="Y489" s="286">
        <v>2283.2199999999998</v>
      </c>
    </row>
    <row r="490" spans="1:25">
      <c r="A490" s="261">
        <v>6</v>
      </c>
      <c r="B490" s="286">
        <v>2256.2800000000002</v>
      </c>
      <c r="C490" s="286">
        <v>2255.87</v>
      </c>
      <c r="D490" s="286">
        <v>2272.7399999999998</v>
      </c>
      <c r="E490" s="286">
        <v>2242.37</v>
      </c>
      <c r="F490" s="286">
        <v>2231.6999999999998</v>
      </c>
      <c r="G490" s="286">
        <v>2278.13</v>
      </c>
      <c r="H490" s="286">
        <v>2361.9699999999998</v>
      </c>
      <c r="I490" s="286">
        <v>2356.8000000000002</v>
      </c>
      <c r="J490" s="286">
        <v>2380.04</v>
      </c>
      <c r="K490" s="286">
        <v>2373.81</v>
      </c>
      <c r="L490" s="286">
        <v>2366.8200000000002</v>
      </c>
      <c r="M490" s="286">
        <v>2366.42</v>
      </c>
      <c r="N490" s="286">
        <v>2335.46</v>
      </c>
      <c r="O490" s="286">
        <v>2338.64</v>
      </c>
      <c r="P490" s="286">
        <v>2351.62</v>
      </c>
      <c r="Q490" s="286">
        <v>2377.0300000000002</v>
      </c>
      <c r="R490" s="286">
        <v>2357.92</v>
      </c>
      <c r="S490" s="286">
        <v>2373.52</v>
      </c>
      <c r="T490" s="286">
        <v>2418.16</v>
      </c>
      <c r="U490" s="286">
        <v>2467.4899999999998</v>
      </c>
      <c r="V490" s="286">
        <v>2382.71</v>
      </c>
      <c r="W490" s="286">
        <v>2326.06</v>
      </c>
      <c r="X490" s="286">
        <v>2259.54</v>
      </c>
      <c r="Y490" s="286">
        <v>2254.79</v>
      </c>
    </row>
    <row r="491" spans="1:25">
      <c r="A491" s="261">
        <v>7</v>
      </c>
      <c r="B491" s="286">
        <v>2123.8200000000002</v>
      </c>
      <c r="C491" s="286">
        <v>2145.7199999999998</v>
      </c>
      <c r="D491" s="286">
        <v>2215.0500000000002</v>
      </c>
      <c r="E491" s="286">
        <v>2258.19</v>
      </c>
      <c r="F491" s="286">
        <v>2250.48</v>
      </c>
      <c r="G491" s="286">
        <v>2415.42</v>
      </c>
      <c r="H491" s="286">
        <v>2468.5500000000002</v>
      </c>
      <c r="I491" s="286">
        <v>2484.87</v>
      </c>
      <c r="J491" s="286">
        <v>2490.9699999999998</v>
      </c>
      <c r="K491" s="286">
        <v>2484.6799999999998</v>
      </c>
      <c r="L491" s="286">
        <v>2468.9299999999998</v>
      </c>
      <c r="M491" s="286">
        <v>2467.84</v>
      </c>
      <c r="N491" s="286">
        <v>2446.37</v>
      </c>
      <c r="O491" s="286">
        <v>2446.21</v>
      </c>
      <c r="P491" s="286">
        <v>2444.98</v>
      </c>
      <c r="Q491" s="286">
        <v>2444.25</v>
      </c>
      <c r="R491" s="286">
        <v>2443.54</v>
      </c>
      <c r="S491" s="286">
        <v>2451.48</v>
      </c>
      <c r="T491" s="286">
        <v>2546.66</v>
      </c>
      <c r="U491" s="286">
        <v>2473.88</v>
      </c>
      <c r="V491" s="286">
        <v>2415.69</v>
      </c>
      <c r="W491" s="286">
        <v>2374.7600000000002</v>
      </c>
      <c r="X491" s="286">
        <v>2054.4299999999998</v>
      </c>
      <c r="Y491" s="286">
        <v>2051.11</v>
      </c>
    </row>
    <row r="492" spans="1:25">
      <c r="A492" s="261">
        <v>8</v>
      </c>
      <c r="B492" s="286">
        <v>2068.1</v>
      </c>
      <c r="C492" s="286">
        <v>2073</v>
      </c>
      <c r="D492" s="286">
        <v>2120.3000000000002</v>
      </c>
      <c r="E492" s="286">
        <v>2180.41</v>
      </c>
      <c r="F492" s="286">
        <v>2216.19</v>
      </c>
      <c r="G492" s="286">
        <v>2310.4699999999998</v>
      </c>
      <c r="H492" s="286">
        <v>2352.17</v>
      </c>
      <c r="I492" s="286">
        <v>2410.9499999999998</v>
      </c>
      <c r="J492" s="286">
        <v>2418.83</v>
      </c>
      <c r="K492" s="286">
        <v>2412.59</v>
      </c>
      <c r="L492" s="286">
        <v>2401.91</v>
      </c>
      <c r="M492" s="286">
        <v>2394.38</v>
      </c>
      <c r="N492" s="286">
        <v>2389.1799999999998</v>
      </c>
      <c r="O492" s="286">
        <v>2379.81</v>
      </c>
      <c r="P492" s="286">
        <v>2410.2800000000002</v>
      </c>
      <c r="Q492" s="286">
        <v>2378.11</v>
      </c>
      <c r="R492" s="286">
        <v>2423.25</v>
      </c>
      <c r="S492" s="286">
        <v>2387.39</v>
      </c>
      <c r="T492" s="286">
        <v>2463.9899999999998</v>
      </c>
      <c r="U492" s="286">
        <v>2422.9499999999998</v>
      </c>
      <c r="V492" s="286">
        <v>2377.8200000000002</v>
      </c>
      <c r="W492" s="286">
        <v>2303.98</v>
      </c>
      <c r="X492" s="286">
        <v>2054.3200000000002</v>
      </c>
      <c r="Y492" s="286">
        <v>2024.82</v>
      </c>
    </row>
    <row r="493" spans="1:25">
      <c r="A493" s="261">
        <v>9</v>
      </c>
      <c r="B493" s="286">
        <v>2063.44</v>
      </c>
      <c r="C493" s="286">
        <v>2056.41</v>
      </c>
      <c r="D493" s="286">
        <v>2080.77</v>
      </c>
      <c r="E493" s="286">
        <v>2146.94</v>
      </c>
      <c r="F493" s="286">
        <v>2221.69</v>
      </c>
      <c r="G493" s="286">
        <v>2306.71</v>
      </c>
      <c r="H493" s="286">
        <v>2269.37</v>
      </c>
      <c r="I493" s="286">
        <v>2310.6799999999998</v>
      </c>
      <c r="J493" s="286">
        <v>2310.11</v>
      </c>
      <c r="K493" s="286">
        <v>2309.1799999999998</v>
      </c>
      <c r="L493" s="286">
        <v>2308.41</v>
      </c>
      <c r="M493" s="286">
        <v>2307.96</v>
      </c>
      <c r="N493" s="286">
        <v>2308.37</v>
      </c>
      <c r="O493" s="286">
        <v>2308.96</v>
      </c>
      <c r="P493" s="286">
        <v>2309.84</v>
      </c>
      <c r="Q493" s="286">
        <v>2310.12</v>
      </c>
      <c r="R493" s="286">
        <v>2432.4299999999998</v>
      </c>
      <c r="S493" s="286">
        <v>2537.8200000000002</v>
      </c>
      <c r="T493" s="286">
        <v>2522.9</v>
      </c>
      <c r="U493" s="286">
        <v>2455.5300000000002</v>
      </c>
      <c r="V493" s="286">
        <v>2392.52</v>
      </c>
      <c r="W493" s="286">
        <v>2313.4</v>
      </c>
      <c r="X493" s="286">
        <v>2148.91</v>
      </c>
      <c r="Y493" s="286">
        <v>2053.94</v>
      </c>
    </row>
    <row r="494" spans="1:25">
      <c r="A494" s="261">
        <v>10</v>
      </c>
      <c r="B494" s="286">
        <v>2200.58</v>
      </c>
      <c r="C494" s="286">
        <v>1989.9</v>
      </c>
      <c r="D494" s="286">
        <v>2045.65</v>
      </c>
      <c r="E494" s="286">
        <v>2200.25</v>
      </c>
      <c r="F494" s="286">
        <v>2197.0100000000002</v>
      </c>
      <c r="G494" s="286">
        <v>2330.5100000000002</v>
      </c>
      <c r="H494" s="286">
        <v>2211.8000000000002</v>
      </c>
      <c r="I494" s="286">
        <v>2216.9499999999998</v>
      </c>
      <c r="J494" s="286">
        <v>2229.0100000000002</v>
      </c>
      <c r="K494" s="286">
        <v>2214.14</v>
      </c>
      <c r="L494" s="286">
        <v>2210.9699999999998</v>
      </c>
      <c r="M494" s="286">
        <v>2210.9899999999998</v>
      </c>
      <c r="N494" s="286">
        <v>2209.59</v>
      </c>
      <c r="O494" s="286">
        <v>2209.84</v>
      </c>
      <c r="P494" s="286">
        <v>2210.67</v>
      </c>
      <c r="Q494" s="286">
        <v>2218.3000000000002</v>
      </c>
      <c r="R494" s="286">
        <v>2471.3200000000002</v>
      </c>
      <c r="S494" s="286">
        <v>2596.73</v>
      </c>
      <c r="T494" s="286">
        <v>2490.9</v>
      </c>
      <c r="U494" s="286">
        <v>2425.36</v>
      </c>
      <c r="V494" s="286">
        <v>2138.85</v>
      </c>
      <c r="W494" s="286">
        <v>1969.78</v>
      </c>
      <c r="X494" s="286">
        <v>1822.04</v>
      </c>
      <c r="Y494" s="286">
        <v>1910.95</v>
      </c>
    </row>
    <row r="495" spans="1:25">
      <c r="A495" s="261">
        <v>11</v>
      </c>
      <c r="B495" s="286">
        <v>1957.76</v>
      </c>
      <c r="C495" s="286">
        <v>1938.46</v>
      </c>
      <c r="D495" s="286">
        <v>2036.44</v>
      </c>
      <c r="E495" s="286">
        <v>2178.98</v>
      </c>
      <c r="F495" s="286">
        <v>2181.7800000000002</v>
      </c>
      <c r="G495" s="286">
        <v>2217.63</v>
      </c>
      <c r="H495" s="286">
        <v>2187.44</v>
      </c>
      <c r="I495" s="286">
        <v>2184.9499999999998</v>
      </c>
      <c r="J495" s="286">
        <v>2194.7399999999998</v>
      </c>
      <c r="K495" s="286">
        <v>2199.52</v>
      </c>
      <c r="L495" s="286">
        <v>2196.8200000000002</v>
      </c>
      <c r="M495" s="286">
        <v>2188.15</v>
      </c>
      <c r="N495" s="286">
        <v>2185.58</v>
      </c>
      <c r="O495" s="286">
        <v>2186.14</v>
      </c>
      <c r="P495" s="286">
        <v>2183.92</v>
      </c>
      <c r="Q495" s="286">
        <v>2215.5700000000002</v>
      </c>
      <c r="R495" s="286">
        <v>2337.04</v>
      </c>
      <c r="S495" s="286">
        <v>2460.06</v>
      </c>
      <c r="T495" s="286">
        <v>2391.16</v>
      </c>
      <c r="U495" s="286">
        <v>2280.84</v>
      </c>
      <c r="V495" s="286">
        <v>2210.65</v>
      </c>
      <c r="W495" s="286">
        <v>2010.47</v>
      </c>
      <c r="X495" s="286">
        <v>1989.28</v>
      </c>
      <c r="Y495" s="286">
        <v>1980.2</v>
      </c>
    </row>
    <row r="496" spans="1:25">
      <c r="A496" s="261">
        <v>12</v>
      </c>
      <c r="B496" s="286">
        <v>2214.73</v>
      </c>
      <c r="C496" s="286">
        <v>2270.85</v>
      </c>
      <c r="D496" s="286">
        <v>2243.29</v>
      </c>
      <c r="E496" s="286">
        <v>2190.5700000000002</v>
      </c>
      <c r="F496" s="286">
        <v>2183.46</v>
      </c>
      <c r="G496" s="286">
        <v>2186.67</v>
      </c>
      <c r="H496" s="286">
        <v>2187.2199999999998</v>
      </c>
      <c r="I496" s="286">
        <v>2220.94</v>
      </c>
      <c r="J496" s="286">
        <v>2223.12</v>
      </c>
      <c r="K496" s="286">
        <v>2290.23</v>
      </c>
      <c r="L496" s="286">
        <v>2277.73</v>
      </c>
      <c r="M496" s="286">
        <v>2268.9499999999998</v>
      </c>
      <c r="N496" s="286">
        <v>2241.41</v>
      </c>
      <c r="O496" s="286">
        <v>2223.39</v>
      </c>
      <c r="P496" s="286">
        <v>2214.04</v>
      </c>
      <c r="Q496" s="286">
        <v>2263.42</v>
      </c>
      <c r="R496" s="286">
        <v>2249.09</v>
      </c>
      <c r="S496" s="286">
        <v>2354.77</v>
      </c>
      <c r="T496" s="286">
        <v>2415.2600000000002</v>
      </c>
      <c r="U496" s="286">
        <v>2464.2600000000002</v>
      </c>
      <c r="V496" s="286">
        <v>2370.66</v>
      </c>
      <c r="W496" s="286">
        <v>2293.9499999999998</v>
      </c>
      <c r="X496" s="286">
        <v>2271.8200000000002</v>
      </c>
      <c r="Y496" s="286">
        <v>2262.7399999999998</v>
      </c>
    </row>
    <row r="497" spans="1:25">
      <c r="A497" s="261">
        <v>13</v>
      </c>
      <c r="B497" s="286">
        <v>2271.62</v>
      </c>
      <c r="C497" s="286">
        <v>2264.39</v>
      </c>
      <c r="D497" s="286">
        <v>2216.66</v>
      </c>
      <c r="E497" s="286">
        <v>2155.5</v>
      </c>
      <c r="F497" s="286">
        <v>2132.79</v>
      </c>
      <c r="G497" s="286">
        <v>2207.12</v>
      </c>
      <c r="H497" s="286">
        <v>2238.2600000000002</v>
      </c>
      <c r="I497" s="286">
        <v>2228.9899999999998</v>
      </c>
      <c r="J497" s="286">
        <v>2238.0700000000002</v>
      </c>
      <c r="K497" s="286">
        <v>2230.69</v>
      </c>
      <c r="L497" s="286">
        <v>2214.5300000000002</v>
      </c>
      <c r="M497" s="286">
        <v>2195.3200000000002</v>
      </c>
      <c r="N497" s="286">
        <v>2176.4899999999998</v>
      </c>
      <c r="O497" s="286">
        <v>2177.5</v>
      </c>
      <c r="P497" s="286">
        <v>2182.9</v>
      </c>
      <c r="Q497" s="286">
        <v>2206.9</v>
      </c>
      <c r="R497" s="286">
        <v>2203.7399999999998</v>
      </c>
      <c r="S497" s="286">
        <v>2306.46</v>
      </c>
      <c r="T497" s="286">
        <v>2363.2399999999998</v>
      </c>
      <c r="U497" s="286">
        <v>2404.4899999999998</v>
      </c>
      <c r="V497" s="286">
        <v>2354</v>
      </c>
      <c r="W497" s="286">
        <v>2323.19</v>
      </c>
      <c r="X497" s="286">
        <v>2244.94</v>
      </c>
      <c r="Y497" s="286">
        <v>2228.08</v>
      </c>
    </row>
    <row r="498" spans="1:25">
      <c r="A498" s="261">
        <v>14</v>
      </c>
      <c r="B498" s="286">
        <v>2308.48</v>
      </c>
      <c r="C498" s="286">
        <v>2277.5</v>
      </c>
      <c r="D498" s="286">
        <v>2141.39</v>
      </c>
      <c r="E498" s="286">
        <v>2046.89</v>
      </c>
      <c r="F498" s="286">
        <v>2048.91</v>
      </c>
      <c r="G498" s="286">
        <v>2173.33</v>
      </c>
      <c r="H498" s="286">
        <v>2192.9499999999998</v>
      </c>
      <c r="I498" s="286">
        <v>2243</v>
      </c>
      <c r="J498" s="286">
        <v>2225.9899999999998</v>
      </c>
      <c r="K498" s="286">
        <v>2222.5100000000002</v>
      </c>
      <c r="L498" s="286">
        <v>2212.06</v>
      </c>
      <c r="M498" s="286">
        <v>2199.37</v>
      </c>
      <c r="N498" s="286">
        <v>2235.44</v>
      </c>
      <c r="O498" s="286">
        <v>2205.91</v>
      </c>
      <c r="P498" s="286">
        <v>2207.0500000000002</v>
      </c>
      <c r="Q498" s="286">
        <v>2205.5</v>
      </c>
      <c r="R498" s="286">
        <v>2242.4299999999998</v>
      </c>
      <c r="S498" s="286">
        <v>2318.19</v>
      </c>
      <c r="T498" s="286">
        <v>2378.37</v>
      </c>
      <c r="U498" s="286">
        <v>2384.7199999999998</v>
      </c>
      <c r="V498" s="286">
        <v>2360.62</v>
      </c>
      <c r="W498" s="286">
        <v>2348.7600000000002</v>
      </c>
      <c r="X498" s="286">
        <v>2312.19</v>
      </c>
      <c r="Y498" s="286">
        <v>2290.39</v>
      </c>
    </row>
    <row r="499" spans="1:25">
      <c r="A499" s="261">
        <v>15</v>
      </c>
      <c r="B499" s="286">
        <v>2389.96</v>
      </c>
      <c r="C499" s="286">
        <v>2266.89</v>
      </c>
      <c r="D499" s="286">
        <v>2112.6999999999998</v>
      </c>
      <c r="E499" s="286">
        <v>1999.98</v>
      </c>
      <c r="F499" s="286">
        <v>1993.2</v>
      </c>
      <c r="G499" s="286">
        <v>2023.16</v>
      </c>
      <c r="H499" s="286">
        <v>2126.54</v>
      </c>
      <c r="I499" s="286">
        <v>2307.31</v>
      </c>
      <c r="J499" s="286">
        <v>2333.41</v>
      </c>
      <c r="K499" s="286">
        <v>2333.9699999999998</v>
      </c>
      <c r="L499" s="286">
        <v>2336.39</v>
      </c>
      <c r="M499" s="286">
        <v>2328.54</v>
      </c>
      <c r="N499" s="286">
        <v>2341.6</v>
      </c>
      <c r="O499" s="286">
        <v>2356.9899999999998</v>
      </c>
      <c r="P499" s="286">
        <v>2371.5700000000002</v>
      </c>
      <c r="Q499" s="286">
        <v>2403.21</v>
      </c>
      <c r="R499" s="286">
        <v>2431.39</v>
      </c>
      <c r="S499" s="286">
        <v>2511.65</v>
      </c>
      <c r="T499" s="286">
        <v>2577.84</v>
      </c>
      <c r="U499" s="286">
        <v>2639.24</v>
      </c>
      <c r="V499" s="286">
        <v>2558.7800000000002</v>
      </c>
      <c r="W499" s="286">
        <v>2493.2600000000002</v>
      </c>
      <c r="X499" s="286">
        <v>2477.27</v>
      </c>
      <c r="Y499" s="286">
        <v>2432.27</v>
      </c>
    </row>
    <row r="500" spans="1:25">
      <c r="A500" s="261">
        <v>16</v>
      </c>
      <c r="B500" s="286">
        <v>2328.1799999999998</v>
      </c>
      <c r="C500" s="286">
        <v>2315.48</v>
      </c>
      <c r="D500" s="286">
        <v>2219.6799999999998</v>
      </c>
      <c r="E500" s="286">
        <v>2135.83</v>
      </c>
      <c r="F500" s="286">
        <v>2081.46</v>
      </c>
      <c r="G500" s="286">
        <v>2222.69</v>
      </c>
      <c r="H500" s="286">
        <v>2274.4299999999998</v>
      </c>
      <c r="I500" s="286">
        <v>2274.02</v>
      </c>
      <c r="J500" s="286">
        <v>2290.4499999999998</v>
      </c>
      <c r="K500" s="286">
        <v>2278.87</v>
      </c>
      <c r="L500" s="286">
        <v>2275.19</v>
      </c>
      <c r="M500" s="286">
        <v>2260.5700000000002</v>
      </c>
      <c r="N500" s="286">
        <v>2218.36</v>
      </c>
      <c r="O500" s="286">
        <v>2219.63</v>
      </c>
      <c r="P500" s="286">
        <v>2225.7399999999998</v>
      </c>
      <c r="Q500" s="286">
        <v>2246.5500000000002</v>
      </c>
      <c r="R500" s="286">
        <v>2207.31</v>
      </c>
      <c r="S500" s="286">
        <v>2338.34</v>
      </c>
      <c r="T500" s="286">
        <v>2382.75</v>
      </c>
      <c r="U500" s="286">
        <v>2426.1999999999998</v>
      </c>
      <c r="V500" s="286">
        <v>2377.44</v>
      </c>
      <c r="W500" s="286">
        <v>2328.37</v>
      </c>
      <c r="X500" s="286">
        <v>2271.3200000000002</v>
      </c>
      <c r="Y500" s="286">
        <v>2254.9699999999998</v>
      </c>
    </row>
    <row r="501" spans="1:25">
      <c r="A501" s="261">
        <v>17</v>
      </c>
      <c r="B501" s="286">
        <v>2343.71</v>
      </c>
      <c r="C501" s="286">
        <v>2340.9899999999998</v>
      </c>
      <c r="D501" s="286">
        <v>2314.96</v>
      </c>
      <c r="E501" s="286">
        <v>2240.9299999999998</v>
      </c>
      <c r="F501" s="286">
        <v>2178.3200000000002</v>
      </c>
      <c r="G501" s="286">
        <v>2323.54</v>
      </c>
      <c r="H501" s="286">
        <v>2337.58</v>
      </c>
      <c r="I501" s="286">
        <v>2351.52</v>
      </c>
      <c r="J501" s="286">
        <v>2371.5</v>
      </c>
      <c r="K501" s="286">
        <v>2376.71</v>
      </c>
      <c r="L501" s="286">
        <v>2359.5100000000002</v>
      </c>
      <c r="M501" s="286">
        <v>2339</v>
      </c>
      <c r="N501" s="286">
        <v>2342.79</v>
      </c>
      <c r="O501" s="286">
        <v>2340.56</v>
      </c>
      <c r="P501" s="286">
        <v>2343.4499999999998</v>
      </c>
      <c r="Q501" s="286">
        <v>2363.33</v>
      </c>
      <c r="R501" s="286">
        <v>2393.08</v>
      </c>
      <c r="S501" s="286">
        <v>2482.75</v>
      </c>
      <c r="T501" s="286">
        <v>2550.08</v>
      </c>
      <c r="U501" s="286">
        <v>2624.95</v>
      </c>
      <c r="V501" s="286">
        <v>2447.69</v>
      </c>
      <c r="W501" s="286">
        <v>2446.23</v>
      </c>
      <c r="X501" s="286">
        <v>2438.5</v>
      </c>
      <c r="Y501" s="286">
        <v>2401.9699999999998</v>
      </c>
    </row>
    <row r="502" spans="1:25">
      <c r="A502" s="261">
        <v>18</v>
      </c>
      <c r="B502" s="286">
        <v>2380.13</v>
      </c>
      <c r="C502" s="286">
        <v>2365.2199999999998</v>
      </c>
      <c r="D502" s="286">
        <v>2308.23</v>
      </c>
      <c r="E502" s="286">
        <v>2284.11</v>
      </c>
      <c r="F502" s="286">
        <v>2288.1799999999998</v>
      </c>
      <c r="G502" s="286">
        <v>2337.08</v>
      </c>
      <c r="H502" s="286">
        <v>2349.8000000000002</v>
      </c>
      <c r="I502" s="286">
        <v>2362.4899999999998</v>
      </c>
      <c r="J502" s="286">
        <v>2391.58</v>
      </c>
      <c r="K502" s="286">
        <v>2390.1999999999998</v>
      </c>
      <c r="L502" s="286">
        <v>2378.15</v>
      </c>
      <c r="M502" s="286">
        <v>2371.89</v>
      </c>
      <c r="N502" s="286">
        <v>2347.63</v>
      </c>
      <c r="O502" s="286">
        <v>2350.48</v>
      </c>
      <c r="P502" s="286">
        <v>2350</v>
      </c>
      <c r="Q502" s="286">
        <v>2380.86</v>
      </c>
      <c r="R502" s="286">
        <v>2390.31</v>
      </c>
      <c r="S502" s="286">
        <v>2501</v>
      </c>
      <c r="T502" s="286">
        <v>2543.98</v>
      </c>
      <c r="U502" s="286">
        <v>2471.25</v>
      </c>
      <c r="V502" s="286">
        <v>2484</v>
      </c>
      <c r="W502" s="286">
        <v>2455.23</v>
      </c>
      <c r="X502" s="286">
        <v>2378.92</v>
      </c>
      <c r="Y502" s="286">
        <v>2344.92</v>
      </c>
    </row>
    <row r="503" spans="1:25">
      <c r="A503" s="261">
        <v>19</v>
      </c>
      <c r="B503" s="286">
        <v>2319.4</v>
      </c>
      <c r="C503" s="286">
        <v>2307.38</v>
      </c>
      <c r="D503" s="286">
        <v>2271.21</v>
      </c>
      <c r="E503" s="286">
        <v>2228.61</v>
      </c>
      <c r="F503" s="286">
        <v>2206.9</v>
      </c>
      <c r="G503" s="286">
        <v>2262.8200000000002</v>
      </c>
      <c r="H503" s="286">
        <v>2317</v>
      </c>
      <c r="I503" s="286">
        <v>2302.48</v>
      </c>
      <c r="J503" s="286">
        <v>2321.6799999999998</v>
      </c>
      <c r="K503" s="286">
        <v>2318.81</v>
      </c>
      <c r="L503" s="286">
        <v>2326.14</v>
      </c>
      <c r="M503" s="286">
        <v>2320.23</v>
      </c>
      <c r="N503" s="286">
        <v>2271.83</v>
      </c>
      <c r="O503" s="286">
        <v>2270.19</v>
      </c>
      <c r="P503" s="286">
        <v>2282.2199999999998</v>
      </c>
      <c r="Q503" s="286">
        <v>2319.42</v>
      </c>
      <c r="R503" s="286">
        <v>2333.15</v>
      </c>
      <c r="S503" s="286">
        <v>2440.61</v>
      </c>
      <c r="T503" s="286">
        <v>2490.16</v>
      </c>
      <c r="U503" s="286">
        <v>2434.81</v>
      </c>
      <c r="V503" s="286">
        <v>2455.79</v>
      </c>
      <c r="W503" s="286">
        <v>2365.3000000000002</v>
      </c>
      <c r="X503" s="286">
        <v>2249.66</v>
      </c>
      <c r="Y503" s="286">
        <v>2248.9499999999998</v>
      </c>
    </row>
    <row r="504" spans="1:25">
      <c r="A504" s="261">
        <v>20</v>
      </c>
      <c r="B504" s="286">
        <v>2254.98</v>
      </c>
      <c r="C504" s="286">
        <v>2257.62</v>
      </c>
      <c r="D504" s="286">
        <v>2222.13</v>
      </c>
      <c r="E504" s="286">
        <v>2178.9699999999998</v>
      </c>
      <c r="F504" s="286">
        <v>2121.15</v>
      </c>
      <c r="G504" s="286">
        <v>2196.7600000000002</v>
      </c>
      <c r="H504" s="286">
        <v>2274.54</v>
      </c>
      <c r="I504" s="286">
        <v>2260.6</v>
      </c>
      <c r="J504" s="286">
        <v>2272.9299999999998</v>
      </c>
      <c r="K504" s="286">
        <v>2272.42</v>
      </c>
      <c r="L504" s="286">
        <v>2260.35</v>
      </c>
      <c r="M504" s="286">
        <v>2254.6999999999998</v>
      </c>
      <c r="N504" s="286">
        <v>2229.5300000000002</v>
      </c>
      <c r="O504" s="286">
        <v>2222.67</v>
      </c>
      <c r="P504" s="286">
        <v>2231.35</v>
      </c>
      <c r="Q504" s="286">
        <v>2253.81</v>
      </c>
      <c r="R504" s="286">
        <v>2266.5700000000002</v>
      </c>
      <c r="S504" s="286">
        <v>2352.71</v>
      </c>
      <c r="T504" s="286">
        <v>2418.69</v>
      </c>
      <c r="U504" s="286">
        <v>2369.8000000000002</v>
      </c>
      <c r="V504" s="286">
        <v>2388.94</v>
      </c>
      <c r="W504" s="286">
        <v>2351.48</v>
      </c>
      <c r="X504" s="286">
        <v>2274.42</v>
      </c>
      <c r="Y504" s="286">
        <v>2275.65</v>
      </c>
    </row>
    <row r="505" spans="1:25">
      <c r="A505" s="261">
        <v>21</v>
      </c>
      <c r="B505" s="286">
        <v>2434.0300000000002</v>
      </c>
      <c r="C505" s="286">
        <v>2432.9499999999998</v>
      </c>
      <c r="D505" s="286">
        <v>2329.5</v>
      </c>
      <c r="E505" s="286">
        <v>2246.77</v>
      </c>
      <c r="F505" s="286">
        <v>2224.37</v>
      </c>
      <c r="G505" s="286">
        <v>2326.12</v>
      </c>
      <c r="H505" s="286">
        <v>2367.56</v>
      </c>
      <c r="I505" s="286">
        <v>2398.09</v>
      </c>
      <c r="J505" s="286">
        <v>2396.66</v>
      </c>
      <c r="K505" s="286">
        <v>2445.14</v>
      </c>
      <c r="L505" s="286">
        <v>2493.0700000000002</v>
      </c>
      <c r="M505" s="286">
        <v>2509.08</v>
      </c>
      <c r="N505" s="286">
        <v>2499.27</v>
      </c>
      <c r="O505" s="286">
        <v>2483.86</v>
      </c>
      <c r="P505" s="286">
        <v>2488.39</v>
      </c>
      <c r="Q505" s="286">
        <v>2488.61</v>
      </c>
      <c r="R505" s="286">
        <v>2499.5</v>
      </c>
      <c r="S505" s="286">
        <v>2486.11</v>
      </c>
      <c r="T505" s="286">
        <v>2554.84</v>
      </c>
      <c r="U505" s="286">
        <v>2612.85</v>
      </c>
      <c r="V505" s="286">
        <v>2639.08</v>
      </c>
      <c r="W505" s="286">
        <v>2595.5500000000002</v>
      </c>
      <c r="X505" s="286">
        <v>2507.5700000000002</v>
      </c>
      <c r="Y505" s="286">
        <v>2447.37</v>
      </c>
    </row>
    <row r="506" spans="1:25">
      <c r="A506" s="261">
        <v>22</v>
      </c>
      <c r="B506" s="286">
        <v>2486.52</v>
      </c>
      <c r="C506" s="286">
        <v>2469.94</v>
      </c>
      <c r="D506" s="286">
        <v>2317.81</v>
      </c>
      <c r="E506" s="286">
        <v>2180.9699999999998</v>
      </c>
      <c r="F506" s="286">
        <v>2146.75</v>
      </c>
      <c r="G506" s="286">
        <v>2281.81</v>
      </c>
      <c r="H506" s="286">
        <v>2386.2399999999998</v>
      </c>
      <c r="I506" s="286">
        <v>2477.77</v>
      </c>
      <c r="J506" s="286">
        <v>2477.94</v>
      </c>
      <c r="K506" s="286">
        <v>2476.3200000000002</v>
      </c>
      <c r="L506" s="286">
        <v>2474.54</v>
      </c>
      <c r="M506" s="286">
        <v>2475.69</v>
      </c>
      <c r="N506" s="286">
        <v>2476.94</v>
      </c>
      <c r="O506" s="286">
        <v>2479.25</v>
      </c>
      <c r="P506" s="286">
        <v>2496.1</v>
      </c>
      <c r="Q506" s="286">
        <v>2522.27</v>
      </c>
      <c r="R506" s="286">
        <v>2564.67</v>
      </c>
      <c r="S506" s="286">
        <v>2519.3000000000002</v>
      </c>
      <c r="T506" s="286">
        <v>2588.66</v>
      </c>
      <c r="U506" s="286">
        <v>2582.34</v>
      </c>
      <c r="V506" s="286">
        <v>2625.61</v>
      </c>
      <c r="W506" s="286">
        <v>2602.4299999999998</v>
      </c>
      <c r="X506" s="286">
        <v>2525.27</v>
      </c>
      <c r="Y506" s="286">
        <v>2475.77</v>
      </c>
    </row>
    <row r="507" spans="1:25">
      <c r="A507" s="261">
        <v>23</v>
      </c>
      <c r="B507" s="286">
        <v>2315.08</v>
      </c>
      <c r="C507" s="286">
        <v>2341.58</v>
      </c>
      <c r="D507" s="286">
        <v>2293.7399999999998</v>
      </c>
      <c r="E507" s="286">
        <v>2247.0500000000002</v>
      </c>
      <c r="F507" s="286">
        <v>2215.56</v>
      </c>
      <c r="G507" s="286">
        <v>2276.5300000000002</v>
      </c>
      <c r="H507" s="286">
        <v>2333.7600000000002</v>
      </c>
      <c r="I507" s="286">
        <v>2315.39</v>
      </c>
      <c r="J507" s="286">
        <v>2321.5100000000002</v>
      </c>
      <c r="K507" s="286">
        <v>2320.38</v>
      </c>
      <c r="L507" s="286">
        <v>2327.73</v>
      </c>
      <c r="M507" s="286">
        <v>2329.38</v>
      </c>
      <c r="N507" s="286">
        <v>2276.4</v>
      </c>
      <c r="O507" s="286">
        <v>2252.38</v>
      </c>
      <c r="P507" s="286">
        <v>2222.42</v>
      </c>
      <c r="Q507" s="286">
        <v>2322.4699999999998</v>
      </c>
      <c r="R507" s="286">
        <v>2317.2199999999998</v>
      </c>
      <c r="S507" s="286">
        <v>2320.59</v>
      </c>
      <c r="T507" s="286">
        <v>2402.56</v>
      </c>
      <c r="U507" s="286">
        <v>2423.15</v>
      </c>
      <c r="V507" s="286">
        <v>2400.59</v>
      </c>
      <c r="W507" s="286">
        <v>2395</v>
      </c>
      <c r="X507" s="286">
        <v>2330.9499999999998</v>
      </c>
      <c r="Y507" s="286">
        <v>2300.4699999999998</v>
      </c>
    </row>
    <row r="508" spans="1:25">
      <c r="A508" s="261">
        <v>24</v>
      </c>
      <c r="B508" s="286">
        <v>2197.85</v>
      </c>
      <c r="C508" s="286">
        <v>2204.0300000000002</v>
      </c>
      <c r="D508" s="286">
        <v>2176.6999999999998</v>
      </c>
      <c r="E508" s="286">
        <v>2110.81</v>
      </c>
      <c r="F508" s="286">
        <v>2097.8000000000002</v>
      </c>
      <c r="G508" s="286">
        <v>2135.87</v>
      </c>
      <c r="H508" s="286">
        <v>2140.12</v>
      </c>
      <c r="I508" s="286">
        <v>2136.2800000000002</v>
      </c>
      <c r="J508" s="286">
        <v>2138.59</v>
      </c>
      <c r="K508" s="286">
        <v>2189.19</v>
      </c>
      <c r="L508" s="286">
        <v>2176.09</v>
      </c>
      <c r="M508" s="286">
        <v>2171.4899999999998</v>
      </c>
      <c r="N508" s="286">
        <v>2136.02</v>
      </c>
      <c r="O508" s="286">
        <v>2136.38</v>
      </c>
      <c r="P508" s="286">
        <v>2135.4699999999998</v>
      </c>
      <c r="Q508" s="286">
        <v>2152.94</v>
      </c>
      <c r="R508" s="286">
        <v>2164.98</v>
      </c>
      <c r="S508" s="286">
        <v>2183.0700000000002</v>
      </c>
      <c r="T508" s="286">
        <v>2234.7399999999998</v>
      </c>
      <c r="U508" s="286">
        <v>2273.6799999999998</v>
      </c>
      <c r="V508" s="286">
        <v>2325.81</v>
      </c>
      <c r="W508" s="286">
        <v>2318.67</v>
      </c>
      <c r="X508" s="286">
        <v>2210.17</v>
      </c>
      <c r="Y508" s="286">
        <v>2189.62</v>
      </c>
    </row>
    <row r="509" spans="1:25">
      <c r="A509" s="261">
        <v>25</v>
      </c>
      <c r="B509" s="286">
        <v>2225.06</v>
      </c>
      <c r="C509" s="286">
        <v>2233.1799999999998</v>
      </c>
      <c r="D509" s="286">
        <v>2288.02</v>
      </c>
      <c r="E509" s="286">
        <v>2238.64</v>
      </c>
      <c r="F509" s="286">
        <v>2212.9899999999998</v>
      </c>
      <c r="G509" s="286">
        <v>2268.2600000000002</v>
      </c>
      <c r="H509" s="286">
        <v>2337.34</v>
      </c>
      <c r="I509" s="286">
        <v>2340.6999999999998</v>
      </c>
      <c r="J509" s="286">
        <v>2361.08</v>
      </c>
      <c r="K509" s="286">
        <v>2363.9299999999998</v>
      </c>
      <c r="L509" s="286">
        <v>2352.48</v>
      </c>
      <c r="M509" s="286">
        <v>2351.6999999999998</v>
      </c>
      <c r="N509" s="286">
        <v>2314.04</v>
      </c>
      <c r="O509" s="286">
        <v>2314.38</v>
      </c>
      <c r="P509" s="286">
        <v>2324.59</v>
      </c>
      <c r="Q509" s="286">
        <v>2326.2800000000002</v>
      </c>
      <c r="R509" s="286">
        <v>2346.11</v>
      </c>
      <c r="S509" s="286">
        <v>2357.91</v>
      </c>
      <c r="T509" s="286">
        <v>2317.5500000000002</v>
      </c>
      <c r="U509" s="286">
        <v>2348.13</v>
      </c>
      <c r="V509" s="286">
        <v>2371.11</v>
      </c>
      <c r="W509" s="286">
        <v>2350.25</v>
      </c>
      <c r="X509" s="286">
        <v>2267.77</v>
      </c>
      <c r="Y509" s="286">
        <v>2249.8200000000002</v>
      </c>
    </row>
    <row r="510" spans="1:25">
      <c r="A510" s="261">
        <v>26</v>
      </c>
      <c r="B510" s="286">
        <v>2437.2399999999998</v>
      </c>
      <c r="C510" s="286">
        <v>2439.25</v>
      </c>
      <c r="D510" s="286">
        <v>2496.6799999999998</v>
      </c>
      <c r="E510" s="286">
        <v>2510.86</v>
      </c>
      <c r="F510" s="286">
        <v>2487.1799999999998</v>
      </c>
      <c r="G510" s="286">
        <v>2534.7199999999998</v>
      </c>
      <c r="H510" s="286">
        <v>2602.9699999999998</v>
      </c>
      <c r="I510" s="286">
        <v>2593.64</v>
      </c>
      <c r="J510" s="286">
        <v>2613.2800000000002</v>
      </c>
      <c r="K510" s="286">
        <v>2619.85</v>
      </c>
      <c r="L510" s="286">
        <v>2609.79</v>
      </c>
      <c r="M510" s="286">
        <v>2613.2600000000002</v>
      </c>
      <c r="N510" s="286">
        <v>2503.31</v>
      </c>
      <c r="O510" s="286">
        <v>2593.2199999999998</v>
      </c>
      <c r="P510" s="286">
        <v>2592.11</v>
      </c>
      <c r="Q510" s="286">
        <v>2605.8000000000002</v>
      </c>
      <c r="R510" s="286">
        <v>2617.85</v>
      </c>
      <c r="S510" s="286">
        <v>2632.44</v>
      </c>
      <c r="T510" s="286">
        <v>2559.14</v>
      </c>
      <c r="U510" s="286">
        <v>2575.7800000000002</v>
      </c>
      <c r="V510" s="286">
        <v>2620.08</v>
      </c>
      <c r="W510" s="286">
        <v>2605.69</v>
      </c>
      <c r="X510" s="286">
        <v>2479.52</v>
      </c>
      <c r="Y510" s="286">
        <v>2450.65</v>
      </c>
    </row>
    <row r="511" spans="1:25">
      <c r="A511" s="261">
        <v>27</v>
      </c>
      <c r="B511" s="286">
        <v>2420.89</v>
      </c>
      <c r="C511" s="286">
        <v>2433.25</v>
      </c>
      <c r="D511" s="286">
        <v>2535.75</v>
      </c>
      <c r="E511" s="286">
        <v>2532.79</v>
      </c>
      <c r="F511" s="286">
        <v>2444.17</v>
      </c>
      <c r="G511" s="286">
        <v>2541.92</v>
      </c>
      <c r="H511" s="286">
        <v>2608.4</v>
      </c>
      <c r="I511" s="286">
        <v>2636.37</v>
      </c>
      <c r="J511" s="286">
        <v>2590.77</v>
      </c>
      <c r="K511" s="286">
        <v>2663.12</v>
      </c>
      <c r="L511" s="286">
        <v>2609.2800000000002</v>
      </c>
      <c r="M511" s="286">
        <v>2627.35</v>
      </c>
      <c r="N511" s="286">
        <v>2513.5100000000002</v>
      </c>
      <c r="O511" s="286">
        <v>2510.23</v>
      </c>
      <c r="P511" s="286">
        <v>2523.5700000000002</v>
      </c>
      <c r="Q511" s="286">
        <v>2521.73</v>
      </c>
      <c r="R511" s="286">
        <v>2563.5700000000002</v>
      </c>
      <c r="S511" s="286">
        <v>2580.06</v>
      </c>
      <c r="T511" s="286">
        <v>2611.89</v>
      </c>
      <c r="U511" s="286">
        <v>2573.02</v>
      </c>
      <c r="V511" s="286">
        <v>2684.05</v>
      </c>
      <c r="W511" s="286">
        <v>2661.48</v>
      </c>
      <c r="X511" s="286">
        <v>2491.4899999999998</v>
      </c>
      <c r="Y511" s="286">
        <v>2471.14</v>
      </c>
    </row>
    <row r="512" spans="1:25">
      <c r="A512" s="261">
        <v>28</v>
      </c>
      <c r="B512" s="286">
        <v>2401.61</v>
      </c>
      <c r="C512" s="286">
        <v>2389.1799999999998</v>
      </c>
      <c r="D512" s="286">
        <v>2410.54</v>
      </c>
      <c r="E512" s="286">
        <v>2365.2600000000002</v>
      </c>
      <c r="F512" s="286">
        <v>2356.7800000000002</v>
      </c>
      <c r="G512" s="286">
        <v>2455.5700000000002</v>
      </c>
      <c r="H512" s="286">
        <v>2508.08</v>
      </c>
      <c r="I512" s="286">
        <v>2572.46</v>
      </c>
      <c r="J512" s="286">
        <v>2608.06</v>
      </c>
      <c r="K512" s="286">
        <v>2607.6799999999998</v>
      </c>
      <c r="L512" s="286">
        <v>2561.9299999999998</v>
      </c>
      <c r="M512" s="286">
        <v>2564.1999999999998</v>
      </c>
      <c r="N512" s="286">
        <v>2545.27</v>
      </c>
      <c r="O512" s="286">
        <v>2556.4299999999998</v>
      </c>
      <c r="P512" s="286">
        <v>2557.19</v>
      </c>
      <c r="Q512" s="286">
        <v>2577.42</v>
      </c>
      <c r="R512" s="286">
        <v>2603.2600000000002</v>
      </c>
      <c r="S512" s="286">
        <v>2598.6999999999998</v>
      </c>
      <c r="T512" s="286">
        <v>2559.7600000000002</v>
      </c>
      <c r="U512" s="286">
        <v>2594.41</v>
      </c>
      <c r="V512" s="286">
        <v>2600.31</v>
      </c>
      <c r="W512" s="286">
        <v>2573.64</v>
      </c>
      <c r="X512" s="286">
        <v>2458.48</v>
      </c>
      <c r="Y512" s="286">
        <v>2421.4299999999998</v>
      </c>
    </row>
    <row r="513" spans="1:25">
      <c r="A513" s="261">
        <v>29</v>
      </c>
      <c r="B513" s="286">
        <v>2297.4299999999998</v>
      </c>
      <c r="C513" s="286">
        <v>2262.62</v>
      </c>
      <c r="D513" s="286">
        <v>2278.1</v>
      </c>
      <c r="E513" s="286">
        <v>2209.3000000000002</v>
      </c>
      <c r="F513" s="286">
        <v>2189.56</v>
      </c>
      <c r="G513" s="286">
        <v>2260.11</v>
      </c>
      <c r="H513" s="286">
        <v>2315.77</v>
      </c>
      <c r="I513" s="286">
        <v>2348.6799999999998</v>
      </c>
      <c r="J513" s="286">
        <v>2432.6999999999998</v>
      </c>
      <c r="K513" s="286">
        <v>2427.0100000000002</v>
      </c>
      <c r="L513" s="286">
        <v>2422.37</v>
      </c>
      <c r="M513" s="286">
        <v>2420.11</v>
      </c>
      <c r="N513" s="286">
        <v>2377.54</v>
      </c>
      <c r="O513" s="286">
        <v>2382.2800000000002</v>
      </c>
      <c r="P513" s="286">
        <v>2415.1799999999998</v>
      </c>
      <c r="Q513" s="286">
        <v>2428.2199999999998</v>
      </c>
      <c r="R513" s="286">
        <v>2406.81</v>
      </c>
      <c r="S513" s="286">
        <v>2454.61</v>
      </c>
      <c r="T513" s="286">
        <v>2415.9299999999998</v>
      </c>
      <c r="U513" s="286">
        <v>2434.85</v>
      </c>
      <c r="V513" s="286">
        <v>2453.8000000000002</v>
      </c>
      <c r="W513" s="286">
        <v>2402.2399999999998</v>
      </c>
      <c r="X513" s="286">
        <v>2303.27</v>
      </c>
      <c r="Y513" s="286">
        <v>2274.67</v>
      </c>
    </row>
    <row r="514" spans="1:25">
      <c r="A514" s="261">
        <v>30</v>
      </c>
      <c r="B514" s="286">
        <v>2227.83</v>
      </c>
      <c r="C514" s="286">
        <v>2213.5700000000002</v>
      </c>
      <c r="D514" s="286">
        <v>2243.61</v>
      </c>
      <c r="E514" s="286">
        <v>2224.81</v>
      </c>
      <c r="F514" s="286">
        <v>2196.79</v>
      </c>
      <c r="G514" s="286">
        <v>2290.14</v>
      </c>
      <c r="H514" s="286">
        <v>2407.4299999999998</v>
      </c>
      <c r="I514" s="286">
        <v>2420.5100000000002</v>
      </c>
      <c r="J514" s="286">
        <v>2438.33</v>
      </c>
      <c r="K514" s="286">
        <v>2443.96</v>
      </c>
      <c r="L514" s="286">
        <v>2432.67</v>
      </c>
      <c r="M514" s="286">
        <v>2383.06</v>
      </c>
      <c r="N514" s="286">
        <v>2351.11</v>
      </c>
      <c r="O514" s="286">
        <v>2354.1799999999998</v>
      </c>
      <c r="P514" s="286">
        <v>2383.25</v>
      </c>
      <c r="Q514" s="286">
        <v>2402.06</v>
      </c>
      <c r="R514" s="286">
        <v>2450.9</v>
      </c>
      <c r="S514" s="286">
        <v>2475.87</v>
      </c>
      <c r="T514" s="286">
        <v>2426.1</v>
      </c>
      <c r="U514" s="286">
        <v>2426.4299999999998</v>
      </c>
      <c r="V514" s="286">
        <v>2453.06</v>
      </c>
      <c r="W514" s="286">
        <v>2403.9299999999998</v>
      </c>
      <c r="X514" s="286">
        <v>2296.6</v>
      </c>
      <c r="Y514" s="286">
        <v>2246.0700000000002</v>
      </c>
    </row>
    <row r="515" spans="1:25">
      <c r="A515" s="261">
        <v>31</v>
      </c>
      <c r="B515" s="286">
        <v>2118.6</v>
      </c>
      <c r="C515" s="286">
        <v>2118.33</v>
      </c>
      <c r="D515" s="286">
        <v>2130.8200000000002</v>
      </c>
      <c r="E515" s="286">
        <v>2123.3200000000002</v>
      </c>
      <c r="F515" s="286">
        <v>2178.9699999999998</v>
      </c>
      <c r="G515" s="286">
        <v>2245.7399999999998</v>
      </c>
      <c r="H515" s="286">
        <v>2306.1999999999998</v>
      </c>
      <c r="I515" s="286">
        <v>2309.91</v>
      </c>
      <c r="J515" s="286">
        <v>2343.27</v>
      </c>
      <c r="K515" s="286">
        <v>2351.9</v>
      </c>
      <c r="L515" s="286">
        <v>2339.0100000000002</v>
      </c>
      <c r="M515" s="286">
        <v>2336.56</v>
      </c>
      <c r="N515" s="286">
        <v>2287.86</v>
      </c>
      <c r="O515" s="286">
        <v>2290.5</v>
      </c>
      <c r="P515" s="286">
        <v>2311.61</v>
      </c>
      <c r="Q515" s="286">
        <v>2378.2800000000002</v>
      </c>
      <c r="R515" s="286">
        <v>2398.4</v>
      </c>
      <c r="S515" s="286">
        <v>2416.9499999999998</v>
      </c>
      <c r="T515" s="286">
        <v>2377.0100000000002</v>
      </c>
      <c r="U515" s="286">
        <v>2341.16</v>
      </c>
      <c r="V515" s="286">
        <v>2307.9499999999998</v>
      </c>
      <c r="W515" s="286">
        <v>2304.98</v>
      </c>
      <c r="X515" s="286">
        <v>2173.12</v>
      </c>
      <c r="Y515" s="286">
        <v>2155.64</v>
      </c>
    </row>
    <row r="517" spans="1:25">
      <c r="A517" s="431" t="s">
        <v>218</v>
      </c>
      <c r="B517" s="505" t="s">
        <v>220</v>
      </c>
      <c r="C517" s="505"/>
      <c r="D517" s="505"/>
      <c r="E517" s="505"/>
      <c r="F517" s="505"/>
      <c r="G517" s="505"/>
      <c r="H517" s="505"/>
      <c r="I517" s="505"/>
      <c r="J517" s="505"/>
      <c r="K517" s="505"/>
      <c r="L517" s="505"/>
      <c r="M517" s="505"/>
      <c r="N517" s="505"/>
      <c r="O517" s="505"/>
      <c r="P517" s="505"/>
      <c r="Q517" s="505"/>
      <c r="R517" s="505"/>
      <c r="S517" s="505"/>
      <c r="T517" s="505"/>
      <c r="U517" s="505"/>
      <c r="V517" s="505"/>
      <c r="W517" s="505"/>
      <c r="X517" s="505"/>
      <c r="Y517" s="505"/>
    </row>
    <row r="518" spans="1:25" ht="30">
      <c r="A518" s="431"/>
      <c r="B518" s="285" t="s">
        <v>1</v>
      </c>
      <c r="C518" s="285" t="s">
        <v>2</v>
      </c>
      <c r="D518" s="285" t="s">
        <v>3</v>
      </c>
      <c r="E518" s="285" t="s">
        <v>4</v>
      </c>
      <c r="F518" s="285" t="s">
        <v>5</v>
      </c>
      <c r="G518" s="285" t="s">
        <v>6</v>
      </c>
      <c r="H518" s="285" t="s">
        <v>7</v>
      </c>
      <c r="I518" s="285" t="s">
        <v>8</v>
      </c>
      <c r="J518" s="285" t="s">
        <v>9</v>
      </c>
      <c r="K518" s="285" t="s">
        <v>10</v>
      </c>
      <c r="L518" s="285" t="s">
        <v>11</v>
      </c>
      <c r="M518" s="285" t="s">
        <v>12</v>
      </c>
      <c r="N518" s="285" t="s">
        <v>13</v>
      </c>
      <c r="O518" s="285" t="s">
        <v>14</v>
      </c>
      <c r="P518" s="285" t="s">
        <v>15</v>
      </c>
      <c r="Q518" s="285" t="s">
        <v>16</v>
      </c>
      <c r="R518" s="285" t="s">
        <v>17</v>
      </c>
      <c r="S518" s="285" t="s">
        <v>18</v>
      </c>
      <c r="T518" s="285" t="s">
        <v>19</v>
      </c>
      <c r="U518" s="285" t="s">
        <v>20</v>
      </c>
      <c r="V518" s="285" t="s">
        <v>21</v>
      </c>
      <c r="W518" s="285" t="s">
        <v>22</v>
      </c>
      <c r="X518" s="285" t="s">
        <v>23</v>
      </c>
      <c r="Y518" s="285" t="s">
        <v>24</v>
      </c>
    </row>
    <row r="519" spans="1:25">
      <c r="A519" s="261">
        <v>1</v>
      </c>
      <c r="B519" s="286">
        <v>3571.1</v>
      </c>
      <c r="C519" s="286">
        <v>3583.17</v>
      </c>
      <c r="D519" s="286">
        <v>3594.18</v>
      </c>
      <c r="E519" s="286">
        <v>3426.94</v>
      </c>
      <c r="F519" s="286">
        <v>3415.36</v>
      </c>
      <c r="G519" s="286">
        <v>3542.01</v>
      </c>
      <c r="H519" s="286">
        <v>3615.94</v>
      </c>
      <c r="I519" s="286">
        <v>3641.89</v>
      </c>
      <c r="J519" s="286">
        <v>3685.4</v>
      </c>
      <c r="K519" s="286">
        <v>3684.79</v>
      </c>
      <c r="L519" s="286">
        <v>3680.38</v>
      </c>
      <c r="M519" s="286">
        <v>3676.07</v>
      </c>
      <c r="N519" s="286">
        <v>3675.56</v>
      </c>
      <c r="O519" s="286">
        <v>3684.18</v>
      </c>
      <c r="P519" s="286">
        <v>3694.08</v>
      </c>
      <c r="Q519" s="286">
        <v>3681.07</v>
      </c>
      <c r="R519" s="286">
        <v>3709.1</v>
      </c>
      <c r="S519" s="286">
        <v>3691.5</v>
      </c>
      <c r="T519" s="286">
        <v>3739.42</v>
      </c>
      <c r="U519" s="286">
        <v>3784.29</v>
      </c>
      <c r="V519" s="286">
        <v>3706.86</v>
      </c>
      <c r="W519" s="286">
        <v>3688.05</v>
      </c>
      <c r="X519" s="286">
        <v>3612.31</v>
      </c>
      <c r="Y519" s="286">
        <v>3575.92</v>
      </c>
    </row>
    <row r="520" spans="1:25">
      <c r="A520" s="261">
        <v>2</v>
      </c>
      <c r="B520" s="286">
        <v>3595.24</v>
      </c>
      <c r="C520" s="286">
        <v>3638.17</v>
      </c>
      <c r="D520" s="286">
        <v>3643.12</v>
      </c>
      <c r="E520" s="286">
        <v>3576.52</v>
      </c>
      <c r="F520" s="286">
        <v>3584.03</v>
      </c>
      <c r="G520" s="286">
        <v>3712.08</v>
      </c>
      <c r="H520" s="286">
        <v>3754.38</v>
      </c>
      <c r="I520" s="286">
        <v>3763.45</v>
      </c>
      <c r="J520" s="286">
        <v>3777.93</v>
      </c>
      <c r="K520" s="286">
        <v>3777.94</v>
      </c>
      <c r="L520" s="286">
        <v>3776.25</v>
      </c>
      <c r="M520" s="286">
        <v>3763.72</v>
      </c>
      <c r="N520" s="286">
        <v>3705.19</v>
      </c>
      <c r="O520" s="286">
        <v>3689.18</v>
      </c>
      <c r="P520" s="286">
        <v>3678.85</v>
      </c>
      <c r="Q520" s="286">
        <v>3701.56</v>
      </c>
      <c r="R520" s="286">
        <v>3701.44</v>
      </c>
      <c r="S520" s="286">
        <v>3719.55</v>
      </c>
      <c r="T520" s="286">
        <v>3838.69</v>
      </c>
      <c r="U520" s="286">
        <v>3858.38</v>
      </c>
      <c r="V520" s="286">
        <v>3740.57</v>
      </c>
      <c r="W520" s="286">
        <v>3756.07</v>
      </c>
      <c r="X520" s="286">
        <v>3699.93</v>
      </c>
      <c r="Y520" s="286">
        <v>3561.32</v>
      </c>
    </row>
    <row r="521" spans="1:25">
      <c r="A521" s="261">
        <v>3</v>
      </c>
      <c r="B521" s="286">
        <v>3430.55</v>
      </c>
      <c r="C521" s="286">
        <v>3466.16</v>
      </c>
      <c r="D521" s="286">
        <v>3612.95</v>
      </c>
      <c r="E521" s="286">
        <v>3474.48</v>
      </c>
      <c r="F521" s="286">
        <v>3473.73</v>
      </c>
      <c r="G521" s="286">
        <v>3650.51</v>
      </c>
      <c r="H521" s="286">
        <v>3697.84</v>
      </c>
      <c r="I521" s="286">
        <v>3656.67</v>
      </c>
      <c r="J521" s="286">
        <v>3690.33</v>
      </c>
      <c r="K521" s="286">
        <v>3672.64</v>
      </c>
      <c r="L521" s="286">
        <v>3719.87</v>
      </c>
      <c r="M521" s="286">
        <v>3680.16</v>
      </c>
      <c r="N521" s="286">
        <v>3676.09</v>
      </c>
      <c r="O521" s="286">
        <v>3681.24</v>
      </c>
      <c r="P521" s="286">
        <v>3657.48</v>
      </c>
      <c r="Q521" s="286">
        <v>3680.72</v>
      </c>
      <c r="R521" s="286">
        <v>3690.71</v>
      </c>
      <c r="S521" s="286">
        <v>3719.21</v>
      </c>
      <c r="T521" s="286">
        <v>3781.54</v>
      </c>
      <c r="U521" s="286">
        <v>3759.36</v>
      </c>
      <c r="V521" s="286">
        <v>3695.83</v>
      </c>
      <c r="W521" s="286">
        <v>3667.54</v>
      </c>
      <c r="X521" s="286">
        <v>3585.04</v>
      </c>
      <c r="Y521" s="286">
        <v>3488.93</v>
      </c>
    </row>
    <row r="522" spans="1:25">
      <c r="A522" s="261">
        <v>4</v>
      </c>
      <c r="B522" s="286">
        <v>3426.75</v>
      </c>
      <c r="C522" s="286">
        <v>3461.38</v>
      </c>
      <c r="D522" s="286">
        <v>3663.49</v>
      </c>
      <c r="E522" s="286">
        <v>3461.53</v>
      </c>
      <c r="F522" s="286">
        <v>3488.83</v>
      </c>
      <c r="G522" s="286">
        <v>3622.25</v>
      </c>
      <c r="H522" s="286">
        <v>3678.39</v>
      </c>
      <c r="I522" s="286">
        <v>3763.71</v>
      </c>
      <c r="J522" s="286">
        <v>3855.14</v>
      </c>
      <c r="K522" s="286">
        <v>3772.21</v>
      </c>
      <c r="L522" s="286">
        <v>3767.35</v>
      </c>
      <c r="M522" s="286">
        <v>3732.88</v>
      </c>
      <c r="N522" s="286">
        <v>3817.35</v>
      </c>
      <c r="O522" s="286">
        <v>3803.7</v>
      </c>
      <c r="P522" s="286">
        <v>3831.15</v>
      </c>
      <c r="Q522" s="286">
        <v>3860.96</v>
      </c>
      <c r="R522" s="286">
        <v>3859.16</v>
      </c>
      <c r="S522" s="286">
        <v>3867.41</v>
      </c>
      <c r="T522" s="286">
        <v>3907.97</v>
      </c>
      <c r="U522" s="286">
        <v>3930.56</v>
      </c>
      <c r="V522" s="286">
        <v>3847.2</v>
      </c>
      <c r="W522" s="286">
        <v>3726.79</v>
      </c>
      <c r="X522" s="286">
        <v>3626.06</v>
      </c>
      <c r="Y522" s="286">
        <v>3531.91</v>
      </c>
    </row>
    <row r="523" spans="1:25">
      <c r="A523" s="261">
        <v>5</v>
      </c>
      <c r="B523" s="286">
        <v>3494.78</v>
      </c>
      <c r="C523" s="286">
        <v>3473.03</v>
      </c>
      <c r="D523" s="286">
        <v>3715.75</v>
      </c>
      <c r="E523" s="286">
        <v>3578.2</v>
      </c>
      <c r="F523" s="286">
        <v>3560.77</v>
      </c>
      <c r="G523" s="286">
        <v>3696.1</v>
      </c>
      <c r="H523" s="286">
        <v>3729.32</v>
      </c>
      <c r="I523" s="286">
        <v>3713.79</v>
      </c>
      <c r="J523" s="286">
        <v>3743.44</v>
      </c>
      <c r="K523" s="286">
        <v>3743.54</v>
      </c>
      <c r="L523" s="286">
        <v>3730.41</v>
      </c>
      <c r="M523" s="286">
        <v>3779.82</v>
      </c>
      <c r="N523" s="286">
        <v>3653.89</v>
      </c>
      <c r="O523" s="286">
        <v>3618.02</v>
      </c>
      <c r="P523" s="286">
        <v>3784.63</v>
      </c>
      <c r="Q523" s="286">
        <v>3597.45</v>
      </c>
      <c r="R523" s="286">
        <v>3651.84</v>
      </c>
      <c r="S523" s="286">
        <v>3701.11</v>
      </c>
      <c r="T523" s="286">
        <v>3854.82</v>
      </c>
      <c r="U523" s="286">
        <v>3843</v>
      </c>
      <c r="V523" s="286">
        <v>3757.49</v>
      </c>
      <c r="W523" s="286">
        <v>3722.78</v>
      </c>
      <c r="X523" s="286">
        <v>3675.39</v>
      </c>
      <c r="Y523" s="286">
        <v>3594.71</v>
      </c>
    </row>
    <row r="524" spans="1:25">
      <c r="A524" s="261">
        <v>6</v>
      </c>
      <c r="B524" s="286">
        <v>3567.77</v>
      </c>
      <c r="C524" s="286">
        <v>3567.36</v>
      </c>
      <c r="D524" s="286">
        <v>3584.23</v>
      </c>
      <c r="E524" s="286">
        <v>3553.86</v>
      </c>
      <c r="F524" s="286">
        <v>3543.19</v>
      </c>
      <c r="G524" s="286">
        <v>3589.62</v>
      </c>
      <c r="H524" s="286">
        <v>3673.46</v>
      </c>
      <c r="I524" s="286">
        <v>3668.29</v>
      </c>
      <c r="J524" s="286">
        <v>3691.53</v>
      </c>
      <c r="K524" s="286">
        <v>3685.3</v>
      </c>
      <c r="L524" s="286">
        <v>3678.31</v>
      </c>
      <c r="M524" s="286">
        <v>3677.91</v>
      </c>
      <c r="N524" s="286">
        <v>3646.95</v>
      </c>
      <c r="O524" s="286">
        <v>3650.13</v>
      </c>
      <c r="P524" s="286">
        <v>3663.11</v>
      </c>
      <c r="Q524" s="286">
        <v>3688.52</v>
      </c>
      <c r="R524" s="286">
        <v>3669.41</v>
      </c>
      <c r="S524" s="286">
        <v>3685.01</v>
      </c>
      <c r="T524" s="286">
        <v>3729.65</v>
      </c>
      <c r="U524" s="286">
        <v>3778.98</v>
      </c>
      <c r="V524" s="286">
        <v>3694.2</v>
      </c>
      <c r="W524" s="286">
        <v>3637.55</v>
      </c>
      <c r="X524" s="286">
        <v>3571.03</v>
      </c>
      <c r="Y524" s="286">
        <v>3566.28</v>
      </c>
    </row>
    <row r="525" spans="1:25">
      <c r="A525" s="261">
        <v>7</v>
      </c>
      <c r="B525" s="286">
        <v>3435.31</v>
      </c>
      <c r="C525" s="286">
        <v>3457.21</v>
      </c>
      <c r="D525" s="286">
        <v>3526.54</v>
      </c>
      <c r="E525" s="286">
        <v>3569.68</v>
      </c>
      <c r="F525" s="286">
        <v>3561.97</v>
      </c>
      <c r="G525" s="286">
        <v>3726.91</v>
      </c>
      <c r="H525" s="286">
        <v>3780.04</v>
      </c>
      <c r="I525" s="286">
        <v>3796.36</v>
      </c>
      <c r="J525" s="286">
        <v>3802.46</v>
      </c>
      <c r="K525" s="286">
        <v>3796.17</v>
      </c>
      <c r="L525" s="286">
        <v>3780.42</v>
      </c>
      <c r="M525" s="286">
        <v>3779.33</v>
      </c>
      <c r="N525" s="286">
        <v>3757.86</v>
      </c>
      <c r="O525" s="286">
        <v>3757.7</v>
      </c>
      <c r="P525" s="286">
        <v>3756.47</v>
      </c>
      <c r="Q525" s="286">
        <v>3755.74</v>
      </c>
      <c r="R525" s="286">
        <v>3755.03</v>
      </c>
      <c r="S525" s="286">
        <v>3762.97</v>
      </c>
      <c r="T525" s="286">
        <v>3858.15</v>
      </c>
      <c r="U525" s="286">
        <v>3785.37</v>
      </c>
      <c r="V525" s="286">
        <v>3727.18</v>
      </c>
      <c r="W525" s="286">
        <v>3686.25</v>
      </c>
      <c r="X525" s="286">
        <v>3365.92</v>
      </c>
      <c r="Y525" s="286">
        <v>3362.6</v>
      </c>
    </row>
    <row r="526" spans="1:25">
      <c r="A526" s="261">
        <v>8</v>
      </c>
      <c r="B526" s="286">
        <v>3379.59</v>
      </c>
      <c r="C526" s="286">
        <v>3384.49</v>
      </c>
      <c r="D526" s="286">
        <v>3431.79</v>
      </c>
      <c r="E526" s="286">
        <v>3491.9</v>
      </c>
      <c r="F526" s="286">
        <v>3527.68</v>
      </c>
      <c r="G526" s="286">
        <v>3621.96</v>
      </c>
      <c r="H526" s="286">
        <v>3663.66</v>
      </c>
      <c r="I526" s="286">
        <v>3722.44</v>
      </c>
      <c r="J526" s="286">
        <v>3730.32</v>
      </c>
      <c r="K526" s="286">
        <v>3724.08</v>
      </c>
      <c r="L526" s="286">
        <v>3713.4</v>
      </c>
      <c r="M526" s="286">
        <v>3705.87</v>
      </c>
      <c r="N526" s="286">
        <v>3700.67</v>
      </c>
      <c r="O526" s="286">
        <v>3691.3</v>
      </c>
      <c r="P526" s="286">
        <v>3721.77</v>
      </c>
      <c r="Q526" s="286">
        <v>3689.6</v>
      </c>
      <c r="R526" s="286">
        <v>3734.74</v>
      </c>
      <c r="S526" s="286">
        <v>3698.88</v>
      </c>
      <c r="T526" s="286">
        <v>3775.48</v>
      </c>
      <c r="U526" s="286">
        <v>3734.44</v>
      </c>
      <c r="V526" s="286">
        <v>3689.31</v>
      </c>
      <c r="W526" s="286">
        <v>3615.47</v>
      </c>
      <c r="X526" s="286">
        <v>3365.81</v>
      </c>
      <c r="Y526" s="286">
        <v>3336.31</v>
      </c>
    </row>
    <row r="527" spans="1:25">
      <c r="A527" s="261">
        <v>9</v>
      </c>
      <c r="B527" s="286">
        <v>3374.93</v>
      </c>
      <c r="C527" s="286">
        <v>3367.9</v>
      </c>
      <c r="D527" s="286">
        <v>3392.26</v>
      </c>
      <c r="E527" s="286">
        <v>3458.43</v>
      </c>
      <c r="F527" s="286">
        <v>3533.18</v>
      </c>
      <c r="G527" s="286">
        <v>3618.2</v>
      </c>
      <c r="H527" s="286">
        <v>3580.86</v>
      </c>
      <c r="I527" s="286">
        <v>3622.17</v>
      </c>
      <c r="J527" s="286">
        <v>3621.6</v>
      </c>
      <c r="K527" s="286">
        <v>3620.67</v>
      </c>
      <c r="L527" s="286">
        <v>3619.9</v>
      </c>
      <c r="M527" s="286">
        <v>3619.45</v>
      </c>
      <c r="N527" s="286">
        <v>3619.86</v>
      </c>
      <c r="O527" s="286">
        <v>3620.45</v>
      </c>
      <c r="P527" s="286">
        <v>3621.33</v>
      </c>
      <c r="Q527" s="286">
        <v>3621.61</v>
      </c>
      <c r="R527" s="286">
        <v>3743.92</v>
      </c>
      <c r="S527" s="286">
        <v>3849.31</v>
      </c>
      <c r="T527" s="286">
        <v>3834.39</v>
      </c>
      <c r="U527" s="286">
        <v>3767.02</v>
      </c>
      <c r="V527" s="286">
        <v>3704.01</v>
      </c>
      <c r="W527" s="286">
        <v>3624.89</v>
      </c>
      <c r="X527" s="286">
        <v>3460.4</v>
      </c>
      <c r="Y527" s="286">
        <v>3365.43</v>
      </c>
    </row>
    <row r="528" spans="1:25">
      <c r="A528" s="261">
        <v>10</v>
      </c>
      <c r="B528" s="286">
        <v>3512.07</v>
      </c>
      <c r="C528" s="286">
        <v>3301.39</v>
      </c>
      <c r="D528" s="286">
        <v>3357.14</v>
      </c>
      <c r="E528" s="286">
        <v>3511.74</v>
      </c>
      <c r="F528" s="286">
        <v>3508.5</v>
      </c>
      <c r="G528" s="286">
        <v>3642</v>
      </c>
      <c r="H528" s="286">
        <v>3523.29</v>
      </c>
      <c r="I528" s="286">
        <v>3528.44</v>
      </c>
      <c r="J528" s="286">
        <v>3540.5</v>
      </c>
      <c r="K528" s="286">
        <v>3525.63</v>
      </c>
      <c r="L528" s="286">
        <v>3522.46</v>
      </c>
      <c r="M528" s="286">
        <v>3522.48</v>
      </c>
      <c r="N528" s="286">
        <v>3521.08</v>
      </c>
      <c r="O528" s="286">
        <v>3521.33</v>
      </c>
      <c r="P528" s="286">
        <v>3522.16</v>
      </c>
      <c r="Q528" s="286">
        <v>3529.79</v>
      </c>
      <c r="R528" s="286">
        <v>3782.81</v>
      </c>
      <c r="S528" s="286">
        <v>3908.22</v>
      </c>
      <c r="T528" s="286">
        <v>3802.39</v>
      </c>
      <c r="U528" s="286">
        <v>3736.85</v>
      </c>
      <c r="V528" s="286">
        <v>3450.34</v>
      </c>
      <c r="W528" s="286">
        <v>3281.27</v>
      </c>
      <c r="X528" s="286">
        <v>3133.53</v>
      </c>
      <c r="Y528" s="286">
        <v>3222.44</v>
      </c>
    </row>
    <row r="529" spans="1:25">
      <c r="A529" s="261">
        <v>11</v>
      </c>
      <c r="B529" s="286">
        <v>3269.25</v>
      </c>
      <c r="C529" s="286">
        <v>3249.95</v>
      </c>
      <c r="D529" s="286">
        <v>3347.93</v>
      </c>
      <c r="E529" s="286">
        <v>3490.47</v>
      </c>
      <c r="F529" s="286">
        <v>3493.27</v>
      </c>
      <c r="G529" s="286">
        <v>3529.12</v>
      </c>
      <c r="H529" s="286">
        <v>3498.93</v>
      </c>
      <c r="I529" s="286">
        <v>3496.44</v>
      </c>
      <c r="J529" s="286">
        <v>3506.23</v>
      </c>
      <c r="K529" s="286">
        <v>3511.01</v>
      </c>
      <c r="L529" s="286">
        <v>3508.31</v>
      </c>
      <c r="M529" s="286">
        <v>3499.64</v>
      </c>
      <c r="N529" s="286">
        <v>3497.07</v>
      </c>
      <c r="O529" s="286">
        <v>3497.63</v>
      </c>
      <c r="P529" s="286">
        <v>3495.41</v>
      </c>
      <c r="Q529" s="286">
        <v>3527.06</v>
      </c>
      <c r="R529" s="286">
        <v>3648.53</v>
      </c>
      <c r="S529" s="286">
        <v>3771.55</v>
      </c>
      <c r="T529" s="286">
        <v>3702.65</v>
      </c>
      <c r="U529" s="286">
        <v>3592.33</v>
      </c>
      <c r="V529" s="286">
        <v>3522.14</v>
      </c>
      <c r="W529" s="286">
        <v>3321.96</v>
      </c>
      <c r="X529" s="286">
        <v>3300.77</v>
      </c>
      <c r="Y529" s="286">
        <v>3291.69</v>
      </c>
    </row>
    <row r="530" spans="1:25">
      <c r="A530" s="261">
        <v>12</v>
      </c>
      <c r="B530" s="286">
        <v>3526.22</v>
      </c>
      <c r="C530" s="286">
        <v>3582.34</v>
      </c>
      <c r="D530" s="286">
        <v>3554.78</v>
      </c>
      <c r="E530" s="286">
        <v>3502.06</v>
      </c>
      <c r="F530" s="286">
        <v>3494.95</v>
      </c>
      <c r="G530" s="286">
        <v>3498.16</v>
      </c>
      <c r="H530" s="286">
        <v>3498.71</v>
      </c>
      <c r="I530" s="286">
        <v>3532.43</v>
      </c>
      <c r="J530" s="286">
        <v>3534.61</v>
      </c>
      <c r="K530" s="286">
        <v>3601.72</v>
      </c>
      <c r="L530" s="286">
        <v>3589.22</v>
      </c>
      <c r="M530" s="286">
        <v>3580.44</v>
      </c>
      <c r="N530" s="286">
        <v>3552.9</v>
      </c>
      <c r="O530" s="286">
        <v>3534.88</v>
      </c>
      <c r="P530" s="286">
        <v>3525.53</v>
      </c>
      <c r="Q530" s="286">
        <v>3574.91</v>
      </c>
      <c r="R530" s="286">
        <v>3560.58</v>
      </c>
      <c r="S530" s="286">
        <v>3666.26</v>
      </c>
      <c r="T530" s="286">
        <v>3726.75</v>
      </c>
      <c r="U530" s="286">
        <v>3775.75</v>
      </c>
      <c r="V530" s="286">
        <v>3682.15</v>
      </c>
      <c r="W530" s="286">
        <v>3605.44</v>
      </c>
      <c r="X530" s="286">
        <v>3583.31</v>
      </c>
      <c r="Y530" s="286">
        <v>3574.23</v>
      </c>
    </row>
    <row r="531" spans="1:25">
      <c r="A531" s="261">
        <v>13</v>
      </c>
      <c r="B531" s="286">
        <v>3583.11</v>
      </c>
      <c r="C531" s="286">
        <v>3575.88</v>
      </c>
      <c r="D531" s="286">
        <v>3528.15</v>
      </c>
      <c r="E531" s="286">
        <v>3466.99</v>
      </c>
      <c r="F531" s="286">
        <v>3444.28</v>
      </c>
      <c r="G531" s="286">
        <v>3518.61</v>
      </c>
      <c r="H531" s="286">
        <v>3549.75</v>
      </c>
      <c r="I531" s="286">
        <v>3540.48</v>
      </c>
      <c r="J531" s="286">
        <v>3549.56</v>
      </c>
      <c r="K531" s="286">
        <v>3542.18</v>
      </c>
      <c r="L531" s="286">
        <v>3526.02</v>
      </c>
      <c r="M531" s="286">
        <v>3506.81</v>
      </c>
      <c r="N531" s="286">
        <v>3487.98</v>
      </c>
      <c r="O531" s="286">
        <v>3488.99</v>
      </c>
      <c r="P531" s="286">
        <v>3494.39</v>
      </c>
      <c r="Q531" s="286">
        <v>3518.39</v>
      </c>
      <c r="R531" s="286">
        <v>3515.23</v>
      </c>
      <c r="S531" s="286">
        <v>3617.95</v>
      </c>
      <c r="T531" s="286">
        <v>3674.73</v>
      </c>
      <c r="U531" s="286">
        <v>3715.98</v>
      </c>
      <c r="V531" s="286">
        <v>3665.49</v>
      </c>
      <c r="W531" s="286">
        <v>3634.68</v>
      </c>
      <c r="X531" s="286">
        <v>3556.43</v>
      </c>
      <c r="Y531" s="286">
        <v>3539.57</v>
      </c>
    </row>
    <row r="532" spans="1:25">
      <c r="A532" s="261">
        <v>14</v>
      </c>
      <c r="B532" s="286">
        <v>3619.97</v>
      </c>
      <c r="C532" s="286">
        <v>3588.99</v>
      </c>
      <c r="D532" s="286">
        <v>3452.88</v>
      </c>
      <c r="E532" s="286">
        <v>3358.38</v>
      </c>
      <c r="F532" s="286">
        <v>3360.4</v>
      </c>
      <c r="G532" s="286">
        <v>3484.82</v>
      </c>
      <c r="H532" s="286">
        <v>3504.44</v>
      </c>
      <c r="I532" s="286">
        <v>3554.49</v>
      </c>
      <c r="J532" s="286">
        <v>3537.48</v>
      </c>
      <c r="K532" s="286">
        <v>3534</v>
      </c>
      <c r="L532" s="286">
        <v>3523.55</v>
      </c>
      <c r="M532" s="286">
        <v>3510.86</v>
      </c>
      <c r="N532" s="286">
        <v>3546.93</v>
      </c>
      <c r="O532" s="286">
        <v>3517.4</v>
      </c>
      <c r="P532" s="286">
        <v>3518.54</v>
      </c>
      <c r="Q532" s="286">
        <v>3516.99</v>
      </c>
      <c r="R532" s="286">
        <v>3553.92</v>
      </c>
      <c r="S532" s="286">
        <v>3629.68</v>
      </c>
      <c r="T532" s="286">
        <v>3689.86</v>
      </c>
      <c r="U532" s="286">
        <v>3696.21</v>
      </c>
      <c r="V532" s="286">
        <v>3672.11</v>
      </c>
      <c r="W532" s="286">
        <v>3660.25</v>
      </c>
      <c r="X532" s="286">
        <v>3623.68</v>
      </c>
      <c r="Y532" s="286">
        <v>3601.88</v>
      </c>
    </row>
    <row r="533" spans="1:25">
      <c r="A533" s="261">
        <v>15</v>
      </c>
      <c r="B533" s="286">
        <v>3701.45</v>
      </c>
      <c r="C533" s="286">
        <v>3578.38</v>
      </c>
      <c r="D533" s="286">
        <v>3424.19</v>
      </c>
      <c r="E533" s="286">
        <v>3311.47</v>
      </c>
      <c r="F533" s="286">
        <v>3304.69</v>
      </c>
      <c r="G533" s="286">
        <v>3334.65</v>
      </c>
      <c r="H533" s="286">
        <v>3438.03</v>
      </c>
      <c r="I533" s="286">
        <v>3618.8</v>
      </c>
      <c r="J533" s="286">
        <v>3644.9</v>
      </c>
      <c r="K533" s="286">
        <v>3645.46</v>
      </c>
      <c r="L533" s="286">
        <v>3647.88</v>
      </c>
      <c r="M533" s="286">
        <v>3640.03</v>
      </c>
      <c r="N533" s="286">
        <v>3653.09</v>
      </c>
      <c r="O533" s="286">
        <v>3668.48</v>
      </c>
      <c r="P533" s="286">
        <v>3683.06</v>
      </c>
      <c r="Q533" s="286">
        <v>3714.7</v>
      </c>
      <c r="R533" s="286">
        <v>3742.88</v>
      </c>
      <c r="S533" s="286">
        <v>3823.14</v>
      </c>
      <c r="T533" s="286">
        <v>3889.33</v>
      </c>
      <c r="U533" s="286">
        <v>3950.73</v>
      </c>
      <c r="V533" s="286">
        <v>3870.27</v>
      </c>
      <c r="W533" s="286">
        <v>3804.75</v>
      </c>
      <c r="X533" s="286">
        <v>3788.76</v>
      </c>
      <c r="Y533" s="286">
        <v>3743.76</v>
      </c>
    </row>
    <row r="534" spans="1:25">
      <c r="A534" s="261">
        <v>16</v>
      </c>
      <c r="B534" s="286">
        <v>3639.67</v>
      </c>
      <c r="C534" s="286">
        <v>3626.97</v>
      </c>
      <c r="D534" s="286">
        <v>3531.17</v>
      </c>
      <c r="E534" s="286">
        <v>3447.32</v>
      </c>
      <c r="F534" s="286">
        <v>3392.95</v>
      </c>
      <c r="G534" s="286">
        <v>3534.18</v>
      </c>
      <c r="H534" s="286">
        <v>3585.92</v>
      </c>
      <c r="I534" s="286">
        <v>3585.51</v>
      </c>
      <c r="J534" s="286">
        <v>3601.94</v>
      </c>
      <c r="K534" s="286">
        <v>3590.36</v>
      </c>
      <c r="L534" s="286">
        <v>3586.68</v>
      </c>
      <c r="M534" s="286">
        <v>3572.06</v>
      </c>
      <c r="N534" s="286">
        <v>3529.85</v>
      </c>
      <c r="O534" s="286">
        <v>3531.12</v>
      </c>
      <c r="P534" s="286">
        <v>3537.23</v>
      </c>
      <c r="Q534" s="286">
        <v>3558.04</v>
      </c>
      <c r="R534" s="286">
        <v>3518.8</v>
      </c>
      <c r="S534" s="286">
        <v>3649.83</v>
      </c>
      <c r="T534" s="286">
        <v>3694.24</v>
      </c>
      <c r="U534" s="286">
        <v>3737.69</v>
      </c>
      <c r="V534" s="286">
        <v>3688.93</v>
      </c>
      <c r="W534" s="286">
        <v>3639.86</v>
      </c>
      <c r="X534" s="286">
        <v>3582.81</v>
      </c>
      <c r="Y534" s="286">
        <v>3566.46</v>
      </c>
    </row>
    <row r="535" spans="1:25">
      <c r="A535" s="261">
        <v>17</v>
      </c>
      <c r="B535" s="286">
        <v>3655.2</v>
      </c>
      <c r="C535" s="286">
        <v>3652.48</v>
      </c>
      <c r="D535" s="286">
        <v>3626.45</v>
      </c>
      <c r="E535" s="286">
        <v>3552.42</v>
      </c>
      <c r="F535" s="286">
        <v>3489.81</v>
      </c>
      <c r="G535" s="286">
        <v>3635.03</v>
      </c>
      <c r="H535" s="286">
        <v>3649.07</v>
      </c>
      <c r="I535" s="286">
        <v>3663.01</v>
      </c>
      <c r="J535" s="286">
        <v>3682.99</v>
      </c>
      <c r="K535" s="286">
        <v>3688.2</v>
      </c>
      <c r="L535" s="286">
        <v>3671</v>
      </c>
      <c r="M535" s="286">
        <v>3650.49</v>
      </c>
      <c r="N535" s="286">
        <v>3654.28</v>
      </c>
      <c r="O535" s="286">
        <v>3652.05</v>
      </c>
      <c r="P535" s="286">
        <v>3654.94</v>
      </c>
      <c r="Q535" s="286">
        <v>3674.82</v>
      </c>
      <c r="R535" s="286">
        <v>3704.57</v>
      </c>
      <c r="S535" s="286">
        <v>3794.24</v>
      </c>
      <c r="T535" s="286">
        <v>3861.57</v>
      </c>
      <c r="U535" s="286">
        <v>3936.44</v>
      </c>
      <c r="V535" s="286">
        <v>3759.18</v>
      </c>
      <c r="W535" s="286">
        <v>3757.72</v>
      </c>
      <c r="X535" s="286">
        <v>3749.99</v>
      </c>
      <c r="Y535" s="286">
        <v>3713.46</v>
      </c>
    </row>
    <row r="536" spans="1:25">
      <c r="A536" s="261">
        <v>18</v>
      </c>
      <c r="B536" s="286">
        <v>3691.62</v>
      </c>
      <c r="C536" s="286">
        <v>3676.71</v>
      </c>
      <c r="D536" s="286">
        <v>3619.72</v>
      </c>
      <c r="E536" s="286">
        <v>3595.6</v>
      </c>
      <c r="F536" s="286">
        <v>3599.67</v>
      </c>
      <c r="G536" s="286">
        <v>3648.57</v>
      </c>
      <c r="H536" s="286">
        <v>3661.29</v>
      </c>
      <c r="I536" s="286">
        <v>3673.98</v>
      </c>
      <c r="J536" s="286">
        <v>3703.07</v>
      </c>
      <c r="K536" s="286">
        <v>3701.69</v>
      </c>
      <c r="L536" s="286">
        <v>3689.64</v>
      </c>
      <c r="M536" s="286">
        <v>3683.38</v>
      </c>
      <c r="N536" s="286">
        <v>3659.12</v>
      </c>
      <c r="O536" s="286">
        <v>3661.97</v>
      </c>
      <c r="P536" s="286">
        <v>3661.49</v>
      </c>
      <c r="Q536" s="286">
        <v>3692.35</v>
      </c>
      <c r="R536" s="286">
        <v>3701.8</v>
      </c>
      <c r="S536" s="286">
        <v>3812.49</v>
      </c>
      <c r="T536" s="286">
        <v>3855.47</v>
      </c>
      <c r="U536" s="286">
        <v>3782.74</v>
      </c>
      <c r="V536" s="286">
        <v>3795.49</v>
      </c>
      <c r="W536" s="286">
        <v>3766.72</v>
      </c>
      <c r="X536" s="286">
        <v>3690.41</v>
      </c>
      <c r="Y536" s="286">
        <v>3656.41</v>
      </c>
    </row>
    <row r="537" spans="1:25">
      <c r="A537" s="261">
        <v>19</v>
      </c>
      <c r="B537" s="286">
        <v>3630.89</v>
      </c>
      <c r="C537" s="286">
        <v>3618.87</v>
      </c>
      <c r="D537" s="286">
        <v>3582.7</v>
      </c>
      <c r="E537" s="286">
        <v>3540.1</v>
      </c>
      <c r="F537" s="286">
        <v>3518.39</v>
      </c>
      <c r="G537" s="286">
        <v>3574.31</v>
      </c>
      <c r="H537" s="286">
        <v>3628.49</v>
      </c>
      <c r="I537" s="286">
        <v>3613.97</v>
      </c>
      <c r="J537" s="286">
        <v>3633.17</v>
      </c>
      <c r="K537" s="286">
        <v>3630.3</v>
      </c>
      <c r="L537" s="286">
        <v>3637.63</v>
      </c>
      <c r="M537" s="286">
        <v>3631.72</v>
      </c>
      <c r="N537" s="286">
        <v>3583.32</v>
      </c>
      <c r="O537" s="286">
        <v>3581.68</v>
      </c>
      <c r="P537" s="286">
        <v>3593.71</v>
      </c>
      <c r="Q537" s="286">
        <v>3630.91</v>
      </c>
      <c r="R537" s="286">
        <v>3644.64</v>
      </c>
      <c r="S537" s="286">
        <v>3752.1</v>
      </c>
      <c r="T537" s="286">
        <v>3801.65</v>
      </c>
      <c r="U537" s="286">
        <v>3746.3</v>
      </c>
      <c r="V537" s="286">
        <v>3767.28</v>
      </c>
      <c r="W537" s="286">
        <v>3676.79</v>
      </c>
      <c r="X537" s="286">
        <v>3561.15</v>
      </c>
      <c r="Y537" s="286">
        <v>3560.44</v>
      </c>
    </row>
    <row r="538" spans="1:25">
      <c r="A538" s="261">
        <v>20</v>
      </c>
      <c r="B538" s="286">
        <v>3566.47</v>
      </c>
      <c r="C538" s="286">
        <v>3569.11</v>
      </c>
      <c r="D538" s="286">
        <v>3533.62</v>
      </c>
      <c r="E538" s="286">
        <v>3490.46</v>
      </c>
      <c r="F538" s="286">
        <v>3432.64</v>
      </c>
      <c r="G538" s="286">
        <v>3508.25</v>
      </c>
      <c r="H538" s="286">
        <v>3586.03</v>
      </c>
      <c r="I538" s="286">
        <v>3572.09</v>
      </c>
      <c r="J538" s="286">
        <v>3584.42</v>
      </c>
      <c r="K538" s="286">
        <v>3583.91</v>
      </c>
      <c r="L538" s="286">
        <v>3571.84</v>
      </c>
      <c r="M538" s="286">
        <v>3566.19</v>
      </c>
      <c r="N538" s="286">
        <v>3541.02</v>
      </c>
      <c r="O538" s="286">
        <v>3534.16</v>
      </c>
      <c r="P538" s="286">
        <v>3542.84</v>
      </c>
      <c r="Q538" s="286">
        <v>3565.3</v>
      </c>
      <c r="R538" s="286">
        <v>3578.06</v>
      </c>
      <c r="S538" s="286">
        <v>3664.2</v>
      </c>
      <c r="T538" s="286">
        <v>3730.18</v>
      </c>
      <c r="U538" s="286">
        <v>3681.29</v>
      </c>
      <c r="V538" s="286">
        <v>3700.43</v>
      </c>
      <c r="W538" s="286">
        <v>3662.97</v>
      </c>
      <c r="X538" s="286">
        <v>3585.91</v>
      </c>
      <c r="Y538" s="286">
        <v>3587.14</v>
      </c>
    </row>
    <row r="539" spans="1:25">
      <c r="A539" s="261">
        <v>21</v>
      </c>
      <c r="B539" s="286">
        <v>3745.52</v>
      </c>
      <c r="C539" s="286">
        <v>3744.44</v>
      </c>
      <c r="D539" s="286">
        <v>3640.99</v>
      </c>
      <c r="E539" s="286">
        <v>3558.26</v>
      </c>
      <c r="F539" s="286">
        <v>3535.86</v>
      </c>
      <c r="G539" s="286">
        <v>3637.61</v>
      </c>
      <c r="H539" s="286">
        <v>3679.05</v>
      </c>
      <c r="I539" s="286">
        <v>3709.58</v>
      </c>
      <c r="J539" s="286">
        <v>3708.15</v>
      </c>
      <c r="K539" s="286">
        <v>3756.63</v>
      </c>
      <c r="L539" s="286">
        <v>3804.56</v>
      </c>
      <c r="M539" s="286">
        <v>3820.57</v>
      </c>
      <c r="N539" s="286">
        <v>3810.76</v>
      </c>
      <c r="O539" s="286">
        <v>3795.35</v>
      </c>
      <c r="P539" s="286">
        <v>3799.88</v>
      </c>
      <c r="Q539" s="286">
        <v>3800.1</v>
      </c>
      <c r="R539" s="286">
        <v>3810.99</v>
      </c>
      <c r="S539" s="286">
        <v>3797.6</v>
      </c>
      <c r="T539" s="286">
        <v>3866.33</v>
      </c>
      <c r="U539" s="286">
        <v>3924.34</v>
      </c>
      <c r="V539" s="286">
        <v>3950.57</v>
      </c>
      <c r="W539" s="286">
        <v>3907.04</v>
      </c>
      <c r="X539" s="286">
        <v>3819.06</v>
      </c>
      <c r="Y539" s="286">
        <v>3758.86</v>
      </c>
    </row>
    <row r="540" spans="1:25">
      <c r="A540" s="261">
        <v>22</v>
      </c>
      <c r="B540" s="286">
        <v>3798.01</v>
      </c>
      <c r="C540" s="286">
        <v>3781.43</v>
      </c>
      <c r="D540" s="286">
        <v>3629.3</v>
      </c>
      <c r="E540" s="286">
        <v>3492.46</v>
      </c>
      <c r="F540" s="286">
        <v>3458.24</v>
      </c>
      <c r="G540" s="286">
        <v>3593.3</v>
      </c>
      <c r="H540" s="286">
        <v>3697.73</v>
      </c>
      <c r="I540" s="286">
        <v>3789.26</v>
      </c>
      <c r="J540" s="286">
        <v>3789.43</v>
      </c>
      <c r="K540" s="286">
        <v>3787.81</v>
      </c>
      <c r="L540" s="286">
        <v>3786.03</v>
      </c>
      <c r="M540" s="286">
        <v>3787.18</v>
      </c>
      <c r="N540" s="286">
        <v>3788.43</v>
      </c>
      <c r="O540" s="286">
        <v>3790.74</v>
      </c>
      <c r="P540" s="286">
        <v>3807.59</v>
      </c>
      <c r="Q540" s="286">
        <v>3833.76</v>
      </c>
      <c r="R540" s="286">
        <v>3876.16</v>
      </c>
      <c r="S540" s="286">
        <v>3830.79</v>
      </c>
      <c r="T540" s="286">
        <v>3900.15</v>
      </c>
      <c r="U540" s="286">
        <v>3893.83</v>
      </c>
      <c r="V540" s="286">
        <v>3937.1</v>
      </c>
      <c r="W540" s="286">
        <v>3913.92</v>
      </c>
      <c r="X540" s="286">
        <v>3836.76</v>
      </c>
      <c r="Y540" s="286">
        <v>3787.26</v>
      </c>
    </row>
    <row r="541" spans="1:25">
      <c r="A541" s="261">
        <v>23</v>
      </c>
      <c r="B541" s="286">
        <v>3626.57</v>
      </c>
      <c r="C541" s="286">
        <v>3653.07</v>
      </c>
      <c r="D541" s="286">
        <v>3605.23</v>
      </c>
      <c r="E541" s="286">
        <v>3558.54</v>
      </c>
      <c r="F541" s="286">
        <v>3527.05</v>
      </c>
      <c r="G541" s="286">
        <v>3588.02</v>
      </c>
      <c r="H541" s="286">
        <v>3645.25</v>
      </c>
      <c r="I541" s="286">
        <v>3626.88</v>
      </c>
      <c r="J541" s="286">
        <v>3633</v>
      </c>
      <c r="K541" s="286">
        <v>3631.87</v>
      </c>
      <c r="L541" s="286">
        <v>3639.22</v>
      </c>
      <c r="M541" s="286">
        <v>3640.87</v>
      </c>
      <c r="N541" s="286">
        <v>3587.89</v>
      </c>
      <c r="O541" s="286">
        <v>3563.87</v>
      </c>
      <c r="P541" s="286">
        <v>3533.91</v>
      </c>
      <c r="Q541" s="286">
        <v>3633.96</v>
      </c>
      <c r="R541" s="286">
        <v>3628.71</v>
      </c>
      <c r="S541" s="286">
        <v>3632.08</v>
      </c>
      <c r="T541" s="286">
        <v>3714.05</v>
      </c>
      <c r="U541" s="286">
        <v>3734.64</v>
      </c>
      <c r="V541" s="286">
        <v>3712.08</v>
      </c>
      <c r="W541" s="286">
        <v>3706.49</v>
      </c>
      <c r="X541" s="286">
        <v>3642.44</v>
      </c>
      <c r="Y541" s="286">
        <v>3611.96</v>
      </c>
    </row>
    <row r="542" spans="1:25">
      <c r="A542" s="261">
        <v>24</v>
      </c>
      <c r="B542" s="286">
        <v>3509.34</v>
      </c>
      <c r="C542" s="286">
        <v>3515.52</v>
      </c>
      <c r="D542" s="286">
        <v>3488.19</v>
      </c>
      <c r="E542" s="286">
        <v>3422.3</v>
      </c>
      <c r="F542" s="286">
        <v>3409.29</v>
      </c>
      <c r="G542" s="286">
        <v>3447.36</v>
      </c>
      <c r="H542" s="286">
        <v>3451.61</v>
      </c>
      <c r="I542" s="286">
        <v>3447.77</v>
      </c>
      <c r="J542" s="286">
        <v>3450.08</v>
      </c>
      <c r="K542" s="286">
        <v>3500.68</v>
      </c>
      <c r="L542" s="286">
        <v>3487.58</v>
      </c>
      <c r="M542" s="286">
        <v>3482.98</v>
      </c>
      <c r="N542" s="286">
        <v>3447.51</v>
      </c>
      <c r="O542" s="286">
        <v>3447.87</v>
      </c>
      <c r="P542" s="286">
        <v>3446.96</v>
      </c>
      <c r="Q542" s="286">
        <v>3464.43</v>
      </c>
      <c r="R542" s="286">
        <v>3476.47</v>
      </c>
      <c r="S542" s="286">
        <v>3494.56</v>
      </c>
      <c r="T542" s="286">
        <v>3546.23</v>
      </c>
      <c r="U542" s="286">
        <v>3585.17</v>
      </c>
      <c r="V542" s="286">
        <v>3637.3</v>
      </c>
      <c r="W542" s="286">
        <v>3630.16</v>
      </c>
      <c r="X542" s="286">
        <v>3521.66</v>
      </c>
      <c r="Y542" s="286">
        <v>3501.11</v>
      </c>
    </row>
    <row r="543" spans="1:25">
      <c r="A543" s="261">
        <v>25</v>
      </c>
      <c r="B543" s="286">
        <v>3536.55</v>
      </c>
      <c r="C543" s="286">
        <v>3544.67</v>
      </c>
      <c r="D543" s="286">
        <v>3599.51</v>
      </c>
      <c r="E543" s="286">
        <v>3550.13</v>
      </c>
      <c r="F543" s="286">
        <v>3524.48</v>
      </c>
      <c r="G543" s="286">
        <v>3579.75</v>
      </c>
      <c r="H543" s="286">
        <v>3648.83</v>
      </c>
      <c r="I543" s="286">
        <v>3652.19</v>
      </c>
      <c r="J543" s="286">
        <v>3672.57</v>
      </c>
      <c r="K543" s="286">
        <v>3675.42</v>
      </c>
      <c r="L543" s="286">
        <v>3663.97</v>
      </c>
      <c r="M543" s="286">
        <v>3663.19</v>
      </c>
      <c r="N543" s="286">
        <v>3625.53</v>
      </c>
      <c r="O543" s="286">
        <v>3625.87</v>
      </c>
      <c r="P543" s="286">
        <v>3636.08</v>
      </c>
      <c r="Q543" s="286">
        <v>3637.77</v>
      </c>
      <c r="R543" s="286">
        <v>3657.6</v>
      </c>
      <c r="S543" s="286">
        <v>3669.4</v>
      </c>
      <c r="T543" s="286">
        <v>3629.04</v>
      </c>
      <c r="U543" s="286">
        <v>3659.62</v>
      </c>
      <c r="V543" s="286">
        <v>3682.6</v>
      </c>
      <c r="W543" s="286">
        <v>3661.74</v>
      </c>
      <c r="X543" s="286">
        <v>3579.26</v>
      </c>
      <c r="Y543" s="286">
        <v>3561.31</v>
      </c>
    </row>
    <row r="544" spans="1:25">
      <c r="A544" s="261">
        <v>26</v>
      </c>
      <c r="B544" s="286">
        <v>3748.73</v>
      </c>
      <c r="C544" s="286">
        <v>3750.74</v>
      </c>
      <c r="D544" s="286">
        <v>3808.17</v>
      </c>
      <c r="E544" s="286">
        <v>3822.35</v>
      </c>
      <c r="F544" s="286">
        <v>3798.67</v>
      </c>
      <c r="G544" s="286">
        <v>3846.21</v>
      </c>
      <c r="H544" s="286">
        <v>3914.46</v>
      </c>
      <c r="I544" s="286">
        <v>3905.13</v>
      </c>
      <c r="J544" s="286">
        <v>3924.77</v>
      </c>
      <c r="K544" s="286">
        <v>3931.34</v>
      </c>
      <c r="L544" s="286">
        <v>3921.28</v>
      </c>
      <c r="M544" s="286">
        <v>3924.75</v>
      </c>
      <c r="N544" s="286">
        <v>3814.8</v>
      </c>
      <c r="O544" s="286">
        <v>3904.71</v>
      </c>
      <c r="P544" s="286">
        <v>3903.6</v>
      </c>
      <c r="Q544" s="286">
        <v>3917.29</v>
      </c>
      <c r="R544" s="286">
        <v>3929.34</v>
      </c>
      <c r="S544" s="286">
        <v>3943.93</v>
      </c>
      <c r="T544" s="286">
        <v>3870.63</v>
      </c>
      <c r="U544" s="286">
        <v>3887.27</v>
      </c>
      <c r="V544" s="286">
        <v>3931.57</v>
      </c>
      <c r="W544" s="286">
        <v>3917.18</v>
      </c>
      <c r="X544" s="286">
        <v>3791.01</v>
      </c>
      <c r="Y544" s="286">
        <v>3762.14</v>
      </c>
    </row>
    <row r="545" spans="1:25">
      <c r="A545" s="261">
        <v>27</v>
      </c>
      <c r="B545" s="286">
        <v>3732.38</v>
      </c>
      <c r="C545" s="286">
        <v>3744.74</v>
      </c>
      <c r="D545" s="286">
        <v>3847.24</v>
      </c>
      <c r="E545" s="286">
        <v>3844.28</v>
      </c>
      <c r="F545" s="286">
        <v>3755.66</v>
      </c>
      <c r="G545" s="286">
        <v>3853.41</v>
      </c>
      <c r="H545" s="286">
        <v>3919.89</v>
      </c>
      <c r="I545" s="286">
        <v>3947.86</v>
      </c>
      <c r="J545" s="286">
        <v>3902.26</v>
      </c>
      <c r="K545" s="286">
        <v>3974.61</v>
      </c>
      <c r="L545" s="286">
        <v>3920.77</v>
      </c>
      <c r="M545" s="286">
        <v>3938.84</v>
      </c>
      <c r="N545" s="286">
        <v>3825</v>
      </c>
      <c r="O545" s="286">
        <v>3821.72</v>
      </c>
      <c r="P545" s="286">
        <v>3835.06</v>
      </c>
      <c r="Q545" s="286">
        <v>3833.22</v>
      </c>
      <c r="R545" s="286">
        <v>3875.06</v>
      </c>
      <c r="S545" s="286">
        <v>3891.55</v>
      </c>
      <c r="T545" s="286">
        <v>3923.38</v>
      </c>
      <c r="U545" s="286">
        <v>3884.51</v>
      </c>
      <c r="V545" s="286">
        <v>3995.54</v>
      </c>
      <c r="W545" s="286">
        <v>3972.97</v>
      </c>
      <c r="X545" s="286">
        <v>3802.98</v>
      </c>
      <c r="Y545" s="286">
        <v>3782.63</v>
      </c>
    </row>
    <row r="546" spans="1:25">
      <c r="A546" s="261">
        <v>28</v>
      </c>
      <c r="B546" s="286">
        <v>3713.1</v>
      </c>
      <c r="C546" s="286">
        <v>3700.67</v>
      </c>
      <c r="D546" s="286">
        <v>3722.03</v>
      </c>
      <c r="E546" s="286">
        <v>3676.75</v>
      </c>
      <c r="F546" s="286">
        <v>3668.27</v>
      </c>
      <c r="G546" s="286">
        <v>3767.06</v>
      </c>
      <c r="H546" s="286">
        <v>3819.57</v>
      </c>
      <c r="I546" s="286">
        <v>3883.95</v>
      </c>
      <c r="J546" s="286">
        <v>3919.55</v>
      </c>
      <c r="K546" s="286">
        <v>3919.17</v>
      </c>
      <c r="L546" s="286">
        <v>3873.42</v>
      </c>
      <c r="M546" s="286">
        <v>3875.69</v>
      </c>
      <c r="N546" s="286">
        <v>3856.76</v>
      </c>
      <c r="O546" s="286">
        <v>3867.92</v>
      </c>
      <c r="P546" s="286">
        <v>3868.68</v>
      </c>
      <c r="Q546" s="286">
        <v>3888.91</v>
      </c>
      <c r="R546" s="286">
        <v>3914.75</v>
      </c>
      <c r="S546" s="286">
        <v>3910.19</v>
      </c>
      <c r="T546" s="286">
        <v>3871.25</v>
      </c>
      <c r="U546" s="286">
        <v>3905.9</v>
      </c>
      <c r="V546" s="286">
        <v>3911.8</v>
      </c>
      <c r="W546" s="286">
        <v>3885.13</v>
      </c>
      <c r="X546" s="286">
        <v>3769.97</v>
      </c>
      <c r="Y546" s="286">
        <v>3732.92</v>
      </c>
    </row>
    <row r="547" spans="1:25">
      <c r="A547" s="261">
        <v>29</v>
      </c>
      <c r="B547" s="286">
        <v>3608.92</v>
      </c>
      <c r="C547" s="286">
        <v>3574.11</v>
      </c>
      <c r="D547" s="286">
        <v>3589.59</v>
      </c>
      <c r="E547" s="286">
        <v>3520.79</v>
      </c>
      <c r="F547" s="286">
        <v>3501.05</v>
      </c>
      <c r="G547" s="286">
        <v>3571.6</v>
      </c>
      <c r="H547" s="286">
        <v>3627.26</v>
      </c>
      <c r="I547" s="286">
        <v>3660.17</v>
      </c>
      <c r="J547" s="286">
        <v>3744.19</v>
      </c>
      <c r="K547" s="286">
        <v>3738.5</v>
      </c>
      <c r="L547" s="286">
        <v>3733.86</v>
      </c>
      <c r="M547" s="286">
        <v>3731.6</v>
      </c>
      <c r="N547" s="286">
        <v>3689.03</v>
      </c>
      <c r="O547" s="286">
        <v>3693.77</v>
      </c>
      <c r="P547" s="286">
        <v>3726.67</v>
      </c>
      <c r="Q547" s="286">
        <v>3739.71</v>
      </c>
      <c r="R547" s="286">
        <v>3718.3</v>
      </c>
      <c r="S547" s="286">
        <v>3766.1</v>
      </c>
      <c r="T547" s="286">
        <v>3727.42</v>
      </c>
      <c r="U547" s="286">
        <v>3746.34</v>
      </c>
      <c r="V547" s="286">
        <v>3765.29</v>
      </c>
      <c r="W547" s="286">
        <v>3713.73</v>
      </c>
      <c r="X547" s="286">
        <v>3614.76</v>
      </c>
      <c r="Y547" s="286">
        <v>3586.16</v>
      </c>
    </row>
    <row r="548" spans="1:25">
      <c r="A548" s="261">
        <v>30</v>
      </c>
      <c r="B548" s="286">
        <v>3539.32</v>
      </c>
      <c r="C548" s="286">
        <v>3525.06</v>
      </c>
      <c r="D548" s="286">
        <v>3555.1</v>
      </c>
      <c r="E548" s="286">
        <v>3536.3</v>
      </c>
      <c r="F548" s="286">
        <v>3508.28</v>
      </c>
      <c r="G548" s="286">
        <v>3601.63</v>
      </c>
      <c r="H548" s="286">
        <v>3718.92</v>
      </c>
      <c r="I548" s="286">
        <v>3732</v>
      </c>
      <c r="J548" s="286">
        <v>3749.82</v>
      </c>
      <c r="K548" s="286">
        <v>3755.45</v>
      </c>
      <c r="L548" s="286">
        <v>3744.16</v>
      </c>
      <c r="M548" s="286">
        <v>3694.55</v>
      </c>
      <c r="N548" s="286">
        <v>3662.6</v>
      </c>
      <c r="O548" s="286">
        <v>3665.67</v>
      </c>
      <c r="P548" s="286">
        <v>3694.74</v>
      </c>
      <c r="Q548" s="286">
        <v>3713.55</v>
      </c>
      <c r="R548" s="286">
        <v>3762.39</v>
      </c>
      <c r="S548" s="286">
        <v>3787.36</v>
      </c>
      <c r="T548" s="286">
        <v>3737.59</v>
      </c>
      <c r="U548" s="286">
        <v>3737.92</v>
      </c>
      <c r="V548" s="286">
        <v>3764.55</v>
      </c>
      <c r="W548" s="286">
        <v>3715.42</v>
      </c>
      <c r="X548" s="286">
        <v>3608.09</v>
      </c>
      <c r="Y548" s="286">
        <v>3557.56</v>
      </c>
    </row>
    <row r="549" spans="1:25">
      <c r="A549" s="261">
        <v>31</v>
      </c>
      <c r="B549" s="286">
        <v>3430.09</v>
      </c>
      <c r="C549" s="286">
        <v>3429.82</v>
      </c>
      <c r="D549" s="286">
        <v>3442.31</v>
      </c>
      <c r="E549" s="286">
        <v>3434.81</v>
      </c>
      <c r="F549" s="286">
        <v>3490.46</v>
      </c>
      <c r="G549" s="286">
        <v>3557.23</v>
      </c>
      <c r="H549" s="286">
        <v>3617.69</v>
      </c>
      <c r="I549" s="286">
        <v>3621.4</v>
      </c>
      <c r="J549" s="286">
        <v>3654.76</v>
      </c>
      <c r="K549" s="286">
        <v>3663.39</v>
      </c>
      <c r="L549" s="286">
        <v>3650.5</v>
      </c>
      <c r="M549" s="286">
        <v>3648.05</v>
      </c>
      <c r="N549" s="286">
        <v>3599.35</v>
      </c>
      <c r="O549" s="286">
        <v>3601.99</v>
      </c>
      <c r="P549" s="286">
        <v>3623.1</v>
      </c>
      <c r="Q549" s="286">
        <v>3689.77</v>
      </c>
      <c r="R549" s="286">
        <v>3709.89</v>
      </c>
      <c r="S549" s="286">
        <v>3728.44</v>
      </c>
      <c r="T549" s="286">
        <v>3688.5</v>
      </c>
      <c r="U549" s="286">
        <v>3652.65</v>
      </c>
      <c r="V549" s="286">
        <v>3619.44</v>
      </c>
      <c r="W549" s="286">
        <v>3616.47</v>
      </c>
      <c r="X549" s="286">
        <v>3484.61</v>
      </c>
      <c r="Y549" s="286">
        <v>3467.13</v>
      </c>
    </row>
    <row r="551" spans="1:25">
      <c r="A551" s="431" t="s">
        <v>218</v>
      </c>
      <c r="B551" s="505" t="s">
        <v>221</v>
      </c>
      <c r="C551" s="505"/>
      <c r="D551" s="505"/>
      <c r="E551" s="505"/>
      <c r="F551" s="505"/>
      <c r="G551" s="505"/>
      <c r="H551" s="505"/>
      <c r="I551" s="505"/>
      <c r="J551" s="505"/>
      <c r="K551" s="505"/>
      <c r="L551" s="505"/>
      <c r="M551" s="505"/>
      <c r="N551" s="505"/>
      <c r="O551" s="505"/>
      <c r="P551" s="505"/>
      <c r="Q551" s="505"/>
      <c r="R551" s="505"/>
      <c r="S551" s="505"/>
      <c r="T551" s="505"/>
      <c r="U551" s="505"/>
      <c r="V551" s="505"/>
      <c r="W551" s="505"/>
      <c r="X551" s="505"/>
      <c r="Y551" s="505"/>
    </row>
    <row r="552" spans="1:25" ht="30">
      <c r="A552" s="431"/>
      <c r="B552" s="285" t="s">
        <v>1</v>
      </c>
      <c r="C552" s="285" t="s">
        <v>2</v>
      </c>
      <c r="D552" s="285" t="s">
        <v>3</v>
      </c>
      <c r="E552" s="285" t="s">
        <v>4</v>
      </c>
      <c r="F552" s="285" t="s">
        <v>5</v>
      </c>
      <c r="G552" s="285" t="s">
        <v>6</v>
      </c>
      <c r="H552" s="285" t="s">
        <v>7</v>
      </c>
      <c r="I552" s="285" t="s">
        <v>8</v>
      </c>
      <c r="J552" s="285" t="s">
        <v>9</v>
      </c>
      <c r="K552" s="285" t="s">
        <v>10</v>
      </c>
      <c r="L552" s="285" t="s">
        <v>11</v>
      </c>
      <c r="M552" s="285" t="s">
        <v>12</v>
      </c>
      <c r="N552" s="285" t="s">
        <v>13</v>
      </c>
      <c r="O552" s="285" t="s">
        <v>14</v>
      </c>
      <c r="P552" s="285" t="s">
        <v>15</v>
      </c>
      <c r="Q552" s="285" t="s">
        <v>16</v>
      </c>
      <c r="R552" s="285" t="s">
        <v>17</v>
      </c>
      <c r="S552" s="285" t="s">
        <v>18</v>
      </c>
      <c r="T552" s="285" t="s">
        <v>19</v>
      </c>
      <c r="U552" s="285" t="s">
        <v>20</v>
      </c>
      <c r="V552" s="285" t="s">
        <v>21</v>
      </c>
      <c r="W552" s="285" t="s">
        <v>22</v>
      </c>
      <c r="X552" s="285" t="s">
        <v>23</v>
      </c>
      <c r="Y552" s="285" t="s">
        <v>24</v>
      </c>
    </row>
    <row r="553" spans="1:25">
      <c r="A553" s="261">
        <v>1</v>
      </c>
      <c r="B553" s="286">
        <v>5038.79</v>
      </c>
      <c r="C553" s="286">
        <v>5050.8599999999997</v>
      </c>
      <c r="D553" s="286">
        <v>5061.87</v>
      </c>
      <c r="E553" s="286">
        <v>4894.63</v>
      </c>
      <c r="F553" s="286">
        <v>4883.05</v>
      </c>
      <c r="G553" s="286">
        <v>5009.7</v>
      </c>
      <c r="H553" s="286">
        <v>5083.63</v>
      </c>
      <c r="I553" s="286">
        <v>5109.58</v>
      </c>
      <c r="J553" s="286">
        <v>5153.09</v>
      </c>
      <c r="K553" s="286">
        <v>5152.4799999999996</v>
      </c>
      <c r="L553" s="286">
        <v>5148.07</v>
      </c>
      <c r="M553" s="286">
        <v>5143.76</v>
      </c>
      <c r="N553" s="286">
        <v>5143.25</v>
      </c>
      <c r="O553" s="286">
        <v>5151.87</v>
      </c>
      <c r="P553" s="286">
        <v>5161.7700000000004</v>
      </c>
      <c r="Q553" s="286">
        <v>5148.76</v>
      </c>
      <c r="R553" s="286">
        <v>5176.79</v>
      </c>
      <c r="S553" s="286">
        <v>5159.1899999999996</v>
      </c>
      <c r="T553" s="286">
        <v>5207.1099999999997</v>
      </c>
      <c r="U553" s="286">
        <v>5251.98</v>
      </c>
      <c r="V553" s="286">
        <v>5174.55</v>
      </c>
      <c r="W553" s="286">
        <v>5155.74</v>
      </c>
      <c r="X553" s="286">
        <v>5080</v>
      </c>
      <c r="Y553" s="286">
        <v>5043.6099999999997</v>
      </c>
    </row>
    <row r="554" spans="1:25">
      <c r="A554" s="261">
        <v>2</v>
      </c>
      <c r="B554" s="286">
        <v>5062.93</v>
      </c>
      <c r="C554" s="286">
        <v>5105.8599999999997</v>
      </c>
      <c r="D554" s="286">
        <v>5110.8100000000004</v>
      </c>
      <c r="E554" s="286">
        <v>5044.21</v>
      </c>
      <c r="F554" s="286">
        <v>5051.72</v>
      </c>
      <c r="G554" s="286">
        <v>5179.7700000000004</v>
      </c>
      <c r="H554" s="286">
        <v>5222.07</v>
      </c>
      <c r="I554" s="286">
        <v>5231.1400000000003</v>
      </c>
      <c r="J554" s="286">
        <v>5245.62</v>
      </c>
      <c r="K554" s="286">
        <v>5245.63</v>
      </c>
      <c r="L554" s="286">
        <v>5243.94</v>
      </c>
      <c r="M554" s="286">
        <v>5231.41</v>
      </c>
      <c r="N554" s="286">
        <v>5172.88</v>
      </c>
      <c r="O554" s="286">
        <v>5156.87</v>
      </c>
      <c r="P554" s="286">
        <v>5146.54</v>
      </c>
      <c r="Q554" s="286">
        <v>5169.25</v>
      </c>
      <c r="R554" s="286">
        <v>5169.13</v>
      </c>
      <c r="S554" s="286">
        <v>5187.24</v>
      </c>
      <c r="T554" s="286">
        <v>5306.38</v>
      </c>
      <c r="U554" s="286">
        <v>5326.07</v>
      </c>
      <c r="V554" s="286">
        <v>5208.26</v>
      </c>
      <c r="W554" s="286">
        <v>5223.76</v>
      </c>
      <c r="X554" s="286">
        <v>5167.62</v>
      </c>
      <c r="Y554" s="286">
        <v>5029.01</v>
      </c>
    </row>
    <row r="555" spans="1:25">
      <c r="A555" s="261">
        <v>3</v>
      </c>
      <c r="B555" s="286">
        <v>4898.24</v>
      </c>
      <c r="C555" s="286">
        <v>4933.8500000000004</v>
      </c>
      <c r="D555" s="286">
        <v>5080.6400000000003</v>
      </c>
      <c r="E555" s="286">
        <v>4942.17</v>
      </c>
      <c r="F555" s="286">
        <v>4941.42</v>
      </c>
      <c r="G555" s="286">
        <v>5118.2</v>
      </c>
      <c r="H555" s="286">
        <v>5165.53</v>
      </c>
      <c r="I555" s="286">
        <v>5124.3599999999997</v>
      </c>
      <c r="J555" s="286">
        <v>5158.0200000000004</v>
      </c>
      <c r="K555" s="286">
        <v>5140.33</v>
      </c>
      <c r="L555" s="286">
        <v>5187.5600000000004</v>
      </c>
      <c r="M555" s="286">
        <v>5147.8500000000004</v>
      </c>
      <c r="N555" s="286">
        <v>5143.78</v>
      </c>
      <c r="O555" s="286">
        <v>5148.93</v>
      </c>
      <c r="P555" s="286">
        <v>5125.17</v>
      </c>
      <c r="Q555" s="286">
        <v>5148.41</v>
      </c>
      <c r="R555" s="286">
        <v>5158.3999999999996</v>
      </c>
      <c r="S555" s="286">
        <v>5186.8999999999996</v>
      </c>
      <c r="T555" s="286">
        <v>5249.23</v>
      </c>
      <c r="U555" s="286">
        <v>5227.05</v>
      </c>
      <c r="V555" s="286">
        <v>5163.5200000000004</v>
      </c>
      <c r="W555" s="286">
        <v>5135.2299999999996</v>
      </c>
      <c r="X555" s="286">
        <v>5052.7299999999996</v>
      </c>
      <c r="Y555" s="286">
        <v>4956.62</v>
      </c>
    </row>
    <row r="556" spans="1:25">
      <c r="A556" s="261">
        <v>4</v>
      </c>
      <c r="B556" s="286">
        <v>4894.4399999999996</v>
      </c>
      <c r="C556" s="286">
        <v>4929.07</v>
      </c>
      <c r="D556" s="286">
        <v>5131.18</v>
      </c>
      <c r="E556" s="286">
        <v>4929.22</v>
      </c>
      <c r="F556" s="286">
        <v>4956.5200000000004</v>
      </c>
      <c r="G556" s="286">
        <v>5089.9399999999996</v>
      </c>
      <c r="H556" s="286">
        <v>5146.08</v>
      </c>
      <c r="I556" s="286">
        <v>5231.3999999999996</v>
      </c>
      <c r="J556" s="286">
        <v>5322.83</v>
      </c>
      <c r="K556" s="286">
        <v>5239.8999999999996</v>
      </c>
      <c r="L556" s="286">
        <v>5235.04</v>
      </c>
      <c r="M556" s="286">
        <v>5200.57</v>
      </c>
      <c r="N556" s="286">
        <v>5285.04</v>
      </c>
      <c r="O556" s="286">
        <v>5271.39</v>
      </c>
      <c r="P556" s="286">
        <v>5298.84</v>
      </c>
      <c r="Q556" s="286">
        <v>5328.65</v>
      </c>
      <c r="R556" s="286">
        <v>5326.85</v>
      </c>
      <c r="S556" s="286">
        <v>5335.1</v>
      </c>
      <c r="T556" s="286">
        <v>5375.66</v>
      </c>
      <c r="U556" s="286">
        <v>5398.25</v>
      </c>
      <c r="V556" s="286">
        <v>5314.89</v>
      </c>
      <c r="W556" s="286">
        <v>5194.4799999999996</v>
      </c>
      <c r="X556" s="286">
        <v>5093.75</v>
      </c>
      <c r="Y556" s="286">
        <v>4999.6000000000004</v>
      </c>
    </row>
    <row r="557" spans="1:25">
      <c r="A557" s="261">
        <v>5</v>
      </c>
      <c r="B557" s="286">
        <v>4962.47</v>
      </c>
      <c r="C557" s="286">
        <v>4940.72</v>
      </c>
      <c r="D557" s="286">
        <v>5183.4399999999996</v>
      </c>
      <c r="E557" s="286">
        <v>5045.8900000000003</v>
      </c>
      <c r="F557" s="286">
        <v>5028.46</v>
      </c>
      <c r="G557" s="286">
        <v>5163.79</v>
      </c>
      <c r="H557" s="286">
        <v>5197.01</v>
      </c>
      <c r="I557" s="286">
        <v>5181.4799999999996</v>
      </c>
      <c r="J557" s="286">
        <v>5211.13</v>
      </c>
      <c r="K557" s="286">
        <v>5211.2299999999996</v>
      </c>
      <c r="L557" s="286">
        <v>5198.1000000000004</v>
      </c>
      <c r="M557" s="286">
        <v>5247.51</v>
      </c>
      <c r="N557" s="286">
        <v>5121.58</v>
      </c>
      <c r="O557" s="286">
        <v>5085.71</v>
      </c>
      <c r="P557" s="286">
        <v>5252.32</v>
      </c>
      <c r="Q557" s="286">
        <v>5065.1400000000003</v>
      </c>
      <c r="R557" s="286">
        <v>5119.53</v>
      </c>
      <c r="S557" s="286">
        <v>5168.8</v>
      </c>
      <c r="T557" s="286">
        <v>5322.51</v>
      </c>
      <c r="U557" s="286">
        <v>5310.69</v>
      </c>
      <c r="V557" s="286">
        <v>5225.18</v>
      </c>
      <c r="W557" s="286">
        <v>5190.47</v>
      </c>
      <c r="X557" s="286">
        <v>5143.08</v>
      </c>
      <c r="Y557" s="286">
        <v>5062.3999999999996</v>
      </c>
    </row>
    <row r="558" spans="1:25">
      <c r="A558" s="261">
        <v>6</v>
      </c>
      <c r="B558" s="286">
        <v>5035.46</v>
      </c>
      <c r="C558" s="286">
        <v>5035.05</v>
      </c>
      <c r="D558" s="286">
        <v>5051.92</v>
      </c>
      <c r="E558" s="286">
        <v>5021.55</v>
      </c>
      <c r="F558" s="286">
        <v>5010.88</v>
      </c>
      <c r="G558" s="286">
        <v>5057.3100000000004</v>
      </c>
      <c r="H558" s="286">
        <v>5141.1499999999996</v>
      </c>
      <c r="I558" s="286">
        <v>5135.9799999999996</v>
      </c>
      <c r="J558" s="286">
        <v>5159.22</v>
      </c>
      <c r="K558" s="286">
        <v>5152.99</v>
      </c>
      <c r="L558" s="286">
        <v>5146</v>
      </c>
      <c r="M558" s="286">
        <v>5145.6000000000004</v>
      </c>
      <c r="N558" s="286">
        <v>5114.6400000000003</v>
      </c>
      <c r="O558" s="286">
        <v>5117.82</v>
      </c>
      <c r="P558" s="286">
        <v>5130.8</v>
      </c>
      <c r="Q558" s="286">
        <v>5156.21</v>
      </c>
      <c r="R558" s="286">
        <v>5137.1000000000004</v>
      </c>
      <c r="S558" s="286">
        <v>5152.7</v>
      </c>
      <c r="T558" s="286">
        <v>5197.34</v>
      </c>
      <c r="U558" s="286">
        <v>5246.67</v>
      </c>
      <c r="V558" s="286">
        <v>5161.8900000000003</v>
      </c>
      <c r="W558" s="286">
        <v>5105.24</v>
      </c>
      <c r="X558" s="286">
        <v>5038.72</v>
      </c>
      <c r="Y558" s="286">
        <v>5033.97</v>
      </c>
    </row>
    <row r="559" spans="1:25">
      <c r="A559" s="261">
        <v>7</v>
      </c>
      <c r="B559" s="286">
        <v>4903</v>
      </c>
      <c r="C559" s="286">
        <v>4924.8999999999996</v>
      </c>
      <c r="D559" s="286">
        <v>4994.2299999999996</v>
      </c>
      <c r="E559" s="286">
        <v>5037.37</v>
      </c>
      <c r="F559" s="286">
        <v>5029.66</v>
      </c>
      <c r="G559" s="286">
        <v>5194.6000000000004</v>
      </c>
      <c r="H559" s="286">
        <v>5247.73</v>
      </c>
      <c r="I559" s="286">
        <v>5264.05</v>
      </c>
      <c r="J559" s="286">
        <v>5270.15</v>
      </c>
      <c r="K559" s="286">
        <v>5263.86</v>
      </c>
      <c r="L559" s="286">
        <v>5248.11</v>
      </c>
      <c r="M559" s="286">
        <v>5247.02</v>
      </c>
      <c r="N559" s="286">
        <v>5225.55</v>
      </c>
      <c r="O559" s="286">
        <v>5225.3900000000003</v>
      </c>
      <c r="P559" s="286">
        <v>5224.16</v>
      </c>
      <c r="Q559" s="286">
        <v>5223.43</v>
      </c>
      <c r="R559" s="286">
        <v>5222.72</v>
      </c>
      <c r="S559" s="286">
        <v>5230.66</v>
      </c>
      <c r="T559" s="286">
        <v>5325.84</v>
      </c>
      <c r="U559" s="286">
        <v>5253.06</v>
      </c>
      <c r="V559" s="286">
        <v>5194.87</v>
      </c>
      <c r="W559" s="286">
        <v>5153.9399999999996</v>
      </c>
      <c r="X559" s="286">
        <v>4833.6099999999997</v>
      </c>
      <c r="Y559" s="286">
        <v>4830.29</v>
      </c>
    </row>
    <row r="560" spans="1:25">
      <c r="A560" s="261">
        <v>8</v>
      </c>
      <c r="B560" s="286">
        <v>4847.28</v>
      </c>
      <c r="C560" s="286">
        <v>4852.18</v>
      </c>
      <c r="D560" s="286">
        <v>4899.4799999999996</v>
      </c>
      <c r="E560" s="286">
        <v>4959.59</v>
      </c>
      <c r="F560" s="286">
        <v>4995.37</v>
      </c>
      <c r="G560" s="286">
        <v>5089.6499999999996</v>
      </c>
      <c r="H560" s="286">
        <v>5131.3500000000004</v>
      </c>
      <c r="I560" s="286">
        <v>5190.13</v>
      </c>
      <c r="J560" s="286">
        <v>5198.01</v>
      </c>
      <c r="K560" s="286">
        <v>5191.7700000000004</v>
      </c>
      <c r="L560" s="286">
        <v>5181.09</v>
      </c>
      <c r="M560" s="286">
        <v>5173.5600000000004</v>
      </c>
      <c r="N560" s="286">
        <v>5168.3599999999997</v>
      </c>
      <c r="O560" s="286">
        <v>5158.99</v>
      </c>
      <c r="P560" s="286">
        <v>5189.46</v>
      </c>
      <c r="Q560" s="286">
        <v>5157.29</v>
      </c>
      <c r="R560" s="286">
        <v>5202.43</v>
      </c>
      <c r="S560" s="286">
        <v>5166.57</v>
      </c>
      <c r="T560" s="286">
        <v>5243.17</v>
      </c>
      <c r="U560" s="286">
        <v>5202.13</v>
      </c>
      <c r="V560" s="286">
        <v>5157</v>
      </c>
      <c r="W560" s="286">
        <v>5083.16</v>
      </c>
      <c r="X560" s="286">
        <v>4833.5</v>
      </c>
      <c r="Y560" s="286">
        <v>4804</v>
      </c>
    </row>
    <row r="561" spans="1:25">
      <c r="A561" s="261">
        <v>9</v>
      </c>
      <c r="B561" s="286">
        <v>4842.62</v>
      </c>
      <c r="C561" s="286">
        <v>4835.59</v>
      </c>
      <c r="D561" s="286">
        <v>4859.95</v>
      </c>
      <c r="E561" s="286">
        <v>4926.12</v>
      </c>
      <c r="F561" s="286">
        <v>5000.87</v>
      </c>
      <c r="G561" s="286">
        <v>5085.8900000000003</v>
      </c>
      <c r="H561" s="286">
        <v>5048.55</v>
      </c>
      <c r="I561" s="286">
        <v>5089.8599999999997</v>
      </c>
      <c r="J561" s="286">
        <v>5089.29</v>
      </c>
      <c r="K561" s="286">
        <v>5088.3599999999997</v>
      </c>
      <c r="L561" s="286">
        <v>5087.59</v>
      </c>
      <c r="M561" s="286">
        <v>5087.1400000000003</v>
      </c>
      <c r="N561" s="286">
        <v>5087.55</v>
      </c>
      <c r="O561" s="286">
        <v>5088.1400000000003</v>
      </c>
      <c r="P561" s="286">
        <v>5089.0200000000004</v>
      </c>
      <c r="Q561" s="286">
        <v>5089.3</v>
      </c>
      <c r="R561" s="286">
        <v>5211.6099999999997</v>
      </c>
      <c r="S561" s="286">
        <v>5317</v>
      </c>
      <c r="T561" s="286">
        <v>5302.08</v>
      </c>
      <c r="U561" s="286">
        <v>5234.71</v>
      </c>
      <c r="V561" s="286">
        <v>5171.7</v>
      </c>
      <c r="W561" s="286">
        <v>5092.58</v>
      </c>
      <c r="X561" s="286">
        <v>4928.09</v>
      </c>
      <c r="Y561" s="286">
        <v>4833.12</v>
      </c>
    </row>
    <row r="562" spans="1:25">
      <c r="A562" s="261">
        <v>10</v>
      </c>
      <c r="B562" s="286">
        <v>4979.76</v>
      </c>
      <c r="C562" s="286">
        <v>4769.08</v>
      </c>
      <c r="D562" s="286">
        <v>4824.83</v>
      </c>
      <c r="E562" s="286">
        <v>4979.43</v>
      </c>
      <c r="F562" s="286">
        <v>4976.1899999999996</v>
      </c>
      <c r="G562" s="286">
        <v>5109.6899999999996</v>
      </c>
      <c r="H562" s="286">
        <v>4990.9799999999996</v>
      </c>
      <c r="I562" s="286">
        <v>4996.13</v>
      </c>
      <c r="J562" s="286">
        <v>5008.1899999999996</v>
      </c>
      <c r="K562" s="286">
        <v>4993.32</v>
      </c>
      <c r="L562" s="286">
        <v>4990.1499999999996</v>
      </c>
      <c r="M562" s="286">
        <v>4990.17</v>
      </c>
      <c r="N562" s="286">
        <v>4988.7700000000004</v>
      </c>
      <c r="O562" s="286">
        <v>4989.0200000000004</v>
      </c>
      <c r="P562" s="286">
        <v>4989.8500000000004</v>
      </c>
      <c r="Q562" s="286">
        <v>4997.4799999999996</v>
      </c>
      <c r="R562" s="286">
        <v>5250.5</v>
      </c>
      <c r="S562" s="286">
        <v>5375.91</v>
      </c>
      <c r="T562" s="286">
        <v>5270.08</v>
      </c>
      <c r="U562" s="286">
        <v>5204.54</v>
      </c>
      <c r="V562" s="286">
        <v>4918.03</v>
      </c>
      <c r="W562" s="286">
        <v>4748.96</v>
      </c>
      <c r="X562" s="286">
        <v>4601.22</v>
      </c>
      <c r="Y562" s="286">
        <v>4690.13</v>
      </c>
    </row>
    <row r="563" spans="1:25">
      <c r="A563" s="261">
        <v>11</v>
      </c>
      <c r="B563" s="286">
        <v>4736.9399999999996</v>
      </c>
      <c r="C563" s="286">
        <v>4717.6400000000003</v>
      </c>
      <c r="D563" s="286">
        <v>4815.62</v>
      </c>
      <c r="E563" s="286">
        <v>4958.16</v>
      </c>
      <c r="F563" s="286">
        <v>4960.96</v>
      </c>
      <c r="G563" s="286">
        <v>4996.8100000000004</v>
      </c>
      <c r="H563" s="286">
        <v>4966.62</v>
      </c>
      <c r="I563" s="286">
        <v>4964.13</v>
      </c>
      <c r="J563" s="286">
        <v>4973.92</v>
      </c>
      <c r="K563" s="286">
        <v>4978.7</v>
      </c>
      <c r="L563" s="286">
        <v>4976</v>
      </c>
      <c r="M563" s="286">
        <v>4967.33</v>
      </c>
      <c r="N563" s="286">
        <v>4964.76</v>
      </c>
      <c r="O563" s="286">
        <v>4965.32</v>
      </c>
      <c r="P563" s="286">
        <v>4963.1000000000004</v>
      </c>
      <c r="Q563" s="286">
        <v>4994.75</v>
      </c>
      <c r="R563" s="286">
        <v>5116.22</v>
      </c>
      <c r="S563" s="286">
        <v>5239.24</v>
      </c>
      <c r="T563" s="286">
        <v>5170.34</v>
      </c>
      <c r="U563" s="286">
        <v>5060.0200000000004</v>
      </c>
      <c r="V563" s="286">
        <v>4989.83</v>
      </c>
      <c r="W563" s="286">
        <v>4789.6499999999996</v>
      </c>
      <c r="X563" s="286">
        <v>4768.46</v>
      </c>
      <c r="Y563" s="286">
        <v>4759.38</v>
      </c>
    </row>
    <row r="564" spans="1:25">
      <c r="A564" s="261">
        <v>12</v>
      </c>
      <c r="B564" s="286">
        <v>4993.91</v>
      </c>
      <c r="C564" s="286">
        <v>5050.03</v>
      </c>
      <c r="D564" s="286">
        <v>5022.47</v>
      </c>
      <c r="E564" s="286">
        <v>4969.75</v>
      </c>
      <c r="F564" s="286">
        <v>4962.6400000000003</v>
      </c>
      <c r="G564" s="286">
        <v>4965.8500000000004</v>
      </c>
      <c r="H564" s="286">
        <v>4966.3999999999996</v>
      </c>
      <c r="I564" s="286">
        <v>5000.12</v>
      </c>
      <c r="J564" s="286">
        <v>5002.3</v>
      </c>
      <c r="K564" s="286">
        <v>5069.41</v>
      </c>
      <c r="L564" s="286">
        <v>5056.91</v>
      </c>
      <c r="M564" s="286">
        <v>5048.13</v>
      </c>
      <c r="N564" s="286">
        <v>5020.59</v>
      </c>
      <c r="O564" s="286">
        <v>5002.57</v>
      </c>
      <c r="P564" s="286">
        <v>4993.22</v>
      </c>
      <c r="Q564" s="286">
        <v>5042.6000000000004</v>
      </c>
      <c r="R564" s="286">
        <v>5028.2700000000004</v>
      </c>
      <c r="S564" s="286">
        <v>5133.95</v>
      </c>
      <c r="T564" s="286">
        <v>5194.4399999999996</v>
      </c>
      <c r="U564" s="286">
        <v>5243.44</v>
      </c>
      <c r="V564" s="286">
        <v>5149.84</v>
      </c>
      <c r="W564" s="286">
        <v>5073.13</v>
      </c>
      <c r="X564" s="286">
        <v>5051</v>
      </c>
      <c r="Y564" s="286">
        <v>5041.92</v>
      </c>
    </row>
    <row r="565" spans="1:25">
      <c r="A565" s="261">
        <v>13</v>
      </c>
      <c r="B565" s="286">
        <v>5050.8</v>
      </c>
      <c r="C565" s="286">
        <v>5043.57</v>
      </c>
      <c r="D565" s="286">
        <v>4995.84</v>
      </c>
      <c r="E565" s="286">
        <v>4934.68</v>
      </c>
      <c r="F565" s="286">
        <v>4911.97</v>
      </c>
      <c r="G565" s="286">
        <v>4986.3</v>
      </c>
      <c r="H565" s="286">
        <v>5017.4399999999996</v>
      </c>
      <c r="I565" s="286">
        <v>5008.17</v>
      </c>
      <c r="J565" s="286">
        <v>5017.25</v>
      </c>
      <c r="K565" s="286">
        <v>5009.87</v>
      </c>
      <c r="L565" s="286">
        <v>4993.71</v>
      </c>
      <c r="M565" s="286">
        <v>4974.5</v>
      </c>
      <c r="N565" s="286">
        <v>4955.67</v>
      </c>
      <c r="O565" s="286">
        <v>4956.68</v>
      </c>
      <c r="P565" s="286">
        <v>4962.08</v>
      </c>
      <c r="Q565" s="286">
        <v>4986.08</v>
      </c>
      <c r="R565" s="286">
        <v>4982.92</v>
      </c>
      <c r="S565" s="286">
        <v>5085.6400000000003</v>
      </c>
      <c r="T565" s="286">
        <v>5142.42</v>
      </c>
      <c r="U565" s="286">
        <v>5183.67</v>
      </c>
      <c r="V565" s="286">
        <v>5133.18</v>
      </c>
      <c r="W565" s="286">
        <v>5102.37</v>
      </c>
      <c r="X565" s="286">
        <v>5024.12</v>
      </c>
      <c r="Y565" s="286">
        <v>5007.26</v>
      </c>
    </row>
    <row r="566" spans="1:25">
      <c r="A566" s="261">
        <v>14</v>
      </c>
      <c r="B566" s="286">
        <v>5087.66</v>
      </c>
      <c r="C566" s="286">
        <v>5056.68</v>
      </c>
      <c r="D566" s="286">
        <v>4920.57</v>
      </c>
      <c r="E566" s="286">
        <v>4826.07</v>
      </c>
      <c r="F566" s="286">
        <v>4828.09</v>
      </c>
      <c r="G566" s="286">
        <v>4952.51</v>
      </c>
      <c r="H566" s="286">
        <v>4972.13</v>
      </c>
      <c r="I566" s="286">
        <v>5022.18</v>
      </c>
      <c r="J566" s="286">
        <v>5005.17</v>
      </c>
      <c r="K566" s="286">
        <v>5001.6899999999996</v>
      </c>
      <c r="L566" s="286">
        <v>4991.24</v>
      </c>
      <c r="M566" s="286">
        <v>4978.55</v>
      </c>
      <c r="N566" s="286">
        <v>5014.62</v>
      </c>
      <c r="O566" s="286">
        <v>4985.09</v>
      </c>
      <c r="P566" s="286">
        <v>4986.2299999999996</v>
      </c>
      <c r="Q566" s="286">
        <v>4984.68</v>
      </c>
      <c r="R566" s="286">
        <v>5021.6099999999997</v>
      </c>
      <c r="S566" s="286">
        <v>5097.37</v>
      </c>
      <c r="T566" s="286">
        <v>5157.55</v>
      </c>
      <c r="U566" s="286">
        <v>5163.8999999999996</v>
      </c>
      <c r="V566" s="286">
        <v>5139.8</v>
      </c>
      <c r="W566" s="286">
        <v>5127.9399999999996</v>
      </c>
      <c r="X566" s="286">
        <v>5091.37</v>
      </c>
      <c r="Y566" s="286">
        <v>5069.57</v>
      </c>
    </row>
    <row r="567" spans="1:25">
      <c r="A567" s="261">
        <v>15</v>
      </c>
      <c r="B567" s="286">
        <v>5169.1400000000003</v>
      </c>
      <c r="C567" s="286">
        <v>5046.07</v>
      </c>
      <c r="D567" s="286">
        <v>4891.88</v>
      </c>
      <c r="E567" s="286">
        <v>4779.16</v>
      </c>
      <c r="F567" s="286">
        <v>4772.38</v>
      </c>
      <c r="G567" s="286">
        <v>4802.34</v>
      </c>
      <c r="H567" s="286">
        <v>4905.72</v>
      </c>
      <c r="I567" s="286">
        <v>5086.49</v>
      </c>
      <c r="J567" s="286">
        <v>5112.59</v>
      </c>
      <c r="K567" s="286">
        <v>5113.1499999999996</v>
      </c>
      <c r="L567" s="286">
        <v>5115.57</v>
      </c>
      <c r="M567" s="286">
        <v>5107.72</v>
      </c>
      <c r="N567" s="286">
        <v>5120.78</v>
      </c>
      <c r="O567" s="286">
        <v>5136.17</v>
      </c>
      <c r="P567" s="286">
        <v>5150.75</v>
      </c>
      <c r="Q567" s="286">
        <v>5182.3900000000003</v>
      </c>
      <c r="R567" s="286">
        <v>5210.57</v>
      </c>
      <c r="S567" s="286">
        <v>5290.83</v>
      </c>
      <c r="T567" s="286">
        <v>5357.02</v>
      </c>
      <c r="U567" s="286">
        <v>5418.42</v>
      </c>
      <c r="V567" s="286">
        <v>5337.96</v>
      </c>
      <c r="W567" s="286">
        <v>5272.44</v>
      </c>
      <c r="X567" s="286">
        <v>5256.45</v>
      </c>
      <c r="Y567" s="286">
        <v>5211.45</v>
      </c>
    </row>
    <row r="568" spans="1:25">
      <c r="A568" s="261">
        <v>16</v>
      </c>
      <c r="B568" s="286">
        <v>5107.3599999999997</v>
      </c>
      <c r="C568" s="286">
        <v>5094.66</v>
      </c>
      <c r="D568" s="286">
        <v>4998.8599999999997</v>
      </c>
      <c r="E568" s="286">
        <v>4915.01</v>
      </c>
      <c r="F568" s="286">
        <v>4860.6400000000003</v>
      </c>
      <c r="G568" s="286">
        <v>5001.87</v>
      </c>
      <c r="H568" s="286">
        <v>5053.6099999999997</v>
      </c>
      <c r="I568" s="286">
        <v>5053.2</v>
      </c>
      <c r="J568" s="286">
        <v>5069.63</v>
      </c>
      <c r="K568" s="286">
        <v>5058.05</v>
      </c>
      <c r="L568" s="286">
        <v>5054.37</v>
      </c>
      <c r="M568" s="286">
        <v>5039.75</v>
      </c>
      <c r="N568" s="286">
        <v>4997.54</v>
      </c>
      <c r="O568" s="286">
        <v>4998.8100000000004</v>
      </c>
      <c r="P568" s="286">
        <v>5004.92</v>
      </c>
      <c r="Q568" s="286">
        <v>5025.7299999999996</v>
      </c>
      <c r="R568" s="286">
        <v>4986.49</v>
      </c>
      <c r="S568" s="286">
        <v>5117.5200000000004</v>
      </c>
      <c r="T568" s="286">
        <v>5161.93</v>
      </c>
      <c r="U568" s="286">
        <v>5205.38</v>
      </c>
      <c r="V568" s="286">
        <v>5156.62</v>
      </c>
      <c r="W568" s="286">
        <v>5107.55</v>
      </c>
      <c r="X568" s="286">
        <v>5050.5</v>
      </c>
      <c r="Y568" s="286">
        <v>5034.1499999999996</v>
      </c>
    </row>
    <row r="569" spans="1:25">
      <c r="A569" s="261">
        <v>17</v>
      </c>
      <c r="B569" s="286">
        <v>5122.8900000000003</v>
      </c>
      <c r="C569" s="286">
        <v>5120.17</v>
      </c>
      <c r="D569" s="286">
        <v>5094.1400000000003</v>
      </c>
      <c r="E569" s="286">
        <v>5020.1099999999997</v>
      </c>
      <c r="F569" s="286">
        <v>4957.5</v>
      </c>
      <c r="G569" s="286">
        <v>5102.72</v>
      </c>
      <c r="H569" s="286">
        <v>5116.76</v>
      </c>
      <c r="I569" s="286">
        <v>5130.7</v>
      </c>
      <c r="J569" s="286">
        <v>5150.68</v>
      </c>
      <c r="K569" s="286">
        <v>5155.8900000000003</v>
      </c>
      <c r="L569" s="286">
        <v>5138.6899999999996</v>
      </c>
      <c r="M569" s="286">
        <v>5118.18</v>
      </c>
      <c r="N569" s="286">
        <v>5121.97</v>
      </c>
      <c r="O569" s="286">
        <v>5119.74</v>
      </c>
      <c r="P569" s="286">
        <v>5122.63</v>
      </c>
      <c r="Q569" s="286">
        <v>5142.51</v>
      </c>
      <c r="R569" s="286">
        <v>5172.26</v>
      </c>
      <c r="S569" s="286">
        <v>5261.93</v>
      </c>
      <c r="T569" s="286">
        <v>5329.26</v>
      </c>
      <c r="U569" s="286">
        <v>5404.13</v>
      </c>
      <c r="V569" s="286">
        <v>5226.87</v>
      </c>
      <c r="W569" s="286">
        <v>5225.41</v>
      </c>
      <c r="X569" s="286">
        <v>5217.68</v>
      </c>
      <c r="Y569" s="286">
        <v>5181.1499999999996</v>
      </c>
    </row>
    <row r="570" spans="1:25">
      <c r="A570" s="261">
        <v>18</v>
      </c>
      <c r="B570" s="286">
        <v>5159.3100000000004</v>
      </c>
      <c r="C570" s="286">
        <v>5144.3999999999996</v>
      </c>
      <c r="D570" s="286">
        <v>5087.41</v>
      </c>
      <c r="E570" s="286">
        <v>5063.29</v>
      </c>
      <c r="F570" s="286">
        <v>5067.3599999999997</v>
      </c>
      <c r="G570" s="286">
        <v>5116.26</v>
      </c>
      <c r="H570" s="286">
        <v>5128.9799999999996</v>
      </c>
      <c r="I570" s="286">
        <v>5141.67</v>
      </c>
      <c r="J570" s="286">
        <v>5170.76</v>
      </c>
      <c r="K570" s="286">
        <v>5169.38</v>
      </c>
      <c r="L570" s="286">
        <v>5157.33</v>
      </c>
      <c r="M570" s="286">
        <v>5151.07</v>
      </c>
      <c r="N570" s="286">
        <v>5126.8100000000004</v>
      </c>
      <c r="O570" s="286">
        <v>5129.66</v>
      </c>
      <c r="P570" s="286">
        <v>5129.18</v>
      </c>
      <c r="Q570" s="286">
        <v>5160.04</v>
      </c>
      <c r="R570" s="286">
        <v>5169.49</v>
      </c>
      <c r="S570" s="286">
        <v>5280.18</v>
      </c>
      <c r="T570" s="286">
        <v>5323.16</v>
      </c>
      <c r="U570" s="286">
        <v>5250.43</v>
      </c>
      <c r="V570" s="286">
        <v>5263.18</v>
      </c>
      <c r="W570" s="286">
        <v>5234.41</v>
      </c>
      <c r="X570" s="286">
        <v>5158.1000000000004</v>
      </c>
      <c r="Y570" s="286">
        <v>5124.1000000000004</v>
      </c>
    </row>
    <row r="571" spans="1:25">
      <c r="A571" s="261">
        <v>19</v>
      </c>
      <c r="B571" s="286">
        <v>5098.58</v>
      </c>
      <c r="C571" s="286">
        <v>5086.5600000000004</v>
      </c>
      <c r="D571" s="286">
        <v>5050.3900000000003</v>
      </c>
      <c r="E571" s="286">
        <v>5007.79</v>
      </c>
      <c r="F571" s="286">
        <v>4986.08</v>
      </c>
      <c r="G571" s="286">
        <v>5042</v>
      </c>
      <c r="H571" s="286">
        <v>5096.18</v>
      </c>
      <c r="I571" s="286">
        <v>5081.66</v>
      </c>
      <c r="J571" s="286">
        <v>5100.8599999999997</v>
      </c>
      <c r="K571" s="286">
        <v>5097.99</v>
      </c>
      <c r="L571" s="286">
        <v>5105.32</v>
      </c>
      <c r="M571" s="286">
        <v>5099.41</v>
      </c>
      <c r="N571" s="286">
        <v>5051.01</v>
      </c>
      <c r="O571" s="286">
        <v>5049.37</v>
      </c>
      <c r="P571" s="286">
        <v>5061.3999999999996</v>
      </c>
      <c r="Q571" s="286">
        <v>5098.6000000000004</v>
      </c>
      <c r="R571" s="286">
        <v>5112.33</v>
      </c>
      <c r="S571" s="286">
        <v>5219.79</v>
      </c>
      <c r="T571" s="286">
        <v>5269.34</v>
      </c>
      <c r="U571" s="286">
        <v>5213.99</v>
      </c>
      <c r="V571" s="286">
        <v>5234.97</v>
      </c>
      <c r="W571" s="286">
        <v>5144.4799999999996</v>
      </c>
      <c r="X571" s="286">
        <v>5028.84</v>
      </c>
      <c r="Y571" s="286">
        <v>5028.13</v>
      </c>
    </row>
    <row r="572" spans="1:25">
      <c r="A572" s="261">
        <v>20</v>
      </c>
      <c r="B572" s="286">
        <v>5034.16</v>
      </c>
      <c r="C572" s="286">
        <v>5036.8</v>
      </c>
      <c r="D572" s="286">
        <v>5001.3100000000004</v>
      </c>
      <c r="E572" s="286">
        <v>4958.1499999999996</v>
      </c>
      <c r="F572" s="286">
        <v>4900.33</v>
      </c>
      <c r="G572" s="286">
        <v>4975.9399999999996</v>
      </c>
      <c r="H572" s="286">
        <v>5053.72</v>
      </c>
      <c r="I572" s="286">
        <v>5039.78</v>
      </c>
      <c r="J572" s="286">
        <v>5052.1099999999997</v>
      </c>
      <c r="K572" s="286">
        <v>5051.6000000000004</v>
      </c>
      <c r="L572" s="286">
        <v>5039.53</v>
      </c>
      <c r="M572" s="286">
        <v>5033.88</v>
      </c>
      <c r="N572" s="286">
        <v>5008.71</v>
      </c>
      <c r="O572" s="286">
        <v>5001.8500000000004</v>
      </c>
      <c r="P572" s="286">
        <v>5010.53</v>
      </c>
      <c r="Q572" s="286">
        <v>5032.99</v>
      </c>
      <c r="R572" s="286">
        <v>5045.75</v>
      </c>
      <c r="S572" s="286">
        <v>5131.8900000000003</v>
      </c>
      <c r="T572" s="286">
        <v>5197.87</v>
      </c>
      <c r="U572" s="286">
        <v>5148.9799999999996</v>
      </c>
      <c r="V572" s="286">
        <v>5168.12</v>
      </c>
      <c r="W572" s="286">
        <v>5130.66</v>
      </c>
      <c r="X572" s="286">
        <v>5053.6000000000004</v>
      </c>
      <c r="Y572" s="286">
        <v>5054.83</v>
      </c>
    </row>
    <row r="573" spans="1:25">
      <c r="A573" s="261">
        <v>21</v>
      </c>
      <c r="B573" s="286">
        <v>5213.21</v>
      </c>
      <c r="C573" s="286">
        <v>5212.13</v>
      </c>
      <c r="D573" s="286">
        <v>5108.68</v>
      </c>
      <c r="E573" s="286">
        <v>5025.95</v>
      </c>
      <c r="F573" s="286">
        <v>5003.55</v>
      </c>
      <c r="G573" s="286">
        <v>5105.3</v>
      </c>
      <c r="H573" s="286">
        <v>5146.74</v>
      </c>
      <c r="I573" s="286">
        <v>5177.2700000000004</v>
      </c>
      <c r="J573" s="286">
        <v>5175.84</v>
      </c>
      <c r="K573" s="286">
        <v>5224.32</v>
      </c>
      <c r="L573" s="286">
        <v>5272.25</v>
      </c>
      <c r="M573" s="286">
        <v>5288.26</v>
      </c>
      <c r="N573" s="286">
        <v>5278.45</v>
      </c>
      <c r="O573" s="286">
        <v>5263.04</v>
      </c>
      <c r="P573" s="286">
        <v>5267.57</v>
      </c>
      <c r="Q573" s="286">
        <v>5267.79</v>
      </c>
      <c r="R573" s="286">
        <v>5278.68</v>
      </c>
      <c r="S573" s="286">
        <v>5265.29</v>
      </c>
      <c r="T573" s="286">
        <v>5334.02</v>
      </c>
      <c r="U573" s="286">
        <v>5392.03</v>
      </c>
      <c r="V573" s="286">
        <v>5418.26</v>
      </c>
      <c r="W573" s="286">
        <v>5374.73</v>
      </c>
      <c r="X573" s="286">
        <v>5286.75</v>
      </c>
      <c r="Y573" s="286">
        <v>5226.55</v>
      </c>
    </row>
    <row r="574" spans="1:25">
      <c r="A574" s="261">
        <v>22</v>
      </c>
      <c r="B574" s="286">
        <v>5265.7</v>
      </c>
      <c r="C574" s="286">
        <v>5249.12</v>
      </c>
      <c r="D574" s="286">
        <v>5096.99</v>
      </c>
      <c r="E574" s="286">
        <v>4960.1499999999996</v>
      </c>
      <c r="F574" s="286">
        <v>4925.93</v>
      </c>
      <c r="G574" s="286">
        <v>5060.99</v>
      </c>
      <c r="H574" s="286">
        <v>5165.42</v>
      </c>
      <c r="I574" s="286">
        <v>5256.95</v>
      </c>
      <c r="J574" s="286">
        <v>5257.12</v>
      </c>
      <c r="K574" s="286">
        <v>5255.5</v>
      </c>
      <c r="L574" s="286">
        <v>5253.72</v>
      </c>
      <c r="M574" s="286">
        <v>5254.87</v>
      </c>
      <c r="N574" s="286">
        <v>5256.12</v>
      </c>
      <c r="O574" s="286">
        <v>5258.43</v>
      </c>
      <c r="P574" s="286">
        <v>5275.28</v>
      </c>
      <c r="Q574" s="286">
        <v>5301.45</v>
      </c>
      <c r="R574" s="286">
        <v>5343.85</v>
      </c>
      <c r="S574" s="286">
        <v>5298.48</v>
      </c>
      <c r="T574" s="286">
        <v>5367.84</v>
      </c>
      <c r="U574" s="286">
        <v>5361.52</v>
      </c>
      <c r="V574" s="286">
        <v>5404.79</v>
      </c>
      <c r="W574" s="286">
        <v>5381.61</v>
      </c>
      <c r="X574" s="286">
        <v>5304.45</v>
      </c>
      <c r="Y574" s="286">
        <v>5254.95</v>
      </c>
    </row>
    <row r="575" spans="1:25">
      <c r="A575" s="261">
        <v>23</v>
      </c>
      <c r="B575" s="286">
        <v>5094.26</v>
      </c>
      <c r="C575" s="286">
        <v>5120.76</v>
      </c>
      <c r="D575" s="286">
        <v>5072.92</v>
      </c>
      <c r="E575" s="286">
        <v>5026.2299999999996</v>
      </c>
      <c r="F575" s="286">
        <v>4994.74</v>
      </c>
      <c r="G575" s="286">
        <v>5055.71</v>
      </c>
      <c r="H575" s="286">
        <v>5112.9399999999996</v>
      </c>
      <c r="I575" s="286">
        <v>5094.57</v>
      </c>
      <c r="J575" s="286">
        <v>5100.6899999999996</v>
      </c>
      <c r="K575" s="286">
        <v>5099.5600000000004</v>
      </c>
      <c r="L575" s="286">
        <v>5106.91</v>
      </c>
      <c r="M575" s="286">
        <v>5108.5600000000004</v>
      </c>
      <c r="N575" s="286">
        <v>5055.58</v>
      </c>
      <c r="O575" s="286">
        <v>5031.5600000000004</v>
      </c>
      <c r="P575" s="286">
        <v>5001.6000000000004</v>
      </c>
      <c r="Q575" s="286">
        <v>5101.6499999999996</v>
      </c>
      <c r="R575" s="286">
        <v>5096.3999999999996</v>
      </c>
      <c r="S575" s="286">
        <v>5099.7700000000004</v>
      </c>
      <c r="T575" s="286">
        <v>5181.74</v>
      </c>
      <c r="U575" s="286">
        <v>5202.33</v>
      </c>
      <c r="V575" s="286">
        <v>5179.7700000000004</v>
      </c>
      <c r="W575" s="286">
        <v>5174.18</v>
      </c>
      <c r="X575" s="286">
        <v>5110.13</v>
      </c>
      <c r="Y575" s="286">
        <v>5079.6499999999996</v>
      </c>
    </row>
    <row r="576" spans="1:25">
      <c r="A576" s="261">
        <v>24</v>
      </c>
      <c r="B576" s="286">
        <v>4977.03</v>
      </c>
      <c r="C576" s="286">
        <v>4983.21</v>
      </c>
      <c r="D576" s="286">
        <v>4955.88</v>
      </c>
      <c r="E576" s="286">
        <v>4889.99</v>
      </c>
      <c r="F576" s="286">
        <v>4876.9799999999996</v>
      </c>
      <c r="G576" s="286">
        <v>4915.05</v>
      </c>
      <c r="H576" s="286">
        <v>4919.3</v>
      </c>
      <c r="I576" s="286">
        <v>4915.46</v>
      </c>
      <c r="J576" s="286">
        <v>4917.7700000000004</v>
      </c>
      <c r="K576" s="286">
        <v>4968.37</v>
      </c>
      <c r="L576" s="286">
        <v>4955.2700000000004</v>
      </c>
      <c r="M576" s="286">
        <v>4950.67</v>
      </c>
      <c r="N576" s="286">
        <v>4915.2</v>
      </c>
      <c r="O576" s="286">
        <v>4915.5600000000004</v>
      </c>
      <c r="P576" s="286">
        <v>4914.6499999999996</v>
      </c>
      <c r="Q576" s="286">
        <v>4932.12</v>
      </c>
      <c r="R576" s="286">
        <v>4944.16</v>
      </c>
      <c r="S576" s="286">
        <v>4962.25</v>
      </c>
      <c r="T576" s="286">
        <v>5013.92</v>
      </c>
      <c r="U576" s="286">
        <v>5052.8599999999997</v>
      </c>
      <c r="V576" s="286">
        <v>5104.99</v>
      </c>
      <c r="W576" s="286">
        <v>5097.8500000000004</v>
      </c>
      <c r="X576" s="286">
        <v>4989.3500000000004</v>
      </c>
      <c r="Y576" s="286">
        <v>4968.8</v>
      </c>
    </row>
    <row r="577" spans="1:25">
      <c r="A577" s="261">
        <v>25</v>
      </c>
      <c r="B577" s="286">
        <v>5004.24</v>
      </c>
      <c r="C577" s="286">
        <v>5012.3599999999997</v>
      </c>
      <c r="D577" s="286">
        <v>5067.2</v>
      </c>
      <c r="E577" s="286">
        <v>5017.82</v>
      </c>
      <c r="F577" s="286">
        <v>4992.17</v>
      </c>
      <c r="G577" s="286">
        <v>5047.4399999999996</v>
      </c>
      <c r="H577" s="286">
        <v>5116.5200000000004</v>
      </c>
      <c r="I577" s="286">
        <v>5119.88</v>
      </c>
      <c r="J577" s="286">
        <v>5140.26</v>
      </c>
      <c r="K577" s="286">
        <v>5143.1099999999997</v>
      </c>
      <c r="L577" s="286">
        <v>5131.66</v>
      </c>
      <c r="M577" s="286">
        <v>5130.88</v>
      </c>
      <c r="N577" s="286">
        <v>5093.22</v>
      </c>
      <c r="O577" s="286">
        <v>5093.5600000000004</v>
      </c>
      <c r="P577" s="286">
        <v>5103.7700000000004</v>
      </c>
      <c r="Q577" s="286">
        <v>5105.46</v>
      </c>
      <c r="R577" s="286">
        <v>5125.29</v>
      </c>
      <c r="S577" s="286">
        <v>5137.09</v>
      </c>
      <c r="T577" s="286">
        <v>5096.7299999999996</v>
      </c>
      <c r="U577" s="286">
        <v>5127.3100000000004</v>
      </c>
      <c r="V577" s="286">
        <v>5150.29</v>
      </c>
      <c r="W577" s="286">
        <v>5129.43</v>
      </c>
      <c r="X577" s="286">
        <v>5046.95</v>
      </c>
      <c r="Y577" s="286">
        <v>5029</v>
      </c>
    </row>
    <row r="578" spans="1:25">
      <c r="A578" s="261">
        <v>26</v>
      </c>
      <c r="B578" s="286">
        <v>5216.42</v>
      </c>
      <c r="C578" s="286">
        <v>5218.43</v>
      </c>
      <c r="D578" s="286">
        <v>5275.86</v>
      </c>
      <c r="E578" s="286">
        <v>5290.04</v>
      </c>
      <c r="F578" s="286">
        <v>5266.36</v>
      </c>
      <c r="G578" s="286">
        <v>5313.9</v>
      </c>
      <c r="H578" s="286">
        <v>5382.15</v>
      </c>
      <c r="I578" s="286">
        <v>5372.82</v>
      </c>
      <c r="J578" s="286">
        <v>5392.46</v>
      </c>
      <c r="K578" s="286">
        <v>5399.03</v>
      </c>
      <c r="L578" s="286">
        <v>5388.97</v>
      </c>
      <c r="M578" s="286">
        <v>5392.44</v>
      </c>
      <c r="N578" s="286">
        <v>5282.49</v>
      </c>
      <c r="O578" s="286">
        <v>5372.4</v>
      </c>
      <c r="P578" s="286">
        <v>5371.29</v>
      </c>
      <c r="Q578" s="286">
        <v>5384.98</v>
      </c>
      <c r="R578" s="286">
        <v>5397.03</v>
      </c>
      <c r="S578" s="286">
        <v>5411.62</v>
      </c>
      <c r="T578" s="286">
        <v>5338.32</v>
      </c>
      <c r="U578" s="286">
        <v>5354.96</v>
      </c>
      <c r="V578" s="286">
        <v>5399.26</v>
      </c>
      <c r="W578" s="286">
        <v>5384.87</v>
      </c>
      <c r="X578" s="286">
        <v>5258.7</v>
      </c>
      <c r="Y578" s="286">
        <v>5229.83</v>
      </c>
    </row>
    <row r="579" spans="1:25">
      <c r="A579" s="261">
        <v>27</v>
      </c>
      <c r="B579" s="286">
        <v>5200.07</v>
      </c>
      <c r="C579" s="286">
        <v>5212.43</v>
      </c>
      <c r="D579" s="286">
        <v>5314.93</v>
      </c>
      <c r="E579" s="286">
        <v>5311.97</v>
      </c>
      <c r="F579" s="286">
        <v>5223.3500000000004</v>
      </c>
      <c r="G579" s="286">
        <v>5321.1</v>
      </c>
      <c r="H579" s="286">
        <v>5387.58</v>
      </c>
      <c r="I579" s="286">
        <v>5415.55</v>
      </c>
      <c r="J579" s="286">
        <v>5369.95</v>
      </c>
      <c r="K579" s="286">
        <v>5442.3</v>
      </c>
      <c r="L579" s="286">
        <v>5388.46</v>
      </c>
      <c r="M579" s="286">
        <v>5406.53</v>
      </c>
      <c r="N579" s="286">
        <v>5292.69</v>
      </c>
      <c r="O579" s="286">
        <v>5289.41</v>
      </c>
      <c r="P579" s="286">
        <v>5302.75</v>
      </c>
      <c r="Q579" s="286">
        <v>5300.91</v>
      </c>
      <c r="R579" s="286">
        <v>5342.75</v>
      </c>
      <c r="S579" s="286">
        <v>5359.24</v>
      </c>
      <c r="T579" s="286">
        <v>5391.07</v>
      </c>
      <c r="U579" s="286">
        <v>5352.2</v>
      </c>
      <c r="V579" s="286">
        <v>5463.23</v>
      </c>
      <c r="W579" s="286">
        <v>5440.66</v>
      </c>
      <c r="X579" s="286">
        <v>5270.67</v>
      </c>
      <c r="Y579" s="286">
        <v>5250.32</v>
      </c>
    </row>
    <row r="580" spans="1:25">
      <c r="A580" s="261">
        <v>28</v>
      </c>
      <c r="B580" s="286">
        <v>5180.79</v>
      </c>
      <c r="C580" s="286">
        <v>5168.3599999999997</v>
      </c>
      <c r="D580" s="286">
        <v>5189.72</v>
      </c>
      <c r="E580" s="286">
        <v>5144.4399999999996</v>
      </c>
      <c r="F580" s="286">
        <v>5135.96</v>
      </c>
      <c r="G580" s="286">
        <v>5234.75</v>
      </c>
      <c r="H580" s="286">
        <v>5287.26</v>
      </c>
      <c r="I580" s="286">
        <v>5351.64</v>
      </c>
      <c r="J580" s="286">
        <v>5387.24</v>
      </c>
      <c r="K580" s="286">
        <v>5386.86</v>
      </c>
      <c r="L580" s="286">
        <v>5341.11</v>
      </c>
      <c r="M580" s="286">
        <v>5343.38</v>
      </c>
      <c r="N580" s="286">
        <v>5324.45</v>
      </c>
      <c r="O580" s="286">
        <v>5335.61</v>
      </c>
      <c r="P580" s="286">
        <v>5336.37</v>
      </c>
      <c r="Q580" s="286">
        <v>5356.6</v>
      </c>
      <c r="R580" s="286">
        <v>5382.44</v>
      </c>
      <c r="S580" s="286">
        <v>5377.88</v>
      </c>
      <c r="T580" s="286">
        <v>5338.94</v>
      </c>
      <c r="U580" s="286">
        <v>5373.59</v>
      </c>
      <c r="V580" s="286">
        <v>5379.49</v>
      </c>
      <c r="W580" s="286">
        <v>5352.82</v>
      </c>
      <c r="X580" s="286">
        <v>5237.66</v>
      </c>
      <c r="Y580" s="286">
        <v>5200.6099999999997</v>
      </c>
    </row>
    <row r="581" spans="1:25">
      <c r="A581" s="261">
        <v>29</v>
      </c>
      <c r="B581" s="286">
        <v>5076.6099999999997</v>
      </c>
      <c r="C581" s="286">
        <v>5041.8</v>
      </c>
      <c r="D581" s="286">
        <v>5057.28</v>
      </c>
      <c r="E581" s="286">
        <v>4988.4799999999996</v>
      </c>
      <c r="F581" s="286">
        <v>4968.74</v>
      </c>
      <c r="G581" s="286">
        <v>5039.29</v>
      </c>
      <c r="H581" s="286">
        <v>5094.95</v>
      </c>
      <c r="I581" s="286">
        <v>5127.8599999999997</v>
      </c>
      <c r="J581" s="286">
        <v>5211.88</v>
      </c>
      <c r="K581" s="286">
        <v>5206.1899999999996</v>
      </c>
      <c r="L581" s="286">
        <v>5201.55</v>
      </c>
      <c r="M581" s="286">
        <v>5199.29</v>
      </c>
      <c r="N581" s="286">
        <v>5156.72</v>
      </c>
      <c r="O581" s="286">
        <v>5161.46</v>
      </c>
      <c r="P581" s="286">
        <v>5194.3599999999997</v>
      </c>
      <c r="Q581" s="286">
        <v>5207.3999999999996</v>
      </c>
      <c r="R581" s="286">
        <v>5185.99</v>
      </c>
      <c r="S581" s="286">
        <v>5233.79</v>
      </c>
      <c r="T581" s="286">
        <v>5195.1099999999997</v>
      </c>
      <c r="U581" s="286">
        <v>5214.03</v>
      </c>
      <c r="V581" s="286">
        <v>5232.9799999999996</v>
      </c>
      <c r="W581" s="286">
        <v>5181.42</v>
      </c>
      <c r="X581" s="286">
        <v>5082.45</v>
      </c>
      <c r="Y581" s="286">
        <v>5053.8500000000004</v>
      </c>
    </row>
    <row r="582" spans="1:25">
      <c r="A582" s="261">
        <v>30</v>
      </c>
      <c r="B582" s="286">
        <v>5007.01</v>
      </c>
      <c r="C582" s="286">
        <v>4992.75</v>
      </c>
      <c r="D582" s="286">
        <v>5022.79</v>
      </c>
      <c r="E582" s="286">
        <v>5003.99</v>
      </c>
      <c r="F582" s="286">
        <v>4975.97</v>
      </c>
      <c r="G582" s="286">
        <v>5069.32</v>
      </c>
      <c r="H582" s="286">
        <v>5186.6099999999997</v>
      </c>
      <c r="I582" s="286">
        <v>5199.6899999999996</v>
      </c>
      <c r="J582" s="286">
        <v>5217.51</v>
      </c>
      <c r="K582" s="286">
        <v>5223.1400000000003</v>
      </c>
      <c r="L582" s="286">
        <v>5211.8500000000004</v>
      </c>
      <c r="M582" s="286">
        <v>5162.24</v>
      </c>
      <c r="N582" s="286">
        <v>5130.29</v>
      </c>
      <c r="O582" s="286">
        <v>5133.3599999999997</v>
      </c>
      <c r="P582" s="286">
        <v>5162.43</v>
      </c>
      <c r="Q582" s="286">
        <v>5181.24</v>
      </c>
      <c r="R582" s="286">
        <v>5230.08</v>
      </c>
      <c r="S582" s="286">
        <v>5255.05</v>
      </c>
      <c r="T582" s="286">
        <v>5205.28</v>
      </c>
      <c r="U582" s="286">
        <v>5205.6099999999997</v>
      </c>
      <c r="V582" s="286">
        <v>5232.24</v>
      </c>
      <c r="W582" s="286">
        <v>5183.1099999999997</v>
      </c>
      <c r="X582" s="286">
        <v>5075.78</v>
      </c>
      <c r="Y582" s="286">
        <v>5025.25</v>
      </c>
    </row>
    <row r="583" spans="1:25">
      <c r="A583" s="261">
        <v>31</v>
      </c>
      <c r="B583" s="286">
        <v>4897.78</v>
      </c>
      <c r="C583" s="286">
        <v>4897.51</v>
      </c>
      <c r="D583" s="286">
        <v>4910</v>
      </c>
      <c r="E583" s="286">
        <v>4902.5</v>
      </c>
      <c r="F583" s="286">
        <v>4958.1499999999996</v>
      </c>
      <c r="G583" s="286">
        <v>5024.92</v>
      </c>
      <c r="H583" s="286">
        <v>5085.38</v>
      </c>
      <c r="I583" s="286">
        <v>5089.09</v>
      </c>
      <c r="J583" s="286">
        <v>5122.45</v>
      </c>
      <c r="K583" s="286">
        <v>5131.08</v>
      </c>
      <c r="L583" s="286">
        <v>5118.1899999999996</v>
      </c>
      <c r="M583" s="286">
        <v>5115.74</v>
      </c>
      <c r="N583" s="286">
        <v>5067.04</v>
      </c>
      <c r="O583" s="286">
        <v>5069.68</v>
      </c>
      <c r="P583" s="286">
        <v>5090.79</v>
      </c>
      <c r="Q583" s="286">
        <v>5157.46</v>
      </c>
      <c r="R583" s="286">
        <v>5177.58</v>
      </c>
      <c r="S583" s="286">
        <v>5196.13</v>
      </c>
      <c r="T583" s="286">
        <v>5156.1899999999996</v>
      </c>
      <c r="U583" s="286">
        <v>5120.34</v>
      </c>
      <c r="V583" s="286">
        <v>5087.13</v>
      </c>
      <c r="W583" s="286">
        <v>5084.16</v>
      </c>
      <c r="X583" s="286">
        <v>4952.3</v>
      </c>
      <c r="Y583" s="286">
        <v>4934.82</v>
      </c>
    </row>
    <row r="585" spans="1:25">
      <c r="A585" s="431" t="s">
        <v>218</v>
      </c>
      <c r="B585" s="505" t="s">
        <v>222</v>
      </c>
      <c r="C585" s="505"/>
      <c r="D585" s="505"/>
      <c r="E585" s="505"/>
      <c r="F585" s="505"/>
      <c r="G585" s="505"/>
      <c r="H585" s="505"/>
      <c r="I585" s="505"/>
      <c r="J585" s="505"/>
      <c r="K585" s="505"/>
      <c r="L585" s="505"/>
      <c r="M585" s="505"/>
      <c r="N585" s="505"/>
      <c r="O585" s="505"/>
      <c r="P585" s="505"/>
      <c r="Q585" s="505"/>
      <c r="R585" s="505"/>
      <c r="S585" s="505"/>
      <c r="T585" s="505"/>
      <c r="U585" s="505"/>
      <c r="V585" s="505"/>
      <c r="W585" s="505"/>
      <c r="X585" s="505"/>
      <c r="Y585" s="505"/>
    </row>
    <row r="586" spans="1:25" ht="30">
      <c r="A586" s="431"/>
      <c r="B586" s="285" t="s">
        <v>1</v>
      </c>
      <c r="C586" s="285" t="s">
        <v>2</v>
      </c>
      <c r="D586" s="285" t="s">
        <v>3</v>
      </c>
      <c r="E586" s="285" t="s">
        <v>4</v>
      </c>
      <c r="F586" s="285" t="s">
        <v>5</v>
      </c>
      <c r="G586" s="285" t="s">
        <v>6</v>
      </c>
      <c r="H586" s="285" t="s">
        <v>7</v>
      </c>
      <c r="I586" s="285" t="s">
        <v>8</v>
      </c>
      <c r="J586" s="285" t="s">
        <v>9</v>
      </c>
      <c r="K586" s="285" t="s">
        <v>10</v>
      </c>
      <c r="L586" s="285" t="s">
        <v>11</v>
      </c>
      <c r="M586" s="285" t="s">
        <v>12</v>
      </c>
      <c r="N586" s="285" t="s">
        <v>13</v>
      </c>
      <c r="O586" s="285" t="s">
        <v>14</v>
      </c>
      <c r="P586" s="285" t="s">
        <v>15</v>
      </c>
      <c r="Q586" s="285" t="s">
        <v>16</v>
      </c>
      <c r="R586" s="285" t="s">
        <v>17</v>
      </c>
      <c r="S586" s="285" t="s">
        <v>18</v>
      </c>
      <c r="T586" s="285" t="s">
        <v>19</v>
      </c>
      <c r="U586" s="285" t="s">
        <v>20</v>
      </c>
      <c r="V586" s="285" t="s">
        <v>21</v>
      </c>
      <c r="W586" s="285" t="s">
        <v>22</v>
      </c>
      <c r="X586" s="285" t="s">
        <v>23</v>
      </c>
      <c r="Y586" s="285" t="s">
        <v>24</v>
      </c>
    </row>
    <row r="587" spans="1:25">
      <c r="A587" s="261">
        <v>1</v>
      </c>
      <c r="B587" s="286">
        <v>5937.13</v>
      </c>
      <c r="C587" s="286">
        <v>5949.2</v>
      </c>
      <c r="D587" s="286">
        <v>5960.21</v>
      </c>
      <c r="E587" s="286">
        <v>5792.97</v>
      </c>
      <c r="F587" s="286">
        <v>5781.39</v>
      </c>
      <c r="G587" s="286">
        <v>5908.04</v>
      </c>
      <c r="H587" s="286">
        <v>5981.97</v>
      </c>
      <c r="I587" s="286">
        <v>6007.92</v>
      </c>
      <c r="J587" s="286">
        <v>6051.43</v>
      </c>
      <c r="K587" s="286">
        <v>6050.82</v>
      </c>
      <c r="L587" s="286">
        <v>6046.41</v>
      </c>
      <c r="M587" s="286">
        <v>6042.1</v>
      </c>
      <c r="N587" s="286">
        <v>6041.59</v>
      </c>
      <c r="O587" s="286">
        <v>6050.21</v>
      </c>
      <c r="P587" s="286">
        <v>6060.11</v>
      </c>
      <c r="Q587" s="286">
        <v>6047.1</v>
      </c>
      <c r="R587" s="286">
        <v>6075.13</v>
      </c>
      <c r="S587" s="286">
        <v>6057.53</v>
      </c>
      <c r="T587" s="286">
        <v>6105.45</v>
      </c>
      <c r="U587" s="286">
        <v>6150.32</v>
      </c>
      <c r="V587" s="286">
        <v>6072.89</v>
      </c>
      <c r="W587" s="286">
        <v>6054.08</v>
      </c>
      <c r="X587" s="286">
        <v>5978.34</v>
      </c>
      <c r="Y587" s="286">
        <v>5941.95</v>
      </c>
    </row>
    <row r="588" spans="1:25">
      <c r="A588" s="261">
        <v>2</v>
      </c>
      <c r="B588" s="286">
        <v>5961.27</v>
      </c>
      <c r="C588" s="286">
        <v>6004.2</v>
      </c>
      <c r="D588" s="286">
        <v>6009.15</v>
      </c>
      <c r="E588" s="286">
        <v>5942.55</v>
      </c>
      <c r="F588" s="286">
        <v>5950.06</v>
      </c>
      <c r="G588" s="286">
        <v>6078.11</v>
      </c>
      <c r="H588" s="286">
        <v>6120.41</v>
      </c>
      <c r="I588" s="286">
        <v>6129.48</v>
      </c>
      <c r="J588" s="286">
        <v>6143.96</v>
      </c>
      <c r="K588" s="286">
        <v>6143.97</v>
      </c>
      <c r="L588" s="286">
        <v>6142.28</v>
      </c>
      <c r="M588" s="286">
        <v>6129.75</v>
      </c>
      <c r="N588" s="286">
        <v>6071.22</v>
      </c>
      <c r="O588" s="286">
        <v>6055.21</v>
      </c>
      <c r="P588" s="286">
        <v>6044.88</v>
      </c>
      <c r="Q588" s="286">
        <v>6067.59</v>
      </c>
      <c r="R588" s="286">
        <v>6067.47</v>
      </c>
      <c r="S588" s="286">
        <v>6085.58</v>
      </c>
      <c r="T588" s="286">
        <v>6204.72</v>
      </c>
      <c r="U588" s="286">
        <v>6224.41</v>
      </c>
      <c r="V588" s="286">
        <v>6106.6</v>
      </c>
      <c r="W588" s="286">
        <v>6122.1</v>
      </c>
      <c r="X588" s="286">
        <v>6065.96</v>
      </c>
      <c r="Y588" s="286">
        <v>5927.35</v>
      </c>
    </row>
    <row r="589" spans="1:25">
      <c r="A589" s="261">
        <v>3</v>
      </c>
      <c r="B589" s="286">
        <v>5796.58</v>
      </c>
      <c r="C589" s="286">
        <v>5832.19</v>
      </c>
      <c r="D589" s="286">
        <v>5978.98</v>
      </c>
      <c r="E589" s="286">
        <v>5840.51</v>
      </c>
      <c r="F589" s="286">
        <v>5839.76</v>
      </c>
      <c r="G589" s="286">
        <v>6016.54</v>
      </c>
      <c r="H589" s="286">
        <v>6063.87</v>
      </c>
      <c r="I589" s="286">
        <v>6022.7</v>
      </c>
      <c r="J589" s="286">
        <v>6056.36</v>
      </c>
      <c r="K589" s="286">
        <v>6038.67</v>
      </c>
      <c r="L589" s="286">
        <v>6085.9</v>
      </c>
      <c r="M589" s="286">
        <v>6046.19</v>
      </c>
      <c r="N589" s="286">
        <v>6042.12</v>
      </c>
      <c r="O589" s="286">
        <v>6047.27</v>
      </c>
      <c r="P589" s="286">
        <v>6023.51</v>
      </c>
      <c r="Q589" s="286">
        <v>6046.75</v>
      </c>
      <c r="R589" s="286">
        <v>6056.74</v>
      </c>
      <c r="S589" s="286">
        <v>6085.24</v>
      </c>
      <c r="T589" s="286">
        <v>6147.57</v>
      </c>
      <c r="U589" s="286">
        <v>6125.39</v>
      </c>
      <c r="V589" s="286">
        <v>6061.86</v>
      </c>
      <c r="W589" s="286">
        <v>6033.57</v>
      </c>
      <c r="X589" s="286">
        <v>5951.07</v>
      </c>
      <c r="Y589" s="286">
        <v>5854.96</v>
      </c>
    </row>
    <row r="590" spans="1:25">
      <c r="A590" s="261">
        <v>4</v>
      </c>
      <c r="B590" s="286">
        <v>5792.78</v>
      </c>
      <c r="C590" s="286">
        <v>5827.41</v>
      </c>
      <c r="D590" s="286">
        <v>6029.52</v>
      </c>
      <c r="E590" s="286">
        <v>5827.56</v>
      </c>
      <c r="F590" s="286">
        <v>5854.86</v>
      </c>
      <c r="G590" s="286">
        <v>5988.28</v>
      </c>
      <c r="H590" s="286">
        <v>6044.42</v>
      </c>
      <c r="I590" s="286">
        <v>6129.74</v>
      </c>
      <c r="J590" s="286">
        <v>6221.17</v>
      </c>
      <c r="K590" s="286">
        <v>6138.24</v>
      </c>
      <c r="L590" s="286">
        <v>6133.38</v>
      </c>
      <c r="M590" s="286">
        <v>6098.91</v>
      </c>
      <c r="N590" s="286">
        <v>6183.38</v>
      </c>
      <c r="O590" s="286">
        <v>6169.73</v>
      </c>
      <c r="P590" s="286">
        <v>6197.18</v>
      </c>
      <c r="Q590" s="286">
        <v>6226.99</v>
      </c>
      <c r="R590" s="286">
        <v>6225.19</v>
      </c>
      <c r="S590" s="286">
        <v>6233.44</v>
      </c>
      <c r="T590" s="286">
        <v>6274</v>
      </c>
      <c r="U590" s="286">
        <v>6296.59</v>
      </c>
      <c r="V590" s="286">
        <v>6213.23</v>
      </c>
      <c r="W590" s="286">
        <v>6092.82</v>
      </c>
      <c r="X590" s="286">
        <v>5992.09</v>
      </c>
      <c r="Y590" s="286">
        <v>5897.94</v>
      </c>
    </row>
    <row r="591" spans="1:25">
      <c r="A591" s="261">
        <v>5</v>
      </c>
      <c r="B591" s="286">
        <v>5860.81</v>
      </c>
      <c r="C591" s="286">
        <v>5839.06</v>
      </c>
      <c r="D591" s="286">
        <v>6081.78</v>
      </c>
      <c r="E591" s="286">
        <v>5944.23</v>
      </c>
      <c r="F591" s="286">
        <v>5926.8</v>
      </c>
      <c r="G591" s="286">
        <v>6062.13</v>
      </c>
      <c r="H591" s="286">
        <v>6095.35</v>
      </c>
      <c r="I591" s="286">
        <v>6079.82</v>
      </c>
      <c r="J591" s="286">
        <v>6109.47</v>
      </c>
      <c r="K591" s="286">
        <v>6109.57</v>
      </c>
      <c r="L591" s="286">
        <v>6096.44</v>
      </c>
      <c r="M591" s="286">
        <v>6145.85</v>
      </c>
      <c r="N591" s="286">
        <v>6019.92</v>
      </c>
      <c r="O591" s="286">
        <v>5984.05</v>
      </c>
      <c r="P591" s="286">
        <v>6150.66</v>
      </c>
      <c r="Q591" s="286">
        <v>5963.48</v>
      </c>
      <c r="R591" s="286">
        <v>6017.87</v>
      </c>
      <c r="S591" s="286">
        <v>6067.14</v>
      </c>
      <c r="T591" s="286">
        <v>6220.85</v>
      </c>
      <c r="U591" s="286">
        <v>6209.03</v>
      </c>
      <c r="V591" s="286">
        <v>6123.52</v>
      </c>
      <c r="W591" s="286">
        <v>6088.81</v>
      </c>
      <c r="X591" s="286">
        <v>6041.42</v>
      </c>
      <c r="Y591" s="286">
        <v>5960.74</v>
      </c>
    </row>
    <row r="592" spans="1:25">
      <c r="A592" s="261">
        <v>6</v>
      </c>
      <c r="B592" s="286">
        <v>5933.8</v>
      </c>
      <c r="C592" s="286">
        <v>5933.39</v>
      </c>
      <c r="D592" s="286">
        <v>5950.26</v>
      </c>
      <c r="E592" s="286">
        <v>5919.89</v>
      </c>
      <c r="F592" s="286">
        <v>5909.22</v>
      </c>
      <c r="G592" s="286">
        <v>5955.65</v>
      </c>
      <c r="H592" s="286">
        <v>6039.49</v>
      </c>
      <c r="I592" s="286">
        <v>6034.32</v>
      </c>
      <c r="J592" s="286">
        <v>6057.56</v>
      </c>
      <c r="K592" s="286">
        <v>6051.33</v>
      </c>
      <c r="L592" s="286">
        <v>6044.34</v>
      </c>
      <c r="M592" s="286">
        <v>6043.94</v>
      </c>
      <c r="N592" s="286">
        <v>6012.98</v>
      </c>
      <c r="O592" s="286">
        <v>6016.16</v>
      </c>
      <c r="P592" s="286">
        <v>6029.14</v>
      </c>
      <c r="Q592" s="286">
        <v>6054.55</v>
      </c>
      <c r="R592" s="286">
        <v>6035.44</v>
      </c>
      <c r="S592" s="286">
        <v>6051.04</v>
      </c>
      <c r="T592" s="286">
        <v>6095.68</v>
      </c>
      <c r="U592" s="286">
        <v>6145.01</v>
      </c>
      <c r="V592" s="286">
        <v>6060.23</v>
      </c>
      <c r="W592" s="286">
        <v>6003.58</v>
      </c>
      <c r="X592" s="286">
        <v>5937.06</v>
      </c>
      <c r="Y592" s="286">
        <v>5932.31</v>
      </c>
    </row>
    <row r="593" spans="1:25">
      <c r="A593" s="261">
        <v>7</v>
      </c>
      <c r="B593" s="286">
        <v>5801.34</v>
      </c>
      <c r="C593" s="286">
        <v>5823.24</v>
      </c>
      <c r="D593" s="286">
        <v>5892.57</v>
      </c>
      <c r="E593" s="286">
        <v>5935.71</v>
      </c>
      <c r="F593" s="286">
        <v>5928</v>
      </c>
      <c r="G593" s="286">
        <v>6092.94</v>
      </c>
      <c r="H593" s="286">
        <v>6146.07</v>
      </c>
      <c r="I593" s="286">
        <v>6162.39</v>
      </c>
      <c r="J593" s="286">
        <v>6168.49</v>
      </c>
      <c r="K593" s="286">
        <v>6162.2</v>
      </c>
      <c r="L593" s="286">
        <v>6146.45</v>
      </c>
      <c r="M593" s="286">
        <v>6145.36</v>
      </c>
      <c r="N593" s="286">
        <v>6123.89</v>
      </c>
      <c r="O593" s="286">
        <v>6123.73</v>
      </c>
      <c r="P593" s="286">
        <v>6122.5</v>
      </c>
      <c r="Q593" s="286">
        <v>6121.77</v>
      </c>
      <c r="R593" s="286">
        <v>6121.06</v>
      </c>
      <c r="S593" s="286">
        <v>6129</v>
      </c>
      <c r="T593" s="286">
        <v>6224.18</v>
      </c>
      <c r="U593" s="286">
        <v>6151.4</v>
      </c>
      <c r="V593" s="286">
        <v>6093.21</v>
      </c>
      <c r="W593" s="286">
        <v>6052.28</v>
      </c>
      <c r="X593" s="286">
        <v>5731.95</v>
      </c>
      <c r="Y593" s="286">
        <v>5728.63</v>
      </c>
    </row>
    <row r="594" spans="1:25">
      <c r="A594" s="261">
        <v>8</v>
      </c>
      <c r="B594" s="286">
        <v>5745.62</v>
      </c>
      <c r="C594" s="286">
        <v>5750.52</v>
      </c>
      <c r="D594" s="286">
        <v>5797.82</v>
      </c>
      <c r="E594" s="286">
        <v>5857.93</v>
      </c>
      <c r="F594" s="286">
        <v>5893.71</v>
      </c>
      <c r="G594" s="286">
        <v>5987.99</v>
      </c>
      <c r="H594" s="286">
        <v>6029.69</v>
      </c>
      <c r="I594" s="286">
        <v>6088.47</v>
      </c>
      <c r="J594" s="286">
        <v>6096.35</v>
      </c>
      <c r="K594" s="286">
        <v>6090.11</v>
      </c>
      <c r="L594" s="286">
        <v>6079.43</v>
      </c>
      <c r="M594" s="286">
        <v>6071.9</v>
      </c>
      <c r="N594" s="286">
        <v>6066.7</v>
      </c>
      <c r="O594" s="286">
        <v>6057.33</v>
      </c>
      <c r="P594" s="286">
        <v>6087.8</v>
      </c>
      <c r="Q594" s="286">
        <v>6055.63</v>
      </c>
      <c r="R594" s="286">
        <v>6100.77</v>
      </c>
      <c r="S594" s="286">
        <v>6064.91</v>
      </c>
      <c r="T594" s="286">
        <v>6141.51</v>
      </c>
      <c r="U594" s="286">
        <v>6100.47</v>
      </c>
      <c r="V594" s="286">
        <v>6055.34</v>
      </c>
      <c r="W594" s="286">
        <v>5981.5</v>
      </c>
      <c r="X594" s="286">
        <v>5731.84</v>
      </c>
      <c r="Y594" s="286">
        <v>5702.34</v>
      </c>
    </row>
    <row r="595" spans="1:25">
      <c r="A595" s="261">
        <v>9</v>
      </c>
      <c r="B595" s="286">
        <v>5740.96</v>
      </c>
      <c r="C595" s="286">
        <v>5733.93</v>
      </c>
      <c r="D595" s="286">
        <v>5758.29</v>
      </c>
      <c r="E595" s="286">
        <v>5824.46</v>
      </c>
      <c r="F595" s="286">
        <v>5899.21</v>
      </c>
      <c r="G595" s="286">
        <v>5984.23</v>
      </c>
      <c r="H595" s="286">
        <v>5946.89</v>
      </c>
      <c r="I595" s="286">
        <v>5988.2</v>
      </c>
      <c r="J595" s="286">
        <v>5987.63</v>
      </c>
      <c r="K595" s="286">
        <v>5986.7</v>
      </c>
      <c r="L595" s="286">
        <v>5985.93</v>
      </c>
      <c r="M595" s="286">
        <v>5985.48</v>
      </c>
      <c r="N595" s="286">
        <v>5985.89</v>
      </c>
      <c r="O595" s="286">
        <v>5986.48</v>
      </c>
      <c r="P595" s="286">
        <v>5987.36</v>
      </c>
      <c r="Q595" s="286">
        <v>5987.64</v>
      </c>
      <c r="R595" s="286">
        <v>6109.95</v>
      </c>
      <c r="S595" s="286">
        <v>6215.34</v>
      </c>
      <c r="T595" s="286">
        <v>6200.42</v>
      </c>
      <c r="U595" s="286">
        <v>6133.05</v>
      </c>
      <c r="V595" s="286">
        <v>6070.04</v>
      </c>
      <c r="W595" s="286">
        <v>5990.92</v>
      </c>
      <c r="X595" s="286">
        <v>5826.43</v>
      </c>
      <c r="Y595" s="286">
        <v>5731.46</v>
      </c>
    </row>
    <row r="596" spans="1:25">
      <c r="A596" s="261">
        <v>10</v>
      </c>
      <c r="B596" s="286">
        <v>5878.1</v>
      </c>
      <c r="C596" s="286">
        <v>5667.42</v>
      </c>
      <c r="D596" s="286">
        <v>5723.17</v>
      </c>
      <c r="E596" s="286">
        <v>5877.77</v>
      </c>
      <c r="F596" s="286">
        <v>5874.53</v>
      </c>
      <c r="G596" s="286">
        <v>6008.03</v>
      </c>
      <c r="H596" s="286">
        <v>5889.32</v>
      </c>
      <c r="I596" s="286">
        <v>5894.47</v>
      </c>
      <c r="J596" s="286">
        <v>5906.53</v>
      </c>
      <c r="K596" s="286">
        <v>5891.66</v>
      </c>
      <c r="L596" s="286">
        <v>5888.49</v>
      </c>
      <c r="M596" s="286">
        <v>5888.51</v>
      </c>
      <c r="N596" s="286">
        <v>5887.11</v>
      </c>
      <c r="O596" s="286">
        <v>5887.36</v>
      </c>
      <c r="P596" s="286">
        <v>5888.19</v>
      </c>
      <c r="Q596" s="286">
        <v>5895.82</v>
      </c>
      <c r="R596" s="286">
        <v>6148.84</v>
      </c>
      <c r="S596" s="286">
        <v>6274.25</v>
      </c>
      <c r="T596" s="286">
        <v>6168.42</v>
      </c>
      <c r="U596" s="286">
        <v>6102.88</v>
      </c>
      <c r="V596" s="286">
        <v>5816.37</v>
      </c>
      <c r="W596" s="286">
        <v>5647.3</v>
      </c>
      <c r="X596" s="286">
        <v>5499.56</v>
      </c>
      <c r="Y596" s="286">
        <v>5588.47</v>
      </c>
    </row>
    <row r="597" spans="1:25">
      <c r="A597" s="261">
        <v>11</v>
      </c>
      <c r="B597" s="286">
        <v>5635.28</v>
      </c>
      <c r="C597" s="286">
        <v>5615.98</v>
      </c>
      <c r="D597" s="286">
        <v>5713.96</v>
      </c>
      <c r="E597" s="286">
        <v>5856.5</v>
      </c>
      <c r="F597" s="286">
        <v>5859.3</v>
      </c>
      <c r="G597" s="286">
        <v>5895.15</v>
      </c>
      <c r="H597" s="286">
        <v>5864.96</v>
      </c>
      <c r="I597" s="286">
        <v>5862.47</v>
      </c>
      <c r="J597" s="286">
        <v>5872.26</v>
      </c>
      <c r="K597" s="286">
        <v>5877.04</v>
      </c>
      <c r="L597" s="286">
        <v>5874.34</v>
      </c>
      <c r="M597" s="286">
        <v>5865.67</v>
      </c>
      <c r="N597" s="286">
        <v>5863.1</v>
      </c>
      <c r="O597" s="286">
        <v>5863.66</v>
      </c>
      <c r="P597" s="286">
        <v>5861.44</v>
      </c>
      <c r="Q597" s="286">
        <v>5893.09</v>
      </c>
      <c r="R597" s="286">
        <v>6014.56</v>
      </c>
      <c r="S597" s="286">
        <v>6137.58</v>
      </c>
      <c r="T597" s="286">
        <v>6068.68</v>
      </c>
      <c r="U597" s="286">
        <v>5958.36</v>
      </c>
      <c r="V597" s="286">
        <v>5888.17</v>
      </c>
      <c r="W597" s="286">
        <v>5687.99</v>
      </c>
      <c r="X597" s="286">
        <v>5666.8</v>
      </c>
      <c r="Y597" s="286">
        <v>5657.72</v>
      </c>
    </row>
    <row r="598" spans="1:25">
      <c r="A598" s="261">
        <v>12</v>
      </c>
      <c r="B598" s="286">
        <v>5892.25</v>
      </c>
      <c r="C598" s="286">
        <v>5948.37</v>
      </c>
      <c r="D598" s="286">
        <v>5920.81</v>
      </c>
      <c r="E598" s="286">
        <v>5868.09</v>
      </c>
      <c r="F598" s="286">
        <v>5860.98</v>
      </c>
      <c r="G598" s="286">
        <v>5864.19</v>
      </c>
      <c r="H598" s="286">
        <v>5864.74</v>
      </c>
      <c r="I598" s="286">
        <v>5898.46</v>
      </c>
      <c r="J598" s="286">
        <v>5900.64</v>
      </c>
      <c r="K598" s="286">
        <v>5967.75</v>
      </c>
      <c r="L598" s="286">
        <v>5955.25</v>
      </c>
      <c r="M598" s="286">
        <v>5946.47</v>
      </c>
      <c r="N598" s="286">
        <v>5918.93</v>
      </c>
      <c r="O598" s="286">
        <v>5900.91</v>
      </c>
      <c r="P598" s="286">
        <v>5891.56</v>
      </c>
      <c r="Q598" s="286">
        <v>5940.94</v>
      </c>
      <c r="R598" s="286">
        <v>5926.61</v>
      </c>
      <c r="S598" s="286">
        <v>6032.29</v>
      </c>
      <c r="T598" s="286">
        <v>6092.78</v>
      </c>
      <c r="U598" s="286">
        <v>6141.78</v>
      </c>
      <c r="V598" s="286">
        <v>6048.18</v>
      </c>
      <c r="W598" s="286">
        <v>5971.47</v>
      </c>
      <c r="X598" s="286">
        <v>5949.34</v>
      </c>
      <c r="Y598" s="286">
        <v>5940.26</v>
      </c>
    </row>
    <row r="599" spans="1:25">
      <c r="A599" s="261">
        <v>13</v>
      </c>
      <c r="B599" s="286">
        <v>5949.14</v>
      </c>
      <c r="C599" s="286">
        <v>5941.91</v>
      </c>
      <c r="D599" s="286">
        <v>5894.18</v>
      </c>
      <c r="E599" s="286">
        <v>5833.02</v>
      </c>
      <c r="F599" s="286">
        <v>5810.31</v>
      </c>
      <c r="G599" s="286">
        <v>5884.64</v>
      </c>
      <c r="H599" s="286">
        <v>5915.78</v>
      </c>
      <c r="I599" s="286">
        <v>5906.51</v>
      </c>
      <c r="J599" s="286">
        <v>5915.59</v>
      </c>
      <c r="K599" s="286">
        <v>5908.21</v>
      </c>
      <c r="L599" s="286">
        <v>5892.05</v>
      </c>
      <c r="M599" s="286">
        <v>5872.84</v>
      </c>
      <c r="N599" s="286">
        <v>5854.01</v>
      </c>
      <c r="O599" s="286">
        <v>5855.02</v>
      </c>
      <c r="P599" s="286">
        <v>5860.42</v>
      </c>
      <c r="Q599" s="286">
        <v>5884.42</v>
      </c>
      <c r="R599" s="286">
        <v>5881.26</v>
      </c>
      <c r="S599" s="286">
        <v>5983.98</v>
      </c>
      <c r="T599" s="286">
        <v>6040.76</v>
      </c>
      <c r="U599" s="286">
        <v>6082.01</v>
      </c>
      <c r="V599" s="286">
        <v>6031.52</v>
      </c>
      <c r="W599" s="286">
        <v>6000.71</v>
      </c>
      <c r="X599" s="286">
        <v>5922.46</v>
      </c>
      <c r="Y599" s="286">
        <v>5905.6</v>
      </c>
    </row>
    <row r="600" spans="1:25">
      <c r="A600" s="261">
        <v>14</v>
      </c>
      <c r="B600" s="286">
        <v>5986</v>
      </c>
      <c r="C600" s="286">
        <v>5955.02</v>
      </c>
      <c r="D600" s="286">
        <v>5818.91</v>
      </c>
      <c r="E600" s="286">
        <v>5724.41</v>
      </c>
      <c r="F600" s="286">
        <v>5726.43</v>
      </c>
      <c r="G600" s="286">
        <v>5850.85</v>
      </c>
      <c r="H600" s="286">
        <v>5870.47</v>
      </c>
      <c r="I600" s="286">
        <v>5920.52</v>
      </c>
      <c r="J600" s="286">
        <v>5903.51</v>
      </c>
      <c r="K600" s="286">
        <v>5900.03</v>
      </c>
      <c r="L600" s="286">
        <v>5889.58</v>
      </c>
      <c r="M600" s="286">
        <v>5876.89</v>
      </c>
      <c r="N600" s="286">
        <v>5912.96</v>
      </c>
      <c r="O600" s="286">
        <v>5883.43</v>
      </c>
      <c r="P600" s="286">
        <v>5884.57</v>
      </c>
      <c r="Q600" s="286">
        <v>5883.02</v>
      </c>
      <c r="R600" s="286">
        <v>5919.95</v>
      </c>
      <c r="S600" s="286">
        <v>5995.71</v>
      </c>
      <c r="T600" s="286">
        <v>6055.89</v>
      </c>
      <c r="U600" s="286">
        <v>6062.24</v>
      </c>
      <c r="V600" s="286">
        <v>6038.14</v>
      </c>
      <c r="W600" s="286">
        <v>6026.28</v>
      </c>
      <c r="X600" s="286">
        <v>5989.71</v>
      </c>
      <c r="Y600" s="286">
        <v>5967.91</v>
      </c>
    </row>
    <row r="601" spans="1:25">
      <c r="A601" s="261">
        <v>15</v>
      </c>
      <c r="B601" s="286">
        <v>6067.48</v>
      </c>
      <c r="C601" s="286">
        <v>5944.41</v>
      </c>
      <c r="D601" s="286">
        <v>5790.22</v>
      </c>
      <c r="E601" s="286">
        <v>5677.5</v>
      </c>
      <c r="F601" s="286">
        <v>5670.72</v>
      </c>
      <c r="G601" s="286">
        <v>5700.68</v>
      </c>
      <c r="H601" s="286">
        <v>5804.06</v>
      </c>
      <c r="I601" s="286">
        <v>5984.83</v>
      </c>
      <c r="J601" s="286">
        <v>6010.93</v>
      </c>
      <c r="K601" s="286">
        <v>6011.49</v>
      </c>
      <c r="L601" s="286">
        <v>6013.91</v>
      </c>
      <c r="M601" s="286">
        <v>6006.06</v>
      </c>
      <c r="N601" s="286">
        <v>6019.12</v>
      </c>
      <c r="O601" s="286">
        <v>6034.51</v>
      </c>
      <c r="P601" s="286">
        <v>6049.09</v>
      </c>
      <c r="Q601" s="286">
        <v>6080.73</v>
      </c>
      <c r="R601" s="286">
        <v>6108.91</v>
      </c>
      <c r="S601" s="286">
        <v>6189.17</v>
      </c>
      <c r="T601" s="286">
        <v>6255.36</v>
      </c>
      <c r="U601" s="286">
        <v>6316.76</v>
      </c>
      <c r="V601" s="286">
        <v>6236.3</v>
      </c>
      <c r="W601" s="286">
        <v>6170.78</v>
      </c>
      <c r="X601" s="286">
        <v>6154.79</v>
      </c>
      <c r="Y601" s="286">
        <v>6109.79</v>
      </c>
    </row>
    <row r="602" spans="1:25">
      <c r="A602" s="261">
        <v>16</v>
      </c>
      <c r="B602" s="286">
        <v>6005.7</v>
      </c>
      <c r="C602" s="286">
        <v>5993</v>
      </c>
      <c r="D602" s="286">
        <v>5897.2</v>
      </c>
      <c r="E602" s="286">
        <v>5813.35</v>
      </c>
      <c r="F602" s="286">
        <v>5758.98</v>
      </c>
      <c r="G602" s="286">
        <v>5900.21</v>
      </c>
      <c r="H602" s="286">
        <v>5951.95</v>
      </c>
      <c r="I602" s="286">
        <v>5951.54</v>
      </c>
      <c r="J602" s="286">
        <v>5967.97</v>
      </c>
      <c r="K602" s="286">
        <v>5956.39</v>
      </c>
      <c r="L602" s="286">
        <v>5952.71</v>
      </c>
      <c r="M602" s="286">
        <v>5938.09</v>
      </c>
      <c r="N602" s="286">
        <v>5895.88</v>
      </c>
      <c r="O602" s="286">
        <v>5897.15</v>
      </c>
      <c r="P602" s="286">
        <v>5903.26</v>
      </c>
      <c r="Q602" s="286">
        <v>5924.07</v>
      </c>
      <c r="R602" s="286">
        <v>5884.83</v>
      </c>
      <c r="S602" s="286">
        <v>6015.86</v>
      </c>
      <c r="T602" s="286">
        <v>6060.27</v>
      </c>
      <c r="U602" s="286">
        <v>6103.72</v>
      </c>
      <c r="V602" s="286">
        <v>6054.96</v>
      </c>
      <c r="W602" s="286">
        <v>6005.89</v>
      </c>
      <c r="X602" s="286">
        <v>5948.84</v>
      </c>
      <c r="Y602" s="286">
        <v>5932.49</v>
      </c>
    </row>
    <row r="603" spans="1:25">
      <c r="A603" s="261">
        <v>17</v>
      </c>
      <c r="B603" s="286">
        <v>6021.23</v>
      </c>
      <c r="C603" s="286">
        <v>6018.51</v>
      </c>
      <c r="D603" s="286">
        <v>5992.48</v>
      </c>
      <c r="E603" s="286">
        <v>5918.45</v>
      </c>
      <c r="F603" s="286">
        <v>5855.84</v>
      </c>
      <c r="G603" s="286">
        <v>6001.06</v>
      </c>
      <c r="H603" s="286">
        <v>6015.1</v>
      </c>
      <c r="I603" s="286">
        <v>6029.04</v>
      </c>
      <c r="J603" s="286">
        <v>6049.02</v>
      </c>
      <c r="K603" s="286">
        <v>6054.23</v>
      </c>
      <c r="L603" s="286">
        <v>6037.03</v>
      </c>
      <c r="M603" s="286">
        <v>6016.52</v>
      </c>
      <c r="N603" s="286">
        <v>6020.31</v>
      </c>
      <c r="O603" s="286">
        <v>6018.08</v>
      </c>
      <c r="P603" s="286">
        <v>6020.97</v>
      </c>
      <c r="Q603" s="286">
        <v>6040.85</v>
      </c>
      <c r="R603" s="286">
        <v>6070.6</v>
      </c>
      <c r="S603" s="286">
        <v>6160.27</v>
      </c>
      <c r="T603" s="286">
        <v>6227.6</v>
      </c>
      <c r="U603" s="286">
        <v>6302.47</v>
      </c>
      <c r="V603" s="286">
        <v>6125.21</v>
      </c>
      <c r="W603" s="286">
        <v>6123.75</v>
      </c>
      <c r="X603" s="286">
        <v>6116.02</v>
      </c>
      <c r="Y603" s="286">
        <v>6079.49</v>
      </c>
    </row>
    <row r="604" spans="1:25">
      <c r="A604" s="261">
        <v>18</v>
      </c>
      <c r="B604" s="286">
        <v>6057.65</v>
      </c>
      <c r="C604" s="286">
        <v>6042.74</v>
      </c>
      <c r="D604" s="286">
        <v>5985.75</v>
      </c>
      <c r="E604" s="286">
        <v>5961.63</v>
      </c>
      <c r="F604" s="286">
        <v>5965.7</v>
      </c>
      <c r="G604" s="286">
        <v>6014.6</v>
      </c>
      <c r="H604" s="286">
        <v>6027.32</v>
      </c>
      <c r="I604" s="286">
        <v>6040.01</v>
      </c>
      <c r="J604" s="286">
        <v>6069.1</v>
      </c>
      <c r="K604" s="286">
        <v>6067.72</v>
      </c>
      <c r="L604" s="286">
        <v>6055.67</v>
      </c>
      <c r="M604" s="286">
        <v>6049.41</v>
      </c>
      <c r="N604" s="286">
        <v>6025.15</v>
      </c>
      <c r="O604" s="286">
        <v>6028</v>
      </c>
      <c r="P604" s="286">
        <v>6027.52</v>
      </c>
      <c r="Q604" s="286">
        <v>6058.38</v>
      </c>
      <c r="R604" s="286">
        <v>6067.83</v>
      </c>
      <c r="S604" s="286">
        <v>6178.52</v>
      </c>
      <c r="T604" s="286">
        <v>6221.5</v>
      </c>
      <c r="U604" s="286">
        <v>6148.77</v>
      </c>
      <c r="V604" s="286">
        <v>6161.52</v>
      </c>
      <c r="W604" s="286">
        <v>6132.75</v>
      </c>
      <c r="X604" s="286">
        <v>6056.44</v>
      </c>
      <c r="Y604" s="286">
        <v>6022.44</v>
      </c>
    </row>
    <row r="605" spans="1:25">
      <c r="A605" s="261">
        <v>19</v>
      </c>
      <c r="B605" s="286">
        <v>5996.92</v>
      </c>
      <c r="C605" s="286">
        <v>5984.9</v>
      </c>
      <c r="D605" s="286">
        <v>5948.73</v>
      </c>
      <c r="E605" s="286">
        <v>5906.13</v>
      </c>
      <c r="F605" s="286">
        <v>5884.42</v>
      </c>
      <c r="G605" s="286">
        <v>5940.34</v>
      </c>
      <c r="H605" s="286">
        <v>5994.52</v>
      </c>
      <c r="I605" s="286">
        <v>5980</v>
      </c>
      <c r="J605" s="286">
        <v>5999.2</v>
      </c>
      <c r="K605" s="286">
        <v>5996.33</v>
      </c>
      <c r="L605" s="286">
        <v>6003.66</v>
      </c>
      <c r="M605" s="286">
        <v>5997.75</v>
      </c>
      <c r="N605" s="286">
        <v>5949.35</v>
      </c>
      <c r="O605" s="286">
        <v>5947.71</v>
      </c>
      <c r="P605" s="286">
        <v>5959.74</v>
      </c>
      <c r="Q605" s="286">
        <v>5996.94</v>
      </c>
      <c r="R605" s="286">
        <v>6010.67</v>
      </c>
      <c r="S605" s="286">
        <v>6118.13</v>
      </c>
      <c r="T605" s="286">
        <v>6167.68</v>
      </c>
      <c r="U605" s="286">
        <v>6112.33</v>
      </c>
      <c r="V605" s="286">
        <v>6133.31</v>
      </c>
      <c r="W605" s="286">
        <v>6042.82</v>
      </c>
      <c r="X605" s="286">
        <v>5927.18</v>
      </c>
      <c r="Y605" s="286">
        <v>5926.47</v>
      </c>
    </row>
    <row r="606" spans="1:25">
      <c r="A606" s="261">
        <v>20</v>
      </c>
      <c r="B606" s="286">
        <v>5932.5</v>
      </c>
      <c r="C606" s="286">
        <v>5935.14</v>
      </c>
      <c r="D606" s="286">
        <v>5899.65</v>
      </c>
      <c r="E606" s="286">
        <v>5856.49</v>
      </c>
      <c r="F606" s="286">
        <v>5798.67</v>
      </c>
      <c r="G606" s="286">
        <v>5874.28</v>
      </c>
      <c r="H606" s="286">
        <v>5952.06</v>
      </c>
      <c r="I606" s="286">
        <v>5938.12</v>
      </c>
      <c r="J606" s="286">
        <v>5950.45</v>
      </c>
      <c r="K606" s="286">
        <v>5949.94</v>
      </c>
      <c r="L606" s="286">
        <v>5937.87</v>
      </c>
      <c r="M606" s="286">
        <v>5932.22</v>
      </c>
      <c r="N606" s="286">
        <v>5907.05</v>
      </c>
      <c r="O606" s="286">
        <v>5900.19</v>
      </c>
      <c r="P606" s="286">
        <v>5908.87</v>
      </c>
      <c r="Q606" s="286">
        <v>5931.33</v>
      </c>
      <c r="R606" s="286">
        <v>5944.09</v>
      </c>
      <c r="S606" s="286">
        <v>6030.23</v>
      </c>
      <c r="T606" s="286">
        <v>6096.21</v>
      </c>
      <c r="U606" s="286">
        <v>6047.32</v>
      </c>
      <c r="V606" s="286">
        <v>6066.46</v>
      </c>
      <c r="W606" s="286">
        <v>6029</v>
      </c>
      <c r="X606" s="286">
        <v>5951.94</v>
      </c>
      <c r="Y606" s="286">
        <v>5953.17</v>
      </c>
    </row>
    <row r="607" spans="1:25">
      <c r="A607" s="261">
        <v>21</v>
      </c>
      <c r="B607" s="286">
        <v>6111.55</v>
      </c>
      <c r="C607" s="286">
        <v>6110.47</v>
      </c>
      <c r="D607" s="286">
        <v>6007.02</v>
      </c>
      <c r="E607" s="286">
        <v>5924.29</v>
      </c>
      <c r="F607" s="286">
        <v>5901.89</v>
      </c>
      <c r="G607" s="286">
        <v>6003.64</v>
      </c>
      <c r="H607" s="286">
        <v>6045.08</v>
      </c>
      <c r="I607" s="286">
        <v>6075.61</v>
      </c>
      <c r="J607" s="286">
        <v>6074.18</v>
      </c>
      <c r="K607" s="286">
        <v>6122.66</v>
      </c>
      <c r="L607" s="286">
        <v>6170.59</v>
      </c>
      <c r="M607" s="286">
        <v>6186.6</v>
      </c>
      <c r="N607" s="286">
        <v>6176.79</v>
      </c>
      <c r="O607" s="286">
        <v>6161.38</v>
      </c>
      <c r="P607" s="286">
        <v>6165.91</v>
      </c>
      <c r="Q607" s="286">
        <v>6166.13</v>
      </c>
      <c r="R607" s="286">
        <v>6177.02</v>
      </c>
      <c r="S607" s="286">
        <v>6163.63</v>
      </c>
      <c r="T607" s="286">
        <v>6232.36</v>
      </c>
      <c r="U607" s="286">
        <v>6290.37</v>
      </c>
      <c r="V607" s="286">
        <v>6316.6</v>
      </c>
      <c r="W607" s="286">
        <v>6273.07</v>
      </c>
      <c r="X607" s="286">
        <v>6185.09</v>
      </c>
      <c r="Y607" s="286">
        <v>6124.89</v>
      </c>
    </row>
    <row r="608" spans="1:25">
      <c r="A608" s="261">
        <v>22</v>
      </c>
      <c r="B608" s="286">
        <v>6164.04</v>
      </c>
      <c r="C608" s="286">
        <v>6147.46</v>
      </c>
      <c r="D608" s="286">
        <v>5995.33</v>
      </c>
      <c r="E608" s="286">
        <v>5858.49</v>
      </c>
      <c r="F608" s="286">
        <v>5824.27</v>
      </c>
      <c r="G608" s="286">
        <v>5959.33</v>
      </c>
      <c r="H608" s="286">
        <v>6063.76</v>
      </c>
      <c r="I608" s="286">
        <v>6155.29</v>
      </c>
      <c r="J608" s="286">
        <v>6155.46</v>
      </c>
      <c r="K608" s="286">
        <v>6153.84</v>
      </c>
      <c r="L608" s="286">
        <v>6152.06</v>
      </c>
      <c r="M608" s="286">
        <v>6153.21</v>
      </c>
      <c r="N608" s="286">
        <v>6154.46</v>
      </c>
      <c r="O608" s="286">
        <v>6156.77</v>
      </c>
      <c r="P608" s="286">
        <v>6173.62</v>
      </c>
      <c r="Q608" s="286">
        <v>6199.79</v>
      </c>
      <c r="R608" s="286">
        <v>6242.19</v>
      </c>
      <c r="S608" s="286">
        <v>6196.82</v>
      </c>
      <c r="T608" s="286">
        <v>6266.18</v>
      </c>
      <c r="U608" s="286">
        <v>6259.86</v>
      </c>
      <c r="V608" s="286">
        <v>6303.13</v>
      </c>
      <c r="W608" s="286">
        <v>6279.95</v>
      </c>
      <c r="X608" s="286">
        <v>6202.79</v>
      </c>
      <c r="Y608" s="286">
        <v>6153.29</v>
      </c>
    </row>
    <row r="609" spans="1:25">
      <c r="A609" s="261">
        <v>23</v>
      </c>
      <c r="B609" s="286">
        <v>5992.6</v>
      </c>
      <c r="C609" s="286">
        <v>6019.1</v>
      </c>
      <c r="D609" s="286">
        <v>5971.26</v>
      </c>
      <c r="E609" s="286">
        <v>5924.57</v>
      </c>
      <c r="F609" s="286">
        <v>5893.08</v>
      </c>
      <c r="G609" s="286">
        <v>5954.05</v>
      </c>
      <c r="H609" s="286">
        <v>6011.28</v>
      </c>
      <c r="I609" s="286">
        <v>5992.91</v>
      </c>
      <c r="J609" s="286">
        <v>5999.03</v>
      </c>
      <c r="K609" s="286">
        <v>5997.9</v>
      </c>
      <c r="L609" s="286">
        <v>6005.25</v>
      </c>
      <c r="M609" s="286">
        <v>6006.9</v>
      </c>
      <c r="N609" s="286">
        <v>5953.92</v>
      </c>
      <c r="O609" s="286">
        <v>5929.9</v>
      </c>
      <c r="P609" s="286">
        <v>5899.94</v>
      </c>
      <c r="Q609" s="286">
        <v>5999.99</v>
      </c>
      <c r="R609" s="286">
        <v>5994.74</v>
      </c>
      <c r="S609" s="286">
        <v>5998.11</v>
      </c>
      <c r="T609" s="286">
        <v>6080.08</v>
      </c>
      <c r="U609" s="286">
        <v>6100.67</v>
      </c>
      <c r="V609" s="286">
        <v>6078.11</v>
      </c>
      <c r="W609" s="286">
        <v>6072.52</v>
      </c>
      <c r="X609" s="286">
        <v>6008.47</v>
      </c>
      <c r="Y609" s="286">
        <v>5977.99</v>
      </c>
    </row>
    <row r="610" spans="1:25">
      <c r="A610" s="261">
        <v>24</v>
      </c>
      <c r="B610" s="286">
        <v>5875.37</v>
      </c>
      <c r="C610" s="286">
        <v>5881.55</v>
      </c>
      <c r="D610" s="286">
        <v>5854.22</v>
      </c>
      <c r="E610" s="286">
        <v>5788.33</v>
      </c>
      <c r="F610" s="286">
        <v>5775.32</v>
      </c>
      <c r="G610" s="286">
        <v>5813.39</v>
      </c>
      <c r="H610" s="286">
        <v>5817.64</v>
      </c>
      <c r="I610" s="286">
        <v>5813.8</v>
      </c>
      <c r="J610" s="286">
        <v>5816.11</v>
      </c>
      <c r="K610" s="286">
        <v>5866.71</v>
      </c>
      <c r="L610" s="286">
        <v>5853.61</v>
      </c>
      <c r="M610" s="286">
        <v>5849.01</v>
      </c>
      <c r="N610" s="286">
        <v>5813.54</v>
      </c>
      <c r="O610" s="286">
        <v>5813.9</v>
      </c>
      <c r="P610" s="286">
        <v>5812.99</v>
      </c>
      <c r="Q610" s="286">
        <v>5830.46</v>
      </c>
      <c r="R610" s="286">
        <v>5842.5</v>
      </c>
      <c r="S610" s="286">
        <v>5860.59</v>
      </c>
      <c r="T610" s="286">
        <v>5912.26</v>
      </c>
      <c r="U610" s="286">
        <v>5951.2</v>
      </c>
      <c r="V610" s="286">
        <v>6003.33</v>
      </c>
      <c r="W610" s="286">
        <v>5996.19</v>
      </c>
      <c r="X610" s="286">
        <v>5887.69</v>
      </c>
      <c r="Y610" s="286">
        <v>5867.14</v>
      </c>
    </row>
    <row r="611" spans="1:25">
      <c r="A611" s="261">
        <v>25</v>
      </c>
      <c r="B611" s="286">
        <v>5902.58</v>
      </c>
      <c r="C611" s="286">
        <v>5910.7</v>
      </c>
      <c r="D611" s="286">
        <v>5965.54</v>
      </c>
      <c r="E611" s="286">
        <v>5916.16</v>
      </c>
      <c r="F611" s="286">
        <v>5890.51</v>
      </c>
      <c r="G611" s="286">
        <v>5945.78</v>
      </c>
      <c r="H611" s="286">
        <v>6014.86</v>
      </c>
      <c r="I611" s="286">
        <v>6018.22</v>
      </c>
      <c r="J611" s="286">
        <v>6038.6</v>
      </c>
      <c r="K611" s="286">
        <v>6041.45</v>
      </c>
      <c r="L611" s="286">
        <v>6030</v>
      </c>
      <c r="M611" s="286">
        <v>6029.22</v>
      </c>
      <c r="N611" s="286">
        <v>5991.56</v>
      </c>
      <c r="O611" s="286">
        <v>5991.9</v>
      </c>
      <c r="P611" s="286">
        <v>6002.11</v>
      </c>
      <c r="Q611" s="286">
        <v>6003.8</v>
      </c>
      <c r="R611" s="286">
        <v>6023.63</v>
      </c>
      <c r="S611" s="286">
        <v>6035.43</v>
      </c>
      <c r="T611" s="286">
        <v>5995.07</v>
      </c>
      <c r="U611" s="286">
        <v>6025.65</v>
      </c>
      <c r="V611" s="286">
        <v>6048.63</v>
      </c>
      <c r="W611" s="286">
        <v>6027.77</v>
      </c>
      <c r="X611" s="286">
        <v>5945.29</v>
      </c>
      <c r="Y611" s="286">
        <v>5927.34</v>
      </c>
    </row>
    <row r="612" spans="1:25">
      <c r="A612" s="261">
        <v>26</v>
      </c>
      <c r="B612" s="286">
        <v>6114.76</v>
      </c>
      <c r="C612" s="286">
        <v>6116.77</v>
      </c>
      <c r="D612" s="286">
        <v>6174.2</v>
      </c>
      <c r="E612" s="286">
        <v>6188.38</v>
      </c>
      <c r="F612" s="286">
        <v>6164.7</v>
      </c>
      <c r="G612" s="286">
        <v>6212.24</v>
      </c>
      <c r="H612" s="286">
        <v>6280.49</v>
      </c>
      <c r="I612" s="286">
        <v>6271.16</v>
      </c>
      <c r="J612" s="286">
        <v>6290.8</v>
      </c>
      <c r="K612" s="286">
        <v>6297.37</v>
      </c>
      <c r="L612" s="286">
        <v>6287.31</v>
      </c>
      <c r="M612" s="286">
        <v>6290.78</v>
      </c>
      <c r="N612" s="286">
        <v>6180.83</v>
      </c>
      <c r="O612" s="286">
        <v>6270.74</v>
      </c>
      <c r="P612" s="286">
        <v>6269.63</v>
      </c>
      <c r="Q612" s="286">
        <v>6283.32</v>
      </c>
      <c r="R612" s="286">
        <v>6295.37</v>
      </c>
      <c r="S612" s="286">
        <v>6309.96</v>
      </c>
      <c r="T612" s="286">
        <v>6236.66</v>
      </c>
      <c r="U612" s="286">
        <v>6253.3</v>
      </c>
      <c r="V612" s="286">
        <v>6297.6</v>
      </c>
      <c r="W612" s="286">
        <v>6283.21</v>
      </c>
      <c r="X612" s="286">
        <v>6157.04</v>
      </c>
      <c r="Y612" s="286">
        <v>6128.17</v>
      </c>
    </row>
    <row r="613" spans="1:25">
      <c r="A613" s="261">
        <v>27</v>
      </c>
      <c r="B613" s="286">
        <v>6098.41</v>
      </c>
      <c r="C613" s="286">
        <v>6110.77</v>
      </c>
      <c r="D613" s="286">
        <v>6213.27</v>
      </c>
      <c r="E613" s="286">
        <v>6210.31</v>
      </c>
      <c r="F613" s="286">
        <v>6121.69</v>
      </c>
      <c r="G613" s="286">
        <v>6219.44</v>
      </c>
      <c r="H613" s="286">
        <v>6285.92</v>
      </c>
      <c r="I613" s="286">
        <v>6313.89</v>
      </c>
      <c r="J613" s="286">
        <v>6268.29</v>
      </c>
      <c r="K613" s="286">
        <v>6340.64</v>
      </c>
      <c r="L613" s="286">
        <v>6286.8</v>
      </c>
      <c r="M613" s="286">
        <v>6304.87</v>
      </c>
      <c r="N613" s="286">
        <v>6191.03</v>
      </c>
      <c r="O613" s="286">
        <v>6187.75</v>
      </c>
      <c r="P613" s="286">
        <v>6201.09</v>
      </c>
      <c r="Q613" s="286">
        <v>6199.25</v>
      </c>
      <c r="R613" s="286">
        <v>6241.09</v>
      </c>
      <c r="S613" s="286">
        <v>6257.58</v>
      </c>
      <c r="T613" s="286">
        <v>6289.41</v>
      </c>
      <c r="U613" s="286">
        <v>6250.54</v>
      </c>
      <c r="V613" s="286">
        <v>6361.57</v>
      </c>
      <c r="W613" s="286">
        <v>6339</v>
      </c>
      <c r="X613" s="286">
        <v>6169.01</v>
      </c>
      <c r="Y613" s="286">
        <v>6148.66</v>
      </c>
    </row>
    <row r="614" spans="1:25">
      <c r="A614" s="261">
        <v>28</v>
      </c>
      <c r="B614" s="286">
        <v>6079.13</v>
      </c>
      <c r="C614" s="286">
        <v>6066.7</v>
      </c>
      <c r="D614" s="286">
        <v>6088.06</v>
      </c>
      <c r="E614" s="286">
        <v>6042.78</v>
      </c>
      <c r="F614" s="286">
        <v>6034.3</v>
      </c>
      <c r="G614" s="286">
        <v>6133.09</v>
      </c>
      <c r="H614" s="286">
        <v>6185.6</v>
      </c>
      <c r="I614" s="286">
        <v>6249.98</v>
      </c>
      <c r="J614" s="286">
        <v>6285.58</v>
      </c>
      <c r="K614" s="286">
        <v>6285.2</v>
      </c>
      <c r="L614" s="286">
        <v>6239.45</v>
      </c>
      <c r="M614" s="286">
        <v>6241.72</v>
      </c>
      <c r="N614" s="286">
        <v>6222.79</v>
      </c>
      <c r="O614" s="286">
        <v>6233.95</v>
      </c>
      <c r="P614" s="286">
        <v>6234.71</v>
      </c>
      <c r="Q614" s="286">
        <v>6254.94</v>
      </c>
      <c r="R614" s="286">
        <v>6280.78</v>
      </c>
      <c r="S614" s="286">
        <v>6276.22</v>
      </c>
      <c r="T614" s="286">
        <v>6237.28</v>
      </c>
      <c r="U614" s="286">
        <v>6271.93</v>
      </c>
      <c r="V614" s="286">
        <v>6277.83</v>
      </c>
      <c r="W614" s="286">
        <v>6251.16</v>
      </c>
      <c r="X614" s="286">
        <v>6136</v>
      </c>
      <c r="Y614" s="286">
        <v>6098.95</v>
      </c>
    </row>
    <row r="615" spans="1:25">
      <c r="A615" s="261">
        <v>29</v>
      </c>
      <c r="B615" s="286">
        <v>5974.95</v>
      </c>
      <c r="C615" s="286">
        <v>5940.14</v>
      </c>
      <c r="D615" s="286">
        <v>5955.62</v>
      </c>
      <c r="E615" s="286">
        <v>5886.82</v>
      </c>
      <c r="F615" s="286">
        <v>5867.08</v>
      </c>
      <c r="G615" s="286">
        <v>5937.63</v>
      </c>
      <c r="H615" s="286">
        <v>5993.29</v>
      </c>
      <c r="I615" s="286">
        <v>6026.2</v>
      </c>
      <c r="J615" s="286">
        <v>6110.22</v>
      </c>
      <c r="K615" s="286">
        <v>6104.53</v>
      </c>
      <c r="L615" s="286">
        <v>6099.89</v>
      </c>
      <c r="M615" s="286">
        <v>6097.63</v>
      </c>
      <c r="N615" s="286">
        <v>6055.06</v>
      </c>
      <c r="O615" s="286">
        <v>6059.8</v>
      </c>
      <c r="P615" s="286">
        <v>6092.7</v>
      </c>
      <c r="Q615" s="286">
        <v>6105.74</v>
      </c>
      <c r="R615" s="286">
        <v>6084.33</v>
      </c>
      <c r="S615" s="286">
        <v>6132.13</v>
      </c>
      <c r="T615" s="286">
        <v>6093.45</v>
      </c>
      <c r="U615" s="286">
        <v>6112.37</v>
      </c>
      <c r="V615" s="286">
        <v>6131.32</v>
      </c>
      <c r="W615" s="286">
        <v>6079.76</v>
      </c>
      <c r="X615" s="286">
        <v>5980.79</v>
      </c>
      <c r="Y615" s="286">
        <v>5952.19</v>
      </c>
    </row>
    <row r="616" spans="1:25">
      <c r="A616" s="261">
        <v>30</v>
      </c>
      <c r="B616" s="286">
        <v>5905.35</v>
      </c>
      <c r="C616" s="286">
        <v>5891.09</v>
      </c>
      <c r="D616" s="286">
        <v>5921.13</v>
      </c>
      <c r="E616" s="286">
        <v>5902.33</v>
      </c>
      <c r="F616" s="286">
        <v>5874.31</v>
      </c>
      <c r="G616" s="286">
        <v>5967.66</v>
      </c>
      <c r="H616" s="286">
        <v>6084.95</v>
      </c>
      <c r="I616" s="286">
        <v>6098.03</v>
      </c>
      <c r="J616" s="286">
        <v>6115.85</v>
      </c>
      <c r="K616" s="286">
        <v>6121.48</v>
      </c>
      <c r="L616" s="286">
        <v>6110.19</v>
      </c>
      <c r="M616" s="286">
        <v>6060.58</v>
      </c>
      <c r="N616" s="286">
        <v>6028.63</v>
      </c>
      <c r="O616" s="286">
        <v>6031.7</v>
      </c>
      <c r="P616" s="286">
        <v>6060.77</v>
      </c>
      <c r="Q616" s="286">
        <v>6079.58</v>
      </c>
      <c r="R616" s="286">
        <v>6128.42</v>
      </c>
      <c r="S616" s="286">
        <v>6153.39</v>
      </c>
      <c r="T616" s="286">
        <v>6103.62</v>
      </c>
      <c r="U616" s="286">
        <v>6103.95</v>
      </c>
      <c r="V616" s="286">
        <v>6130.58</v>
      </c>
      <c r="W616" s="286">
        <v>6081.45</v>
      </c>
      <c r="X616" s="286">
        <v>5974.12</v>
      </c>
      <c r="Y616" s="286">
        <v>5923.59</v>
      </c>
    </row>
    <row r="617" spans="1:25">
      <c r="A617" s="261">
        <v>31</v>
      </c>
      <c r="B617" s="286">
        <v>5796.12</v>
      </c>
      <c r="C617" s="286">
        <v>5795.85</v>
      </c>
      <c r="D617" s="286">
        <v>5808.34</v>
      </c>
      <c r="E617" s="286">
        <v>5800.84</v>
      </c>
      <c r="F617" s="286">
        <v>5856.49</v>
      </c>
      <c r="G617" s="286">
        <v>5923.26</v>
      </c>
      <c r="H617" s="286">
        <v>5983.72</v>
      </c>
      <c r="I617" s="286">
        <v>5987.43</v>
      </c>
      <c r="J617" s="286">
        <v>6020.79</v>
      </c>
      <c r="K617" s="286">
        <v>6029.42</v>
      </c>
      <c r="L617" s="286">
        <v>6016.53</v>
      </c>
      <c r="M617" s="286">
        <v>6014.08</v>
      </c>
      <c r="N617" s="286">
        <v>5965.38</v>
      </c>
      <c r="O617" s="286">
        <v>5968.02</v>
      </c>
      <c r="P617" s="286">
        <v>5989.13</v>
      </c>
      <c r="Q617" s="286">
        <v>6055.8</v>
      </c>
      <c r="R617" s="286">
        <v>6075.92</v>
      </c>
      <c r="S617" s="286">
        <v>6094.47</v>
      </c>
      <c r="T617" s="286">
        <v>6054.53</v>
      </c>
      <c r="U617" s="286">
        <v>6018.68</v>
      </c>
      <c r="V617" s="286">
        <v>5985.47</v>
      </c>
      <c r="W617" s="286">
        <v>5982.5</v>
      </c>
      <c r="X617" s="286">
        <v>5850.64</v>
      </c>
      <c r="Y617" s="286">
        <v>5833.16</v>
      </c>
    </row>
    <row r="619" spans="1:25">
      <c r="A619" s="431" t="s">
        <v>218</v>
      </c>
      <c r="B619" s="505" t="s">
        <v>223</v>
      </c>
      <c r="C619" s="505"/>
      <c r="D619" s="505"/>
      <c r="E619" s="505"/>
      <c r="F619" s="505"/>
      <c r="G619" s="505"/>
      <c r="H619" s="505"/>
      <c r="I619" s="505"/>
      <c r="J619" s="505"/>
      <c r="K619" s="505"/>
      <c r="L619" s="505"/>
      <c r="M619" s="505"/>
      <c r="N619" s="505"/>
      <c r="O619" s="505"/>
      <c r="P619" s="505"/>
      <c r="Q619" s="505"/>
      <c r="R619" s="505"/>
      <c r="S619" s="505"/>
      <c r="T619" s="505"/>
      <c r="U619" s="505"/>
      <c r="V619" s="505"/>
      <c r="W619" s="505"/>
      <c r="X619" s="505"/>
      <c r="Y619" s="505"/>
    </row>
    <row r="620" spans="1:25" ht="30">
      <c r="A620" s="431"/>
      <c r="B620" s="285" t="s">
        <v>1</v>
      </c>
      <c r="C620" s="285" t="s">
        <v>2</v>
      </c>
      <c r="D620" s="285" t="s">
        <v>3</v>
      </c>
      <c r="E620" s="285" t="s">
        <v>4</v>
      </c>
      <c r="F620" s="285" t="s">
        <v>5</v>
      </c>
      <c r="G620" s="285" t="s">
        <v>6</v>
      </c>
      <c r="H620" s="285" t="s">
        <v>7</v>
      </c>
      <c r="I620" s="285" t="s">
        <v>8</v>
      </c>
      <c r="J620" s="285" t="s">
        <v>9</v>
      </c>
      <c r="K620" s="285" t="s">
        <v>10</v>
      </c>
      <c r="L620" s="285" t="s">
        <v>11</v>
      </c>
      <c r="M620" s="285" t="s">
        <v>12</v>
      </c>
      <c r="N620" s="285" t="s">
        <v>13</v>
      </c>
      <c r="O620" s="285" t="s">
        <v>14</v>
      </c>
      <c r="P620" s="285" t="s">
        <v>15</v>
      </c>
      <c r="Q620" s="285" t="s">
        <v>16</v>
      </c>
      <c r="R620" s="285" t="s">
        <v>17</v>
      </c>
      <c r="S620" s="285" t="s">
        <v>18</v>
      </c>
      <c r="T620" s="285" t="s">
        <v>19</v>
      </c>
      <c r="U620" s="285" t="s">
        <v>20</v>
      </c>
      <c r="V620" s="285" t="s">
        <v>21</v>
      </c>
      <c r="W620" s="285" t="s">
        <v>22</v>
      </c>
      <c r="X620" s="285" t="s">
        <v>23</v>
      </c>
      <c r="Y620" s="285" t="s">
        <v>24</v>
      </c>
    </row>
    <row r="621" spans="1:25">
      <c r="A621" s="261">
        <v>1</v>
      </c>
      <c r="B621" s="286">
        <v>7562.76</v>
      </c>
      <c r="C621" s="286">
        <v>7574.83</v>
      </c>
      <c r="D621" s="286">
        <v>7585.84</v>
      </c>
      <c r="E621" s="286">
        <v>7418.6</v>
      </c>
      <c r="F621" s="286">
        <v>7407.02</v>
      </c>
      <c r="G621" s="286">
        <v>7533.67</v>
      </c>
      <c r="H621" s="286">
        <v>7607.6</v>
      </c>
      <c r="I621" s="286">
        <v>7633.55</v>
      </c>
      <c r="J621" s="286">
        <v>7677.06</v>
      </c>
      <c r="K621" s="286">
        <v>7676.45</v>
      </c>
      <c r="L621" s="286">
        <v>7672.04</v>
      </c>
      <c r="M621" s="286">
        <v>7667.73</v>
      </c>
      <c r="N621" s="286">
        <v>7667.22</v>
      </c>
      <c r="O621" s="286">
        <v>7675.84</v>
      </c>
      <c r="P621" s="286">
        <v>7685.74</v>
      </c>
      <c r="Q621" s="286">
        <v>7672.73</v>
      </c>
      <c r="R621" s="286">
        <v>7700.76</v>
      </c>
      <c r="S621" s="286">
        <v>7683.16</v>
      </c>
      <c r="T621" s="286">
        <v>7731.08</v>
      </c>
      <c r="U621" s="286">
        <v>7775.95</v>
      </c>
      <c r="V621" s="286">
        <v>7698.52</v>
      </c>
      <c r="W621" s="286">
        <v>7679.71</v>
      </c>
      <c r="X621" s="286">
        <v>7603.97</v>
      </c>
      <c r="Y621" s="286">
        <v>7567.58</v>
      </c>
    </row>
    <row r="622" spans="1:25">
      <c r="A622" s="261">
        <v>2</v>
      </c>
      <c r="B622" s="286">
        <v>7586.9</v>
      </c>
      <c r="C622" s="286">
        <v>7629.83</v>
      </c>
      <c r="D622" s="286">
        <v>7634.78</v>
      </c>
      <c r="E622" s="286">
        <v>7568.18</v>
      </c>
      <c r="F622" s="286">
        <v>7575.69</v>
      </c>
      <c r="G622" s="286">
        <v>7703.74</v>
      </c>
      <c r="H622" s="286">
        <v>7746.04</v>
      </c>
      <c r="I622" s="286">
        <v>7755.11</v>
      </c>
      <c r="J622" s="286">
        <v>7769.59</v>
      </c>
      <c r="K622" s="286">
        <v>7769.6</v>
      </c>
      <c r="L622" s="286">
        <v>7767.91</v>
      </c>
      <c r="M622" s="286">
        <v>7755.38</v>
      </c>
      <c r="N622" s="286">
        <v>7696.85</v>
      </c>
      <c r="O622" s="286">
        <v>7680.84</v>
      </c>
      <c r="P622" s="286">
        <v>7670.51</v>
      </c>
      <c r="Q622" s="286">
        <v>7693.22</v>
      </c>
      <c r="R622" s="286">
        <v>7693.1</v>
      </c>
      <c r="S622" s="286">
        <v>7711.21</v>
      </c>
      <c r="T622" s="286">
        <v>7830.35</v>
      </c>
      <c r="U622" s="286">
        <v>7850.04</v>
      </c>
      <c r="V622" s="286">
        <v>7732.23</v>
      </c>
      <c r="W622" s="286">
        <v>7747.73</v>
      </c>
      <c r="X622" s="286">
        <v>7691.59</v>
      </c>
      <c r="Y622" s="286">
        <v>7552.98</v>
      </c>
    </row>
    <row r="623" spans="1:25">
      <c r="A623" s="261">
        <v>3</v>
      </c>
      <c r="B623" s="286">
        <v>7422.21</v>
      </c>
      <c r="C623" s="286">
        <v>7457.82</v>
      </c>
      <c r="D623" s="286">
        <v>7604.61</v>
      </c>
      <c r="E623" s="286">
        <v>7466.14</v>
      </c>
      <c r="F623" s="286">
        <v>7465.39</v>
      </c>
      <c r="G623" s="286">
        <v>7642.17</v>
      </c>
      <c r="H623" s="286">
        <v>7689.5</v>
      </c>
      <c r="I623" s="286">
        <v>7648.33</v>
      </c>
      <c r="J623" s="286">
        <v>7681.99</v>
      </c>
      <c r="K623" s="286">
        <v>7664.3</v>
      </c>
      <c r="L623" s="286">
        <v>7711.53</v>
      </c>
      <c r="M623" s="286">
        <v>7671.82</v>
      </c>
      <c r="N623" s="286">
        <v>7667.75</v>
      </c>
      <c r="O623" s="286">
        <v>7672.9</v>
      </c>
      <c r="P623" s="286">
        <v>7649.14</v>
      </c>
      <c r="Q623" s="286">
        <v>7672.38</v>
      </c>
      <c r="R623" s="286">
        <v>7682.37</v>
      </c>
      <c r="S623" s="286">
        <v>7710.87</v>
      </c>
      <c r="T623" s="286">
        <v>7773.2</v>
      </c>
      <c r="U623" s="286">
        <v>7751.02</v>
      </c>
      <c r="V623" s="286">
        <v>7687.49</v>
      </c>
      <c r="W623" s="286">
        <v>7659.2</v>
      </c>
      <c r="X623" s="286">
        <v>7576.7</v>
      </c>
      <c r="Y623" s="286">
        <v>7480.59</v>
      </c>
    </row>
    <row r="624" spans="1:25">
      <c r="A624" s="261">
        <v>4</v>
      </c>
      <c r="B624" s="286">
        <v>7418.41</v>
      </c>
      <c r="C624" s="286">
        <v>7453.04</v>
      </c>
      <c r="D624" s="286">
        <v>7655.15</v>
      </c>
      <c r="E624" s="286">
        <v>7453.19</v>
      </c>
      <c r="F624" s="286">
        <v>7480.49</v>
      </c>
      <c r="G624" s="286">
        <v>7613.91</v>
      </c>
      <c r="H624" s="286">
        <v>7670.05</v>
      </c>
      <c r="I624" s="286">
        <v>7755.37</v>
      </c>
      <c r="J624" s="286">
        <v>7846.8</v>
      </c>
      <c r="K624" s="286">
        <v>7763.87</v>
      </c>
      <c r="L624" s="286">
        <v>7759.01</v>
      </c>
      <c r="M624" s="286">
        <v>7724.54</v>
      </c>
      <c r="N624" s="286">
        <v>7809.01</v>
      </c>
      <c r="O624" s="286">
        <v>7795.36</v>
      </c>
      <c r="P624" s="286">
        <v>7822.81</v>
      </c>
      <c r="Q624" s="286">
        <v>7852.62</v>
      </c>
      <c r="R624" s="286">
        <v>7850.82</v>
      </c>
      <c r="S624" s="286">
        <v>7859.07</v>
      </c>
      <c r="T624" s="286">
        <v>7899.63</v>
      </c>
      <c r="U624" s="286">
        <v>7922.22</v>
      </c>
      <c r="V624" s="286">
        <v>7838.86</v>
      </c>
      <c r="W624" s="286">
        <v>7718.45</v>
      </c>
      <c r="X624" s="286">
        <v>7617.72</v>
      </c>
      <c r="Y624" s="286">
        <v>7523.57</v>
      </c>
    </row>
    <row r="625" spans="1:25">
      <c r="A625" s="261">
        <v>5</v>
      </c>
      <c r="B625" s="286">
        <v>7486.44</v>
      </c>
      <c r="C625" s="286">
        <v>7464.69</v>
      </c>
      <c r="D625" s="286">
        <v>7707.41</v>
      </c>
      <c r="E625" s="286">
        <v>7569.86</v>
      </c>
      <c r="F625" s="286">
        <v>7552.43</v>
      </c>
      <c r="G625" s="286">
        <v>7687.76</v>
      </c>
      <c r="H625" s="286">
        <v>7720.98</v>
      </c>
      <c r="I625" s="286">
        <v>7705.45</v>
      </c>
      <c r="J625" s="286">
        <v>7735.1</v>
      </c>
      <c r="K625" s="286">
        <v>7735.2</v>
      </c>
      <c r="L625" s="286">
        <v>7722.07</v>
      </c>
      <c r="M625" s="286">
        <v>7771.48</v>
      </c>
      <c r="N625" s="286">
        <v>7645.55</v>
      </c>
      <c r="O625" s="286">
        <v>7609.68</v>
      </c>
      <c r="P625" s="286">
        <v>7776.29</v>
      </c>
      <c r="Q625" s="286">
        <v>7589.11</v>
      </c>
      <c r="R625" s="286">
        <v>7643.5</v>
      </c>
      <c r="S625" s="286">
        <v>7692.77</v>
      </c>
      <c r="T625" s="286">
        <v>7846.48</v>
      </c>
      <c r="U625" s="286">
        <v>7834.66</v>
      </c>
      <c r="V625" s="286">
        <v>7749.15</v>
      </c>
      <c r="W625" s="286">
        <v>7714.44</v>
      </c>
      <c r="X625" s="286">
        <v>7667.05</v>
      </c>
      <c r="Y625" s="286">
        <v>7586.37</v>
      </c>
    </row>
    <row r="626" spans="1:25">
      <c r="A626" s="261">
        <v>6</v>
      </c>
      <c r="B626" s="286">
        <v>7559.43</v>
      </c>
      <c r="C626" s="286">
        <v>7559.02</v>
      </c>
      <c r="D626" s="286">
        <v>7575.89</v>
      </c>
      <c r="E626" s="286">
        <v>7545.52</v>
      </c>
      <c r="F626" s="286">
        <v>7534.85</v>
      </c>
      <c r="G626" s="286">
        <v>7581.28</v>
      </c>
      <c r="H626" s="286">
        <v>7665.12</v>
      </c>
      <c r="I626" s="286">
        <v>7659.95</v>
      </c>
      <c r="J626" s="286">
        <v>7683.19</v>
      </c>
      <c r="K626" s="286">
        <v>7676.96</v>
      </c>
      <c r="L626" s="286">
        <v>7669.97</v>
      </c>
      <c r="M626" s="286">
        <v>7669.57</v>
      </c>
      <c r="N626" s="286">
        <v>7638.61</v>
      </c>
      <c r="O626" s="286">
        <v>7641.79</v>
      </c>
      <c r="P626" s="286">
        <v>7654.77</v>
      </c>
      <c r="Q626" s="286">
        <v>7680.18</v>
      </c>
      <c r="R626" s="286">
        <v>7661.07</v>
      </c>
      <c r="S626" s="286">
        <v>7676.67</v>
      </c>
      <c r="T626" s="286">
        <v>7721.31</v>
      </c>
      <c r="U626" s="286">
        <v>7770.64</v>
      </c>
      <c r="V626" s="286">
        <v>7685.86</v>
      </c>
      <c r="W626" s="286">
        <v>7629.21</v>
      </c>
      <c r="X626" s="286">
        <v>7562.69</v>
      </c>
      <c r="Y626" s="286">
        <v>7557.94</v>
      </c>
    </row>
    <row r="627" spans="1:25">
      <c r="A627" s="261">
        <v>7</v>
      </c>
      <c r="B627" s="286">
        <v>7426.97</v>
      </c>
      <c r="C627" s="286">
        <v>7448.87</v>
      </c>
      <c r="D627" s="286">
        <v>7518.2</v>
      </c>
      <c r="E627" s="286">
        <v>7561.34</v>
      </c>
      <c r="F627" s="286">
        <v>7553.63</v>
      </c>
      <c r="G627" s="286">
        <v>7718.57</v>
      </c>
      <c r="H627" s="286">
        <v>7771.7</v>
      </c>
      <c r="I627" s="286">
        <v>7788.02</v>
      </c>
      <c r="J627" s="286">
        <v>7794.12</v>
      </c>
      <c r="K627" s="286">
        <v>7787.83</v>
      </c>
      <c r="L627" s="286">
        <v>7772.08</v>
      </c>
      <c r="M627" s="286">
        <v>7770.99</v>
      </c>
      <c r="N627" s="286">
        <v>7749.52</v>
      </c>
      <c r="O627" s="286">
        <v>7749.36</v>
      </c>
      <c r="P627" s="286">
        <v>7748.13</v>
      </c>
      <c r="Q627" s="286">
        <v>7747.4</v>
      </c>
      <c r="R627" s="286">
        <v>7746.69</v>
      </c>
      <c r="S627" s="286">
        <v>7754.63</v>
      </c>
      <c r="T627" s="286">
        <v>7849.81</v>
      </c>
      <c r="U627" s="286">
        <v>7777.03</v>
      </c>
      <c r="V627" s="286">
        <v>7718.84</v>
      </c>
      <c r="W627" s="286">
        <v>7677.91</v>
      </c>
      <c r="X627" s="286">
        <v>7357.58</v>
      </c>
      <c r="Y627" s="286">
        <v>7354.26</v>
      </c>
    </row>
    <row r="628" spans="1:25">
      <c r="A628" s="261">
        <v>8</v>
      </c>
      <c r="B628" s="286">
        <v>7371.25</v>
      </c>
      <c r="C628" s="286">
        <v>7376.15</v>
      </c>
      <c r="D628" s="286">
        <v>7423.45</v>
      </c>
      <c r="E628" s="286">
        <v>7483.56</v>
      </c>
      <c r="F628" s="286">
        <v>7519.34</v>
      </c>
      <c r="G628" s="286">
        <v>7613.62</v>
      </c>
      <c r="H628" s="286">
        <v>7655.32</v>
      </c>
      <c r="I628" s="286">
        <v>7714.1</v>
      </c>
      <c r="J628" s="286">
        <v>7721.98</v>
      </c>
      <c r="K628" s="286">
        <v>7715.74</v>
      </c>
      <c r="L628" s="286">
        <v>7705.06</v>
      </c>
      <c r="M628" s="286">
        <v>7697.53</v>
      </c>
      <c r="N628" s="286">
        <v>7692.33</v>
      </c>
      <c r="O628" s="286">
        <v>7682.96</v>
      </c>
      <c r="P628" s="286">
        <v>7713.43</v>
      </c>
      <c r="Q628" s="286">
        <v>7681.26</v>
      </c>
      <c r="R628" s="286">
        <v>7726.4</v>
      </c>
      <c r="S628" s="286">
        <v>7690.54</v>
      </c>
      <c r="T628" s="286">
        <v>7767.14</v>
      </c>
      <c r="U628" s="286">
        <v>7726.1</v>
      </c>
      <c r="V628" s="286">
        <v>7680.97</v>
      </c>
      <c r="W628" s="286">
        <v>7607.13</v>
      </c>
      <c r="X628" s="286">
        <v>7357.47</v>
      </c>
      <c r="Y628" s="286">
        <v>7327.97</v>
      </c>
    </row>
    <row r="629" spans="1:25">
      <c r="A629" s="261">
        <v>9</v>
      </c>
      <c r="B629" s="286">
        <v>7366.59</v>
      </c>
      <c r="C629" s="286">
        <v>7359.56</v>
      </c>
      <c r="D629" s="286">
        <v>7383.92</v>
      </c>
      <c r="E629" s="286">
        <v>7450.09</v>
      </c>
      <c r="F629" s="286">
        <v>7524.84</v>
      </c>
      <c r="G629" s="286">
        <v>7609.86</v>
      </c>
      <c r="H629" s="286">
        <v>7572.52</v>
      </c>
      <c r="I629" s="286">
        <v>7613.83</v>
      </c>
      <c r="J629" s="286">
        <v>7613.26</v>
      </c>
      <c r="K629" s="286">
        <v>7612.33</v>
      </c>
      <c r="L629" s="286">
        <v>7611.56</v>
      </c>
      <c r="M629" s="286">
        <v>7611.11</v>
      </c>
      <c r="N629" s="286">
        <v>7611.52</v>
      </c>
      <c r="O629" s="286">
        <v>7612.11</v>
      </c>
      <c r="P629" s="286">
        <v>7612.99</v>
      </c>
      <c r="Q629" s="286">
        <v>7613.27</v>
      </c>
      <c r="R629" s="286">
        <v>7735.58</v>
      </c>
      <c r="S629" s="286">
        <v>7840.97</v>
      </c>
      <c r="T629" s="286">
        <v>7826.05</v>
      </c>
      <c r="U629" s="286">
        <v>7758.68</v>
      </c>
      <c r="V629" s="286">
        <v>7695.67</v>
      </c>
      <c r="W629" s="286">
        <v>7616.55</v>
      </c>
      <c r="X629" s="286">
        <v>7452.06</v>
      </c>
      <c r="Y629" s="286">
        <v>7357.09</v>
      </c>
    </row>
    <row r="630" spans="1:25">
      <c r="A630" s="261">
        <v>10</v>
      </c>
      <c r="B630" s="286">
        <v>7503.73</v>
      </c>
      <c r="C630" s="286">
        <v>7293.05</v>
      </c>
      <c r="D630" s="286">
        <v>7348.8</v>
      </c>
      <c r="E630" s="286">
        <v>7503.4</v>
      </c>
      <c r="F630" s="286">
        <v>7500.16</v>
      </c>
      <c r="G630" s="286">
        <v>7633.66</v>
      </c>
      <c r="H630" s="286">
        <v>7514.95</v>
      </c>
      <c r="I630" s="286">
        <v>7520.1</v>
      </c>
      <c r="J630" s="286">
        <v>7532.16</v>
      </c>
      <c r="K630" s="286">
        <v>7517.29</v>
      </c>
      <c r="L630" s="286">
        <v>7514.12</v>
      </c>
      <c r="M630" s="286">
        <v>7514.14</v>
      </c>
      <c r="N630" s="286">
        <v>7512.74</v>
      </c>
      <c r="O630" s="286">
        <v>7512.99</v>
      </c>
      <c r="P630" s="286">
        <v>7513.82</v>
      </c>
      <c r="Q630" s="286">
        <v>7521.45</v>
      </c>
      <c r="R630" s="286">
        <v>7774.47</v>
      </c>
      <c r="S630" s="286">
        <v>7899.88</v>
      </c>
      <c r="T630" s="286">
        <v>7794.05</v>
      </c>
      <c r="U630" s="286">
        <v>7728.51</v>
      </c>
      <c r="V630" s="286">
        <v>7442</v>
      </c>
      <c r="W630" s="286">
        <v>7272.93</v>
      </c>
      <c r="X630" s="286">
        <v>7125.19</v>
      </c>
      <c r="Y630" s="286">
        <v>7214.1</v>
      </c>
    </row>
    <row r="631" spans="1:25">
      <c r="A631" s="261">
        <v>11</v>
      </c>
      <c r="B631" s="286">
        <v>7260.91</v>
      </c>
      <c r="C631" s="286">
        <v>7241.61</v>
      </c>
      <c r="D631" s="286">
        <v>7339.59</v>
      </c>
      <c r="E631" s="286">
        <v>7482.13</v>
      </c>
      <c r="F631" s="286">
        <v>7484.93</v>
      </c>
      <c r="G631" s="286">
        <v>7520.78</v>
      </c>
      <c r="H631" s="286">
        <v>7490.59</v>
      </c>
      <c r="I631" s="286">
        <v>7488.1</v>
      </c>
      <c r="J631" s="286">
        <v>7497.89</v>
      </c>
      <c r="K631" s="286">
        <v>7502.67</v>
      </c>
      <c r="L631" s="286">
        <v>7499.97</v>
      </c>
      <c r="M631" s="286">
        <v>7491.3</v>
      </c>
      <c r="N631" s="286">
        <v>7488.73</v>
      </c>
      <c r="O631" s="286">
        <v>7489.29</v>
      </c>
      <c r="P631" s="286">
        <v>7487.07</v>
      </c>
      <c r="Q631" s="286">
        <v>7518.72</v>
      </c>
      <c r="R631" s="286">
        <v>7640.19</v>
      </c>
      <c r="S631" s="286">
        <v>7763.21</v>
      </c>
      <c r="T631" s="286">
        <v>7694.31</v>
      </c>
      <c r="U631" s="286">
        <v>7583.99</v>
      </c>
      <c r="V631" s="286">
        <v>7513.8</v>
      </c>
      <c r="W631" s="286">
        <v>7313.62</v>
      </c>
      <c r="X631" s="286">
        <v>7292.43</v>
      </c>
      <c r="Y631" s="286">
        <v>7283.35</v>
      </c>
    </row>
    <row r="632" spans="1:25">
      <c r="A632" s="261">
        <v>12</v>
      </c>
      <c r="B632" s="286">
        <v>7517.88</v>
      </c>
      <c r="C632" s="286">
        <v>7574</v>
      </c>
      <c r="D632" s="286">
        <v>7546.44</v>
      </c>
      <c r="E632" s="286">
        <v>7493.72</v>
      </c>
      <c r="F632" s="286">
        <v>7486.61</v>
      </c>
      <c r="G632" s="286">
        <v>7489.82</v>
      </c>
      <c r="H632" s="286">
        <v>7490.37</v>
      </c>
      <c r="I632" s="286">
        <v>7524.09</v>
      </c>
      <c r="J632" s="286">
        <v>7526.27</v>
      </c>
      <c r="K632" s="286">
        <v>7593.38</v>
      </c>
      <c r="L632" s="286">
        <v>7580.88</v>
      </c>
      <c r="M632" s="286">
        <v>7572.1</v>
      </c>
      <c r="N632" s="286">
        <v>7544.56</v>
      </c>
      <c r="O632" s="286">
        <v>7526.54</v>
      </c>
      <c r="P632" s="286">
        <v>7517.19</v>
      </c>
      <c r="Q632" s="286">
        <v>7566.57</v>
      </c>
      <c r="R632" s="286">
        <v>7552.24</v>
      </c>
      <c r="S632" s="286">
        <v>7657.92</v>
      </c>
      <c r="T632" s="286">
        <v>7718.41</v>
      </c>
      <c r="U632" s="286">
        <v>7767.41</v>
      </c>
      <c r="V632" s="286">
        <v>7673.81</v>
      </c>
      <c r="W632" s="286">
        <v>7597.1</v>
      </c>
      <c r="X632" s="286">
        <v>7574.97</v>
      </c>
      <c r="Y632" s="286">
        <v>7565.89</v>
      </c>
    </row>
    <row r="633" spans="1:25">
      <c r="A633" s="261">
        <v>13</v>
      </c>
      <c r="B633" s="286">
        <v>7574.77</v>
      </c>
      <c r="C633" s="286">
        <v>7567.54</v>
      </c>
      <c r="D633" s="286">
        <v>7519.81</v>
      </c>
      <c r="E633" s="286">
        <v>7458.65</v>
      </c>
      <c r="F633" s="286">
        <v>7435.94</v>
      </c>
      <c r="G633" s="286">
        <v>7510.27</v>
      </c>
      <c r="H633" s="286">
        <v>7541.41</v>
      </c>
      <c r="I633" s="286">
        <v>7532.14</v>
      </c>
      <c r="J633" s="286">
        <v>7541.22</v>
      </c>
      <c r="K633" s="286">
        <v>7533.84</v>
      </c>
      <c r="L633" s="286">
        <v>7517.68</v>
      </c>
      <c r="M633" s="286">
        <v>7498.47</v>
      </c>
      <c r="N633" s="286">
        <v>7479.64</v>
      </c>
      <c r="O633" s="286">
        <v>7480.65</v>
      </c>
      <c r="P633" s="286">
        <v>7486.05</v>
      </c>
      <c r="Q633" s="286">
        <v>7510.05</v>
      </c>
      <c r="R633" s="286">
        <v>7506.89</v>
      </c>
      <c r="S633" s="286">
        <v>7609.61</v>
      </c>
      <c r="T633" s="286">
        <v>7666.39</v>
      </c>
      <c r="U633" s="286">
        <v>7707.64</v>
      </c>
      <c r="V633" s="286">
        <v>7657.15</v>
      </c>
      <c r="W633" s="286">
        <v>7626.34</v>
      </c>
      <c r="X633" s="286">
        <v>7548.09</v>
      </c>
      <c r="Y633" s="286">
        <v>7531.23</v>
      </c>
    </row>
    <row r="634" spans="1:25">
      <c r="A634" s="261">
        <v>14</v>
      </c>
      <c r="B634" s="286">
        <v>7611.63</v>
      </c>
      <c r="C634" s="286">
        <v>7580.65</v>
      </c>
      <c r="D634" s="286">
        <v>7444.54</v>
      </c>
      <c r="E634" s="286">
        <v>7350.04</v>
      </c>
      <c r="F634" s="286">
        <v>7352.06</v>
      </c>
      <c r="G634" s="286">
        <v>7476.48</v>
      </c>
      <c r="H634" s="286">
        <v>7496.1</v>
      </c>
      <c r="I634" s="286">
        <v>7546.15</v>
      </c>
      <c r="J634" s="286">
        <v>7529.14</v>
      </c>
      <c r="K634" s="286">
        <v>7525.66</v>
      </c>
      <c r="L634" s="286">
        <v>7515.21</v>
      </c>
      <c r="M634" s="286">
        <v>7502.52</v>
      </c>
      <c r="N634" s="286">
        <v>7538.59</v>
      </c>
      <c r="O634" s="286">
        <v>7509.06</v>
      </c>
      <c r="P634" s="286">
        <v>7510.2</v>
      </c>
      <c r="Q634" s="286">
        <v>7508.65</v>
      </c>
      <c r="R634" s="286">
        <v>7545.58</v>
      </c>
      <c r="S634" s="286">
        <v>7621.34</v>
      </c>
      <c r="T634" s="286">
        <v>7681.52</v>
      </c>
      <c r="U634" s="286">
        <v>7687.87</v>
      </c>
      <c r="V634" s="286">
        <v>7663.77</v>
      </c>
      <c r="W634" s="286">
        <v>7651.91</v>
      </c>
      <c r="X634" s="286">
        <v>7615.34</v>
      </c>
      <c r="Y634" s="286">
        <v>7593.54</v>
      </c>
    </row>
    <row r="635" spans="1:25">
      <c r="A635" s="261">
        <v>15</v>
      </c>
      <c r="B635" s="286">
        <v>7693.11</v>
      </c>
      <c r="C635" s="286">
        <v>7570.04</v>
      </c>
      <c r="D635" s="286">
        <v>7415.85</v>
      </c>
      <c r="E635" s="286">
        <v>7303.13</v>
      </c>
      <c r="F635" s="286">
        <v>7296.35</v>
      </c>
      <c r="G635" s="286">
        <v>7326.31</v>
      </c>
      <c r="H635" s="286">
        <v>7429.69</v>
      </c>
      <c r="I635" s="286">
        <v>7610.46</v>
      </c>
      <c r="J635" s="286">
        <v>7636.56</v>
      </c>
      <c r="K635" s="286">
        <v>7637.12</v>
      </c>
      <c r="L635" s="286">
        <v>7639.54</v>
      </c>
      <c r="M635" s="286">
        <v>7631.69</v>
      </c>
      <c r="N635" s="286">
        <v>7644.75</v>
      </c>
      <c r="O635" s="286">
        <v>7660.14</v>
      </c>
      <c r="P635" s="286">
        <v>7674.72</v>
      </c>
      <c r="Q635" s="286">
        <v>7706.36</v>
      </c>
      <c r="R635" s="286">
        <v>7734.54</v>
      </c>
      <c r="S635" s="286">
        <v>7814.8</v>
      </c>
      <c r="T635" s="286">
        <v>7880.99</v>
      </c>
      <c r="U635" s="286">
        <v>7942.39</v>
      </c>
      <c r="V635" s="286">
        <v>7861.93</v>
      </c>
      <c r="W635" s="286">
        <v>7796.41</v>
      </c>
      <c r="X635" s="286">
        <v>7780.42</v>
      </c>
      <c r="Y635" s="286">
        <v>7735.42</v>
      </c>
    </row>
    <row r="636" spans="1:25">
      <c r="A636" s="261">
        <v>16</v>
      </c>
      <c r="B636" s="286">
        <v>7631.33</v>
      </c>
      <c r="C636" s="286">
        <v>7618.63</v>
      </c>
      <c r="D636" s="286">
        <v>7522.83</v>
      </c>
      <c r="E636" s="286">
        <v>7438.98</v>
      </c>
      <c r="F636" s="286">
        <v>7384.61</v>
      </c>
      <c r="G636" s="286">
        <v>7525.84</v>
      </c>
      <c r="H636" s="286">
        <v>7577.58</v>
      </c>
      <c r="I636" s="286">
        <v>7577.17</v>
      </c>
      <c r="J636" s="286">
        <v>7593.6</v>
      </c>
      <c r="K636" s="286">
        <v>7582.02</v>
      </c>
      <c r="L636" s="286">
        <v>7578.34</v>
      </c>
      <c r="M636" s="286">
        <v>7563.72</v>
      </c>
      <c r="N636" s="286">
        <v>7521.51</v>
      </c>
      <c r="O636" s="286">
        <v>7522.78</v>
      </c>
      <c r="P636" s="286">
        <v>7528.89</v>
      </c>
      <c r="Q636" s="286">
        <v>7549.7</v>
      </c>
      <c r="R636" s="286">
        <v>7510.46</v>
      </c>
      <c r="S636" s="286">
        <v>7641.49</v>
      </c>
      <c r="T636" s="286">
        <v>7685.9</v>
      </c>
      <c r="U636" s="286">
        <v>7729.35</v>
      </c>
      <c r="V636" s="286">
        <v>7680.59</v>
      </c>
      <c r="W636" s="286">
        <v>7631.52</v>
      </c>
      <c r="X636" s="286">
        <v>7574.47</v>
      </c>
      <c r="Y636" s="286">
        <v>7558.12</v>
      </c>
    </row>
    <row r="637" spans="1:25">
      <c r="A637" s="261">
        <v>17</v>
      </c>
      <c r="B637" s="286">
        <v>7646.86</v>
      </c>
      <c r="C637" s="286">
        <v>7644.14</v>
      </c>
      <c r="D637" s="286">
        <v>7618.11</v>
      </c>
      <c r="E637" s="286">
        <v>7544.08</v>
      </c>
      <c r="F637" s="286">
        <v>7481.47</v>
      </c>
      <c r="G637" s="286">
        <v>7626.69</v>
      </c>
      <c r="H637" s="286">
        <v>7640.73</v>
      </c>
      <c r="I637" s="286">
        <v>7654.67</v>
      </c>
      <c r="J637" s="286">
        <v>7674.65</v>
      </c>
      <c r="K637" s="286">
        <v>7679.86</v>
      </c>
      <c r="L637" s="286">
        <v>7662.66</v>
      </c>
      <c r="M637" s="286">
        <v>7642.15</v>
      </c>
      <c r="N637" s="286">
        <v>7645.94</v>
      </c>
      <c r="O637" s="286">
        <v>7643.71</v>
      </c>
      <c r="P637" s="286">
        <v>7646.6</v>
      </c>
      <c r="Q637" s="286">
        <v>7666.48</v>
      </c>
      <c r="R637" s="286">
        <v>7696.23</v>
      </c>
      <c r="S637" s="286">
        <v>7785.9</v>
      </c>
      <c r="T637" s="286">
        <v>7853.23</v>
      </c>
      <c r="U637" s="286">
        <v>7928.1</v>
      </c>
      <c r="V637" s="286">
        <v>7750.84</v>
      </c>
      <c r="W637" s="286">
        <v>7749.38</v>
      </c>
      <c r="X637" s="286">
        <v>7741.65</v>
      </c>
      <c r="Y637" s="286">
        <v>7705.12</v>
      </c>
    </row>
    <row r="638" spans="1:25">
      <c r="A638" s="261">
        <v>18</v>
      </c>
      <c r="B638" s="286">
        <v>7683.28</v>
      </c>
      <c r="C638" s="286">
        <v>7668.37</v>
      </c>
      <c r="D638" s="286">
        <v>7611.38</v>
      </c>
      <c r="E638" s="286">
        <v>7587.26</v>
      </c>
      <c r="F638" s="286">
        <v>7591.33</v>
      </c>
      <c r="G638" s="286">
        <v>7640.23</v>
      </c>
      <c r="H638" s="286">
        <v>7652.95</v>
      </c>
      <c r="I638" s="286">
        <v>7665.64</v>
      </c>
      <c r="J638" s="286">
        <v>7694.73</v>
      </c>
      <c r="K638" s="286">
        <v>7693.35</v>
      </c>
      <c r="L638" s="286">
        <v>7681.3</v>
      </c>
      <c r="M638" s="286">
        <v>7675.04</v>
      </c>
      <c r="N638" s="286">
        <v>7650.78</v>
      </c>
      <c r="O638" s="286">
        <v>7653.63</v>
      </c>
      <c r="P638" s="286">
        <v>7653.15</v>
      </c>
      <c r="Q638" s="286">
        <v>7684.01</v>
      </c>
      <c r="R638" s="286">
        <v>7693.46</v>
      </c>
      <c r="S638" s="286">
        <v>7804.15</v>
      </c>
      <c r="T638" s="286">
        <v>7847.13</v>
      </c>
      <c r="U638" s="286">
        <v>7774.4</v>
      </c>
      <c r="V638" s="286">
        <v>7787.15</v>
      </c>
      <c r="W638" s="286">
        <v>7758.38</v>
      </c>
      <c r="X638" s="286">
        <v>7682.07</v>
      </c>
      <c r="Y638" s="286">
        <v>7648.07</v>
      </c>
    </row>
    <row r="639" spans="1:25">
      <c r="A639" s="261">
        <v>19</v>
      </c>
      <c r="B639" s="286">
        <v>7622.55</v>
      </c>
      <c r="C639" s="286">
        <v>7610.53</v>
      </c>
      <c r="D639" s="286">
        <v>7574.36</v>
      </c>
      <c r="E639" s="286">
        <v>7531.76</v>
      </c>
      <c r="F639" s="286">
        <v>7510.05</v>
      </c>
      <c r="G639" s="286">
        <v>7565.97</v>
      </c>
      <c r="H639" s="286">
        <v>7620.15</v>
      </c>
      <c r="I639" s="286">
        <v>7605.63</v>
      </c>
      <c r="J639" s="286">
        <v>7624.83</v>
      </c>
      <c r="K639" s="286">
        <v>7621.96</v>
      </c>
      <c r="L639" s="286">
        <v>7629.29</v>
      </c>
      <c r="M639" s="286">
        <v>7623.38</v>
      </c>
      <c r="N639" s="286">
        <v>7574.98</v>
      </c>
      <c r="O639" s="286">
        <v>7573.34</v>
      </c>
      <c r="P639" s="286">
        <v>7585.37</v>
      </c>
      <c r="Q639" s="286">
        <v>7622.57</v>
      </c>
      <c r="R639" s="286">
        <v>7636.3</v>
      </c>
      <c r="S639" s="286">
        <v>7743.76</v>
      </c>
      <c r="T639" s="286">
        <v>7793.31</v>
      </c>
      <c r="U639" s="286">
        <v>7737.96</v>
      </c>
      <c r="V639" s="286">
        <v>7758.94</v>
      </c>
      <c r="W639" s="286">
        <v>7668.45</v>
      </c>
      <c r="X639" s="286">
        <v>7552.81</v>
      </c>
      <c r="Y639" s="286">
        <v>7552.1</v>
      </c>
    </row>
    <row r="640" spans="1:25">
      <c r="A640" s="261">
        <v>20</v>
      </c>
      <c r="B640" s="286">
        <v>7558.13</v>
      </c>
      <c r="C640" s="286">
        <v>7560.77</v>
      </c>
      <c r="D640" s="286">
        <v>7525.28</v>
      </c>
      <c r="E640" s="286">
        <v>7482.12</v>
      </c>
      <c r="F640" s="286">
        <v>7424.3</v>
      </c>
      <c r="G640" s="286">
        <v>7499.91</v>
      </c>
      <c r="H640" s="286">
        <v>7577.69</v>
      </c>
      <c r="I640" s="286">
        <v>7563.75</v>
      </c>
      <c r="J640" s="286">
        <v>7576.08</v>
      </c>
      <c r="K640" s="286">
        <v>7575.57</v>
      </c>
      <c r="L640" s="286">
        <v>7563.5</v>
      </c>
      <c r="M640" s="286">
        <v>7557.85</v>
      </c>
      <c r="N640" s="286">
        <v>7532.68</v>
      </c>
      <c r="O640" s="286">
        <v>7525.82</v>
      </c>
      <c r="P640" s="286">
        <v>7534.5</v>
      </c>
      <c r="Q640" s="286">
        <v>7556.96</v>
      </c>
      <c r="R640" s="286">
        <v>7569.72</v>
      </c>
      <c r="S640" s="286">
        <v>7655.86</v>
      </c>
      <c r="T640" s="286">
        <v>7721.84</v>
      </c>
      <c r="U640" s="286">
        <v>7672.95</v>
      </c>
      <c r="V640" s="286">
        <v>7692.09</v>
      </c>
      <c r="W640" s="286">
        <v>7654.63</v>
      </c>
      <c r="X640" s="286">
        <v>7577.57</v>
      </c>
      <c r="Y640" s="286">
        <v>7578.8</v>
      </c>
    </row>
    <row r="641" spans="1:25">
      <c r="A641" s="261">
        <v>21</v>
      </c>
      <c r="B641" s="286">
        <v>7737.18</v>
      </c>
      <c r="C641" s="286">
        <v>7736.1</v>
      </c>
      <c r="D641" s="286">
        <v>7632.65</v>
      </c>
      <c r="E641" s="286">
        <v>7549.92</v>
      </c>
      <c r="F641" s="286">
        <v>7527.52</v>
      </c>
      <c r="G641" s="286">
        <v>7629.27</v>
      </c>
      <c r="H641" s="286">
        <v>7670.71</v>
      </c>
      <c r="I641" s="286">
        <v>7701.24</v>
      </c>
      <c r="J641" s="286">
        <v>7699.81</v>
      </c>
      <c r="K641" s="286">
        <v>7748.29</v>
      </c>
      <c r="L641" s="286">
        <v>7796.22</v>
      </c>
      <c r="M641" s="286">
        <v>7812.23</v>
      </c>
      <c r="N641" s="286">
        <v>7802.42</v>
      </c>
      <c r="O641" s="286">
        <v>7787.01</v>
      </c>
      <c r="P641" s="286">
        <v>7791.54</v>
      </c>
      <c r="Q641" s="286">
        <v>7791.76</v>
      </c>
      <c r="R641" s="286">
        <v>7802.65</v>
      </c>
      <c r="S641" s="286">
        <v>7789.26</v>
      </c>
      <c r="T641" s="286">
        <v>7857.99</v>
      </c>
      <c r="U641" s="286">
        <v>7916</v>
      </c>
      <c r="V641" s="286">
        <v>7942.23</v>
      </c>
      <c r="W641" s="286">
        <v>7898.7</v>
      </c>
      <c r="X641" s="286">
        <v>7810.72</v>
      </c>
      <c r="Y641" s="286">
        <v>7750.52</v>
      </c>
    </row>
    <row r="642" spans="1:25">
      <c r="A642" s="261">
        <v>22</v>
      </c>
      <c r="B642" s="286">
        <v>7789.67</v>
      </c>
      <c r="C642" s="286">
        <v>7773.09</v>
      </c>
      <c r="D642" s="286">
        <v>7620.96</v>
      </c>
      <c r="E642" s="286">
        <v>7484.12</v>
      </c>
      <c r="F642" s="286">
        <v>7449.9</v>
      </c>
      <c r="G642" s="286">
        <v>7584.96</v>
      </c>
      <c r="H642" s="286">
        <v>7689.39</v>
      </c>
      <c r="I642" s="286">
        <v>7780.92</v>
      </c>
      <c r="J642" s="286">
        <v>7781.09</v>
      </c>
      <c r="K642" s="286">
        <v>7779.47</v>
      </c>
      <c r="L642" s="286">
        <v>7777.69</v>
      </c>
      <c r="M642" s="286">
        <v>7778.84</v>
      </c>
      <c r="N642" s="286">
        <v>7780.09</v>
      </c>
      <c r="O642" s="286">
        <v>7782.4</v>
      </c>
      <c r="P642" s="286">
        <v>7799.25</v>
      </c>
      <c r="Q642" s="286">
        <v>7825.42</v>
      </c>
      <c r="R642" s="286">
        <v>7867.82</v>
      </c>
      <c r="S642" s="286">
        <v>7822.45</v>
      </c>
      <c r="T642" s="286">
        <v>7891.81</v>
      </c>
      <c r="U642" s="286">
        <v>7885.49</v>
      </c>
      <c r="V642" s="286">
        <v>7928.76</v>
      </c>
      <c r="W642" s="286">
        <v>7905.58</v>
      </c>
      <c r="X642" s="286">
        <v>7828.42</v>
      </c>
      <c r="Y642" s="286">
        <v>7778.92</v>
      </c>
    </row>
    <row r="643" spans="1:25">
      <c r="A643" s="261">
        <v>23</v>
      </c>
      <c r="B643" s="286">
        <v>7618.23</v>
      </c>
      <c r="C643" s="286">
        <v>7644.73</v>
      </c>
      <c r="D643" s="286">
        <v>7596.89</v>
      </c>
      <c r="E643" s="286">
        <v>7550.2</v>
      </c>
      <c r="F643" s="286">
        <v>7518.71</v>
      </c>
      <c r="G643" s="286">
        <v>7579.68</v>
      </c>
      <c r="H643" s="286">
        <v>7636.91</v>
      </c>
      <c r="I643" s="286">
        <v>7618.54</v>
      </c>
      <c r="J643" s="286">
        <v>7624.66</v>
      </c>
      <c r="K643" s="286">
        <v>7623.53</v>
      </c>
      <c r="L643" s="286">
        <v>7630.88</v>
      </c>
      <c r="M643" s="286">
        <v>7632.53</v>
      </c>
      <c r="N643" s="286">
        <v>7579.55</v>
      </c>
      <c r="O643" s="286">
        <v>7555.53</v>
      </c>
      <c r="P643" s="286">
        <v>7525.57</v>
      </c>
      <c r="Q643" s="286">
        <v>7625.62</v>
      </c>
      <c r="R643" s="286">
        <v>7620.37</v>
      </c>
      <c r="S643" s="286">
        <v>7623.74</v>
      </c>
      <c r="T643" s="286">
        <v>7705.71</v>
      </c>
      <c r="U643" s="286">
        <v>7726.3</v>
      </c>
      <c r="V643" s="286">
        <v>7703.74</v>
      </c>
      <c r="W643" s="286">
        <v>7698.15</v>
      </c>
      <c r="X643" s="286">
        <v>7634.1</v>
      </c>
      <c r="Y643" s="286">
        <v>7603.62</v>
      </c>
    </row>
    <row r="644" spans="1:25">
      <c r="A644" s="261">
        <v>24</v>
      </c>
      <c r="B644" s="286">
        <v>7501</v>
      </c>
      <c r="C644" s="286">
        <v>7507.18</v>
      </c>
      <c r="D644" s="286">
        <v>7479.85</v>
      </c>
      <c r="E644" s="286">
        <v>7413.96</v>
      </c>
      <c r="F644" s="286">
        <v>7400.95</v>
      </c>
      <c r="G644" s="286">
        <v>7439.02</v>
      </c>
      <c r="H644" s="286">
        <v>7443.27</v>
      </c>
      <c r="I644" s="286">
        <v>7439.43</v>
      </c>
      <c r="J644" s="286">
        <v>7441.74</v>
      </c>
      <c r="K644" s="286">
        <v>7492.34</v>
      </c>
      <c r="L644" s="286">
        <v>7479.24</v>
      </c>
      <c r="M644" s="286">
        <v>7474.64</v>
      </c>
      <c r="N644" s="286">
        <v>7439.17</v>
      </c>
      <c r="O644" s="286">
        <v>7439.53</v>
      </c>
      <c r="P644" s="286">
        <v>7438.62</v>
      </c>
      <c r="Q644" s="286">
        <v>7456.09</v>
      </c>
      <c r="R644" s="286">
        <v>7468.13</v>
      </c>
      <c r="S644" s="286">
        <v>7486.22</v>
      </c>
      <c r="T644" s="286">
        <v>7537.89</v>
      </c>
      <c r="U644" s="286">
        <v>7576.83</v>
      </c>
      <c r="V644" s="286">
        <v>7628.96</v>
      </c>
      <c r="W644" s="286">
        <v>7621.82</v>
      </c>
      <c r="X644" s="286">
        <v>7513.32</v>
      </c>
      <c r="Y644" s="286">
        <v>7492.77</v>
      </c>
    </row>
    <row r="645" spans="1:25">
      <c r="A645" s="261">
        <v>25</v>
      </c>
      <c r="B645" s="286">
        <v>7528.21</v>
      </c>
      <c r="C645" s="286">
        <v>7536.33</v>
      </c>
      <c r="D645" s="286">
        <v>7591.17</v>
      </c>
      <c r="E645" s="286">
        <v>7541.79</v>
      </c>
      <c r="F645" s="286">
        <v>7516.14</v>
      </c>
      <c r="G645" s="286">
        <v>7571.41</v>
      </c>
      <c r="H645" s="286">
        <v>7640.49</v>
      </c>
      <c r="I645" s="286">
        <v>7643.85</v>
      </c>
      <c r="J645" s="286">
        <v>7664.23</v>
      </c>
      <c r="K645" s="286">
        <v>7667.08</v>
      </c>
      <c r="L645" s="286">
        <v>7655.63</v>
      </c>
      <c r="M645" s="286">
        <v>7654.85</v>
      </c>
      <c r="N645" s="286">
        <v>7617.19</v>
      </c>
      <c r="O645" s="286">
        <v>7617.53</v>
      </c>
      <c r="P645" s="286">
        <v>7627.74</v>
      </c>
      <c r="Q645" s="286">
        <v>7629.43</v>
      </c>
      <c r="R645" s="286">
        <v>7649.26</v>
      </c>
      <c r="S645" s="286">
        <v>7661.06</v>
      </c>
      <c r="T645" s="286">
        <v>7620.7</v>
      </c>
      <c r="U645" s="286">
        <v>7651.28</v>
      </c>
      <c r="V645" s="286">
        <v>7674.26</v>
      </c>
      <c r="W645" s="286">
        <v>7653.4</v>
      </c>
      <c r="X645" s="286">
        <v>7570.92</v>
      </c>
      <c r="Y645" s="286">
        <v>7552.97</v>
      </c>
    </row>
    <row r="646" spans="1:25">
      <c r="A646" s="261">
        <v>26</v>
      </c>
      <c r="B646" s="286">
        <v>7740.39</v>
      </c>
      <c r="C646" s="286">
        <v>7742.4</v>
      </c>
      <c r="D646" s="286">
        <v>7799.83</v>
      </c>
      <c r="E646" s="286">
        <v>7814.01</v>
      </c>
      <c r="F646" s="286">
        <v>7790.33</v>
      </c>
      <c r="G646" s="286">
        <v>7837.87</v>
      </c>
      <c r="H646" s="286">
        <v>7906.12</v>
      </c>
      <c r="I646" s="286">
        <v>7896.79</v>
      </c>
      <c r="J646" s="286">
        <v>7916.43</v>
      </c>
      <c r="K646" s="286">
        <v>7923</v>
      </c>
      <c r="L646" s="286">
        <v>7912.94</v>
      </c>
      <c r="M646" s="286">
        <v>7916.41</v>
      </c>
      <c r="N646" s="286">
        <v>7806.46</v>
      </c>
      <c r="O646" s="286">
        <v>7896.37</v>
      </c>
      <c r="P646" s="286">
        <v>7895.26</v>
      </c>
      <c r="Q646" s="286">
        <v>7908.95</v>
      </c>
      <c r="R646" s="286">
        <v>7921</v>
      </c>
      <c r="S646" s="286">
        <v>7935.59</v>
      </c>
      <c r="T646" s="286">
        <v>7862.29</v>
      </c>
      <c r="U646" s="286">
        <v>7878.93</v>
      </c>
      <c r="V646" s="286">
        <v>7923.23</v>
      </c>
      <c r="W646" s="286">
        <v>7908.84</v>
      </c>
      <c r="X646" s="286">
        <v>7782.67</v>
      </c>
      <c r="Y646" s="286">
        <v>7753.8</v>
      </c>
    </row>
    <row r="647" spans="1:25">
      <c r="A647" s="261">
        <v>27</v>
      </c>
      <c r="B647" s="286">
        <v>7724.04</v>
      </c>
      <c r="C647" s="286">
        <v>7736.4</v>
      </c>
      <c r="D647" s="286">
        <v>7838.9</v>
      </c>
      <c r="E647" s="286">
        <v>7835.94</v>
      </c>
      <c r="F647" s="286">
        <v>7747.32</v>
      </c>
      <c r="G647" s="286">
        <v>7845.07</v>
      </c>
      <c r="H647" s="286">
        <v>7911.55</v>
      </c>
      <c r="I647" s="286">
        <v>7939.52</v>
      </c>
      <c r="J647" s="286">
        <v>7893.92</v>
      </c>
      <c r="K647" s="286">
        <v>7966.27</v>
      </c>
      <c r="L647" s="286">
        <v>7912.43</v>
      </c>
      <c r="M647" s="286">
        <v>7930.5</v>
      </c>
      <c r="N647" s="286">
        <v>7816.66</v>
      </c>
      <c r="O647" s="286">
        <v>7813.38</v>
      </c>
      <c r="P647" s="286">
        <v>7826.72</v>
      </c>
      <c r="Q647" s="286">
        <v>7824.88</v>
      </c>
      <c r="R647" s="286">
        <v>7866.72</v>
      </c>
      <c r="S647" s="286">
        <v>7883.21</v>
      </c>
      <c r="T647" s="286">
        <v>7915.04</v>
      </c>
      <c r="U647" s="286">
        <v>7876.17</v>
      </c>
      <c r="V647" s="286">
        <v>7987.2</v>
      </c>
      <c r="W647" s="286">
        <v>7964.63</v>
      </c>
      <c r="X647" s="286">
        <v>7794.64</v>
      </c>
      <c r="Y647" s="286">
        <v>7774.29</v>
      </c>
    </row>
    <row r="648" spans="1:25">
      <c r="A648" s="261">
        <v>28</v>
      </c>
      <c r="B648" s="286">
        <v>7704.76</v>
      </c>
      <c r="C648" s="286">
        <v>7692.33</v>
      </c>
      <c r="D648" s="286">
        <v>7713.69</v>
      </c>
      <c r="E648" s="286">
        <v>7668.41</v>
      </c>
      <c r="F648" s="286">
        <v>7659.93</v>
      </c>
      <c r="G648" s="286">
        <v>7758.72</v>
      </c>
      <c r="H648" s="286">
        <v>7811.23</v>
      </c>
      <c r="I648" s="286">
        <v>7875.61</v>
      </c>
      <c r="J648" s="286">
        <v>7911.21</v>
      </c>
      <c r="K648" s="286">
        <v>7910.83</v>
      </c>
      <c r="L648" s="286">
        <v>7865.08</v>
      </c>
      <c r="M648" s="286">
        <v>7867.35</v>
      </c>
      <c r="N648" s="286">
        <v>7848.42</v>
      </c>
      <c r="O648" s="286">
        <v>7859.58</v>
      </c>
      <c r="P648" s="286">
        <v>7860.34</v>
      </c>
      <c r="Q648" s="286">
        <v>7880.57</v>
      </c>
      <c r="R648" s="286">
        <v>7906.41</v>
      </c>
      <c r="S648" s="286">
        <v>7901.85</v>
      </c>
      <c r="T648" s="286">
        <v>7862.91</v>
      </c>
      <c r="U648" s="286">
        <v>7897.56</v>
      </c>
      <c r="V648" s="286">
        <v>7903.46</v>
      </c>
      <c r="W648" s="286">
        <v>7876.79</v>
      </c>
      <c r="X648" s="286">
        <v>7761.63</v>
      </c>
      <c r="Y648" s="286">
        <v>7724.58</v>
      </c>
    </row>
    <row r="649" spans="1:25">
      <c r="A649" s="261">
        <v>29</v>
      </c>
      <c r="B649" s="286">
        <v>7600.58</v>
      </c>
      <c r="C649" s="286">
        <v>7565.77</v>
      </c>
      <c r="D649" s="286">
        <v>7581.25</v>
      </c>
      <c r="E649" s="286">
        <v>7512.45</v>
      </c>
      <c r="F649" s="286">
        <v>7492.71</v>
      </c>
      <c r="G649" s="286">
        <v>7563.26</v>
      </c>
      <c r="H649" s="286">
        <v>7618.92</v>
      </c>
      <c r="I649" s="286">
        <v>7651.83</v>
      </c>
      <c r="J649" s="286">
        <v>7735.85</v>
      </c>
      <c r="K649" s="286">
        <v>7730.16</v>
      </c>
      <c r="L649" s="286">
        <v>7725.52</v>
      </c>
      <c r="M649" s="286">
        <v>7723.26</v>
      </c>
      <c r="N649" s="286">
        <v>7680.69</v>
      </c>
      <c r="O649" s="286">
        <v>7685.43</v>
      </c>
      <c r="P649" s="286">
        <v>7718.33</v>
      </c>
      <c r="Q649" s="286">
        <v>7731.37</v>
      </c>
      <c r="R649" s="286">
        <v>7709.96</v>
      </c>
      <c r="S649" s="286">
        <v>7757.76</v>
      </c>
      <c r="T649" s="286">
        <v>7719.08</v>
      </c>
      <c r="U649" s="286">
        <v>7738</v>
      </c>
      <c r="V649" s="286">
        <v>7756.95</v>
      </c>
      <c r="W649" s="286">
        <v>7705.39</v>
      </c>
      <c r="X649" s="286">
        <v>7606.42</v>
      </c>
      <c r="Y649" s="286">
        <v>7577.82</v>
      </c>
    </row>
    <row r="650" spans="1:25">
      <c r="A650" s="261">
        <v>30</v>
      </c>
      <c r="B650" s="286">
        <v>7530.98</v>
      </c>
      <c r="C650" s="286">
        <v>7516.72</v>
      </c>
      <c r="D650" s="286">
        <v>7546.76</v>
      </c>
      <c r="E650" s="286">
        <v>7527.96</v>
      </c>
      <c r="F650" s="286">
        <v>7499.94</v>
      </c>
      <c r="G650" s="286">
        <v>7593.29</v>
      </c>
      <c r="H650" s="286">
        <v>7710.58</v>
      </c>
      <c r="I650" s="286">
        <v>7723.66</v>
      </c>
      <c r="J650" s="286">
        <v>7741.48</v>
      </c>
      <c r="K650" s="286">
        <v>7747.11</v>
      </c>
      <c r="L650" s="286">
        <v>7735.82</v>
      </c>
      <c r="M650" s="286">
        <v>7686.21</v>
      </c>
      <c r="N650" s="286">
        <v>7654.26</v>
      </c>
      <c r="O650" s="286">
        <v>7657.33</v>
      </c>
      <c r="P650" s="286">
        <v>7686.4</v>
      </c>
      <c r="Q650" s="286">
        <v>7705.21</v>
      </c>
      <c r="R650" s="286">
        <v>7754.05</v>
      </c>
      <c r="S650" s="286">
        <v>7779.02</v>
      </c>
      <c r="T650" s="286">
        <v>7729.25</v>
      </c>
      <c r="U650" s="286">
        <v>7729.58</v>
      </c>
      <c r="V650" s="286">
        <v>7756.21</v>
      </c>
      <c r="W650" s="286">
        <v>7707.08</v>
      </c>
      <c r="X650" s="286">
        <v>7599.75</v>
      </c>
      <c r="Y650" s="286">
        <v>7549.22</v>
      </c>
    </row>
    <row r="651" spans="1:25">
      <c r="A651" s="261">
        <v>31</v>
      </c>
      <c r="B651" s="286">
        <v>7421.75</v>
      </c>
      <c r="C651" s="286">
        <v>7421.48</v>
      </c>
      <c r="D651" s="286">
        <v>7433.97</v>
      </c>
      <c r="E651" s="286">
        <v>7426.47</v>
      </c>
      <c r="F651" s="286">
        <v>7482.12</v>
      </c>
      <c r="G651" s="286">
        <v>7548.89</v>
      </c>
      <c r="H651" s="286">
        <v>7609.35</v>
      </c>
      <c r="I651" s="286">
        <v>7613.06</v>
      </c>
      <c r="J651" s="286">
        <v>7646.42</v>
      </c>
      <c r="K651" s="286">
        <v>7655.05</v>
      </c>
      <c r="L651" s="286">
        <v>7642.16</v>
      </c>
      <c r="M651" s="286">
        <v>7639.71</v>
      </c>
      <c r="N651" s="286">
        <v>7591.01</v>
      </c>
      <c r="O651" s="286">
        <v>7593.65</v>
      </c>
      <c r="P651" s="286">
        <v>7614.76</v>
      </c>
      <c r="Q651" s="286">
        <v>7681.43</v>
      </c>
      <c r="R651" s="286">
        <v>7701.55</v>
      </c>
      <c r="S651" s="286">
        <v>7720.1</v>
      </c>
      <c r="T651" s="286">
        <v>7680.16</v>
      </c>
      <c r="U651" s="286">
        <v>7644.31</v>
      </c>
      <c r="V651" s="286">
        <v>7611.1</v>
      </c>
      <c r="W651" s="286">
        <v>7608.13</v>
      </c>
      <c r="X651" s="286">
        <v>7476.27</v>
      </c>
      <c r="Y651" s="286">
        <v>7458.79</v>
      </c>
    </row>
    <row r="653" spans="1:25">
      <c r="A653" s="431" t="s">
        <v>218</v>
      </c>
      <c r="B653" s="505" t="s">
        <v>229</v>
      </c>
      <c r="C653" s="505"/>
      <c r="D653" s="505"/>
      <c r="E653" s="505"/>
      <c r="F653" s="505"/>
      <c r="G653" s="505"/>
      <c r="H653" s="505"/>
      <c r="I653" s="505"/>
      <c r="J653" s="505"/>
      <c r="K653" s="505"/>
      <c r="L653" s="505"/>
      <c r="M653" s="505"/>
      <c r="N653" s="505"/>
      <c r="O653" s="505"/>
      <c r="P653" s="505"/>
      <c r="Q653" s="505"/>
      <c r="R653" s="505"/>
      <c r="S653" s="505"/>
      <c r="T653" s="505"/>
      <c r="U653" s="505"/>
      <c r="V653" s="505"/>
      <c r="W653" s="505"/>
      <c r="X653" s="505"/>
      <c r="Y653" s="505"/>
    </row>
    <row r="654" spans="1:25" ht="30">
      <c r="A654" s="431"/>
      <c r="B654" s="285" t="s">
        <v>1</v>
      </c>
      <c r="C654" s="285" t="s">
        <v>2</v>
      </c>
      <c r="D654" s="285" t="s">
        <v>3</v>
      </c>
      <c r="E654" s="285" t="s">
        <v>4</v>
      </c>
      <c r="F654" s="285" t="s">
        <v>5</v>
      </c>
      <c r="G654" s="285" t="s">
        <v>6</v>
      </c>
      <c r="H654" s="285" t="s">
        <v>7</v>
      </c>
      <c r="I654" s="285" t="s">
        <v>8</v>
      </c>
      <c r="J654" s="285" t="s">
        <v>9</v>
      </c>
      <c r="K654" s="285" t="s">
        <v>10</v>
      </c>
      <c r="L654" s="285" t="s">
        <v>11</v>
      </c>
      <c r="M654" s="285" t="s">
        <v>12</v>
      </c>
      <c r="N654" s="285" t="s">
        <v>13</v>
      </c>
      <c r="O654" s="285" t="s">
        <v>14</v>
      </c>
      <c r="P654" s="285" t="s">
        <v>15</v>
      </c>
      <c r="Q654" s="285" t="s">
        <v>16</v>
      </c>
      <c r="R654" s="285" t="s">
        <v>17</v>
      </c>
      <c r="S654" s="285" t="s">
        <v>18</v>
      </c>
      <c r="T654" s="285" t="s">
        <v>19</v>
      </c>
      <c r="U654" s="285" t="s">
        <v>20</v>
      </c>
      <c r="V654" s="285" t="s">
        <v>21</v>
      </c>
      <c r="W654" s="285" t="s">
        <v>22</v>
      </c>
      <c r="X654" s="285" t="s">
        <v>23</v>
      </c>
      <c r="Y654" s="285" t="s">
        <v>24</v>
      </c>
    </row>
    <row r="655" spans="1:25">
      <c r="A655" s="261">
        <v>1</v>
      </c>
      <c r="B655" s="286">
        <v>66.52</v>
      </c>
      <c r="C655" s="286">
        <v>49.96</v>
      </c>
      <c r="D655" s="286">
        <v>74.959999999999994</v>
      </c>
      <c r="E655" s="286">
        <v>251.36</v>
      </c>
      <c r="F655" s="286">
        <v>300.92</v>
      </c>
      <c r="G655" s="286">
        <v>200.67</v>
      </c>
      <c r="H655" s="286">
        <v>93.19</v>
      </c>
      <c r="I655" s="286">
        <v>221.97</v>
      </c>
      <c r="J655" s="286">
        <v>232.31</v>
      </c>
      <c r="K655" s="286">
        <v>239.84</v>
      </c>
      <c r="L655" s="286">
        <v>202.69</v>
      </c>
      <c r="M655" s="286">
        <v>299.14999999999998</v>
      </c>
      <c r="N655" s="286">
        <v>304.79000000000002</v>
      </c>
      <c r="O655" s="286">
        <v>283.19</v>
      </c>
      <c r="P655" s="286">
        <v>274.76</v>
      </c>
      <c r="Q655" s="286">
        <v>287.76</v>
      </c>
      <c r="R655" s="286">
        <v>674.37</v>
      </c>
      <c r="S655" s="286">
        <v>1915.05</v>
      </c>
      <c r="T655" s="286">
        <v>1815.4</v>
      </c>
      <c r="U655" s="286">
        <v>1667.69</v>
      </c>
      <c r="V655" s="286">
        <v>2023.63</v>
      </c>
      <c r="W655" s="286">
        <v>2026.96</v>
      </c>
      <c r="X655" s="286">
        <v>279.54000000000002</v>
      </c>
      <c r="Y655" s="286">
        <v>36.549999999999997</v>
      </c>
    </row>
    <row r="656" spans="1:25">
      <c r="A656" s="261">
        <v>2</v>
      </c>
      <c r="B656" s="286">
        <v>170.82</v>
      </c>
      <c r="C656" s="286">
        <v>82</v>
      </c>
      <c r="D656" s="286">
        <v>46.58</v>
      </c>
      <c r="E656" s="286">
        <v>160.29</v>
      </c>
      <c r="F656" s="286">
        <v>201.42</v>
      </c>
      <c r="G656" s="286">
        <v>267.16000000000003</v>
      </c>
      <c r="H656" s="286">
        <v>225.09</v>
      </c>
      <c r="I656" s="286">
        <v>214.63</v>
      </c>
      <c r="J656" s="286">
        <v>197.73</v>
      </c>
      <c r="K656" s="286">
        <v>194.58</v>
      </c>
      <c r="L656" s="286">
        <v>259.02</v>
      </c>
      <c r="M656" s="286">
        <v>272.86</v>
      </c>
      <c r="N656" s="286">
        <v>270.83</v>
      </c>
      <c r="O656" s="286">
        <v>657.27</v>
      </c>
      <c r="P656" s="286">
        <v>2277.08</v>
      </c>
      <c r="Q656" s="286">
        <v>2237.77</v>
      </c>
      <c r="R656" s="286">
        <v>2257.1</v>
      </c>
      <c r="S656" s="286">
        <v>2213.5300000000002</v>
      </c>
      <c r="T656" s="286">
        <v>2180.69</v>
      </c>
      <c r="U656" s="286">
        <v>168.7</v>
      </c>
      <c r="V656" s="286">
        <v>0</v>
      </c>
      <c r="W656" s="286">
        <v>0</v>
      </c>
      <c r="X656" s="286">
        <v>218.23</v>
      </c>
      <c r="Y656" s="286">
        <v>118.33</v>
      </c>
    </row>
    <row r="657" spans="1:25">
      <c r="A657" s="261">
        <v>3</v>
      </c>
      <c r="B657" s="286">
        <v>337.96</v>
      </c>
      <c r="C657" s="286">
        <v>446.73</v>
      </c>
      <c r="D657" s="286">
        <v>418.89</v>
      </c>
      <c r="E657" s="286">
        <v>433.3</v>
      </c>
      <c r="F657" s="286">
        <v>352.5</v>
      </c>
      <c r="G657" s="286">
        <v>309.89</v>
      </c>
      <c r="H657" s="286">
        <v>563.91999999999996</v>
      </c>
      <c r="I657" s="286">
        <v>429.83</v>
      </c>
      <c r="J657" s="286">
        <v>659.15</v>
      </c>
      <c r="K657" s="286">
        <v>421.37</v>
      </c>
      <c r="L657" s="286">
        <v>236.42</v>
      </c>
      <c r="M657" s="286">
        <v>275.60000000000002</v>
      </c>
      <c r="N657" s="286">
        <v>1015.85</v>
      </c>
      <c r="O657" s="286">
        <v>690.35</v>
      </c>
      <c r="P657" s="286">
        <v>1434.63</v>
      </c>
      <c r="Q657" s="286">
        <v>1403.43</v>
      </c>
      <c r="R657" s="286">
        <v>1419.98</v>
      </c>
      <c r="S657" s="286">
        <v>665.1</v>
      </c>
      <c r="T657" s="286">
        <v>641.22</v>
      </c>
      <c r="U657" s="286">
        <v>752.76</v>
      </c>
      <c r="V657" s="286">
        <v>324.86</v>
      </c>
      <c r="W657" s="286">
        <v>61.73</v>
      </c>
      <c r="X657" s="286">
        <v>230.98</v>
      </c>
      <c r="Y657" s="286">
        <v>242.06</v>
      </c>
    </row>
    <row r="658" spans="1:25">
      <c r="A658" s="261">
        <v>4</v>
      </c>
      <c r="B658" s="286">
        <v>178.78</v>
      </c>
      <c r="C658" s="286">
        <v>259.11</v>
      </c>
      <c r="D658" s="286">
        <v>204.27</v>
      </c>
      <c r="E658" s="286">
        <v>354.06</v>
      </c>
      <c r="F658" s="286">
        <v>292.17</v>
      </c>
      <c r="G658" s="286">
        <v>256.12</v>
      </c>
      <c r="H658" s="286">
        <v>312.62</v>
      </c>
      <c r="I658" s="286">
        <v>218.61</v>
      </c>
      <c r="J658" s="286">
        <v>15.56</v>
      </c>
      <c r="K658" s="286">
        <v>97.54</v>
      </c>
      <c r="L658" s="286">
        <v>102.34</v>
      </c>
      <c r="M658" s="286">
        <v>164.11</v>
      </c>
      <c r="N658" s="286">
        <v>50.06</v>
      </c>
      <c r="O658" s="286">
        <v>64.34</v>
      </c>
      <c r="P658" s="286">
        <v>167.22</v>
      </c>
      <c r="Q658" s="286">
        <v>19.32</v>
      </c>
      <c r="R658" s="286">
        <v>222.53</v>
      </c>
      <c r="S658" s="286">
        <v>82.85</v>
      </c>
      <c r="T658" s="286">
        <v>158.85</v>
      </c>
      <c r="U658" s="286">
        <v>206.79</v>
      </c>
      <c r="V658" s="286">
        <v>1037.6199999999999</v>
      </c>
      <c r="W658" s="286">
        <v>1161.69</v>
      </c>
      <c r="X658" s="286">
        <v>1222.32</v>
      </c>
      <c r="Y658" s="286">
        <v>1318.36</v>
      </c>
    </row>
    <row r="659" spans="1:25">
      <c r="A659" s="261">
        <v>5</v>
      </c>
      <c r="B659" s="286">
        <v>119.58</v>
      </c>
      <c r="C659" s="286">
        <v>100.56</v>
      </c>
      <c r="D659" s="286">
        <v>0</v>
      </c>
      <c r="E659" s="286">
        <v>66.73</v>
      </c>
      <c r="F659" s="286">
        <v>146.02000000000001</v>
      </c>
      <c r="G659" s="286">
        <v>140.62</v>
      </c>
      <c r="H659" s="286">
        <v>108.62</v>
      </c>
      <c r="I659" s="286">
        <v>124.79</v>
      </c>
      <c r="J659" s="286">
        <v>92.52</v>
      </c>
      <c r="K659" s="286">
        <v>44.23</v>
      </c>
      <c r="L659" s="286">
        <v>0</v>
      </c>
      <c r="M659" s="286">
        <v>0</v>
      </c>
      <c r="N659" s="286">
        <v>239.72</v>
      </c>
      <c r="O659" s="286">
        <v>169.01</v>
      </c>
      <c r="P659" s="286">
        <v>84.48</v>
      </c>
      <c r="Q659" s="286">
        <v>420.09</v>
      </c>
      <c r="R659" s="286">
        <v>332.76</v>
      </c>
      <c r="S659" s="286">
        <v>252.48</v>
      </c>
      <c r="T659" s="286">
        <v>258.66000000000003</v>
      </c>
      <c r="U659" s="286">
        <v>1044.6199999999999</v>
      </c>
      <c r="V659" s="286">
        <v>1125.05</v>
      </c>
      <c r="W659" s="286">
        <v>41.01</v>
      </c>
      <c r="X659" s="286">
        <v>1216.4100000000001</v>
      </c>
      <c r="Y659" s="286">
        <v>71.27</v>
      </c>
    </row>
    <row r="660" spans="1:25">
      <c r="A660" s="261">
        <v>6</v>
      </c>
      <c r="B660" s="286">
        <v>21.26</v>
      </c>
      <c r="C660" s="286">
        <v>78.08</v>
      </c>
      <c r="D660" s="286">
        <v>219.62</v>
      </c>
      <c r="E660" s="286">
        <v>76.14</v>
      </c>
      <c r="F660" s="286">
        <v>58.56</v>
      </c>
      <c r="G660" s="286">
        <v>164.75</v>
      </c>
      <c r="H660" s="286">
        <v>80.02</v>
      </c>
      <c r="I660" s="286">
        <v>82.85</v>
      </c>
      <c r="J660" s="286">
        <v>129.05000000000001</v>
      </c>
      <c r="K660" s="286">
        <v>62.93</v>
      </c>
      <c r="L660" s="286">
        <v>70.650000000000006</v>
      </c>
      <c r="M660" s="286">
        <v>70.260000000000005</v>
      </c>
      <c r="N660" s="286">
        <v>101.43</v>
      </c>
      <c r="O660" s="286">
        <v>355.38</v>
      </c>
      <c r="P660" s="286">
        <v>274.24</v>
      </c>
      <c r="Q660" s="286">
        <v>14.45</v>
      </c>
      <c r="R660" s="286">
        <v>71.91</v>
      </c>
      <c r="S660" s="286">
        <v>292.38</v>
      </c>
      <c r="T660" s="286">
        <v>1430.89</v>
      </c>
      <c r="U660" s="286">
        <v>1427.54</v>
      </c>
      <c r="V660" s="286">
        <v>1484.38</v>
      </c>
      <c r="W660" s="286">
        <v>1548.59</v>
      </c>
      <c r="X660" s="286">
        <v>1614.36</v>
      </c>
      <c r="Y660" s="286">
        <v>1617.86</v>
      </c>
    </row>
    <row r="661" spans="1:25">
      <c r="A661" s="261">
        <v>7</v>
      </c>
      <c r="B661" s="286">
        <v>111.41</v>
      </c>
      <c r="C661" s="286">
        <v>112.32</v>
      </c>
      <c r="D661" s="286">
        <v>116.67</v>
      </c>
      <c r="E661" s="286">
        <v>125.12</v>
      </c>
      <c r="F661" s="286">
        <v>116.72</v>
      </c>
      <c r="G661" s="286">
        <v>101.78</v>
      </c>
      <c r="H661" s="286">
        <v>114.98</v>
      </c>
      <c r="I661" s="286">
        <v>120.79</v>
      </c>
      <c r="J661" s="286">
        <v>144.47999999999999</v>
      </c>
      <c r="K661" s="286">
        <v>259.04000000000002</v>
      </c>
      <c r="L661" s="286">
        <v>410.38</v>
      </c>
      <c r="M661" s="286">
        <v>421.81</v>
      </c>
      <c r="N661" s="286">
        <v>418.66</v>
      </c>
      <c r="O661" s="286">
        <v>339.77</v>
      </c>
      <c r="P661" s="286">
        <v>1283.6500000000001</v>
      </c>
      <c r="Q661" s="286">
        <v>1276.05</v>
      </c>
      <c r="R661" s="286">
        <v>1297.8</v>
      </c>
      <c r="S661" s="286">
        <v>1277.6300000000001</v>
      </c>
      <c r="T661" s="286">
        <v>1233.57</v>
      </c>
      <c r="U661" s="286">
        <v>13.6</v>
      </c>
      <c r="V661" s="286">
        <v>83.68</v>
      </c>
      <c r="W661" s="286">
        <v>0</v>
      </c>
      <c r="X661" s="286">
        <v>269.37</v>
      </c>
      <c r="Y661" s="286">
        <v>33.96</v>
      </c>
    </row>
    <row r="662" spans="1:25">
      <c r="A662" s="261">
        <v>8</v>
      </c>
      <c r="B662" s="286">
        <v>108.66</v>
      </c>
      <c r="C662" s="286">
        <v>94.34</v>
      </c>
      <c r="D662" s="286">
        <v>21.26</v>
      </c>
      <c r="E662" s="286">
        <v>91.24</v>
      </c>
      <c r="F662" s="286">
        <v>48.38</v>
      </c>
      <c r="G662" s="286">
        <v>67.64</v>
      </c>
      <c r="H662" s="286">
        <v>0.14000000000000001</v>
      </c>
      <c r="I662" s="286">
        <v>0</v>
      </c>
      <c r="J662" s="286">
        <v>0</v>
      </c>
      <c r="K662" s="286">
        <v>0</v>
      </c>
      <c r="L662" s="286">
        <v>0</v>
      </c>
      <c r="M662" s="286">
        <v>0</v>
      </c>
      <c r="N662" s="286">
        <v>0</v>
      </c>
      <c r="O662" s="286">
        <v>0</v>
      </c>
      <c r="P662" s="286">
        <v>0</v>
      </c>
      <c r="Q662" s="286">
        <v>0</v>
      </c>
      <c r="R662" s="286">
        <v>0</v>
      </c>
      <c r="S662" s="286">
        <v>0</v>
      </c>
      <c r="T662" s="286">
        <v>0</v>
      </c>
      <c r="U662" s="286">
        <v>0</v>
      </c>
      <c r="V662" s="286">
        <v>0</v>
      </c>
      <c r="W662" s="286">
        <v>0</v>
      </c>
      <c r="X662" s="286">
        <v>0</v>
      </c>
      <c r="Y662" s="286">
        <v>0</v>
      </c>
    </row>
    <row r="663" spans="1:25">
      <c r="A663" s="261">
        <v>9</v>
      </c>
      <c r="B663" s="286">
        <v>172.57</v>
      </c>
      <c r="C663" s="286">
        <v>179.3</v>
      </c>
      <c r="D663" s="286">
        <v>149.26</v>
      </c>
      <c r="E663" s="286">
        <v>88.81</v>
      </c>
      <c r="F663" s="286">
        <v>16.98</v>
      </c>
      <c r="G663" s="286">
        <v>0</v>
      </c>
      <c r="H663" s="286">
        <v>0</v>
      </c>
      <c r="I663" s="286">
        <v>0</v>
      </c>
      <c r="J663" s="286">
        <v>0</v>
      </c>
      <c r="K663" s="286">
        <v>0</v>
      </c>
      <c r="L663" s="286">
        <v>113.46</v>
      </c>
      <c r="M663" s="286">
        <v>119.99</v>
      </c>
      <c r="N663" s="286">
        <v>182.88</v>
      </c>
      <c r="O663" s="286">
        <v>64.260000000000005</v>
      </c>
      <c r="P663" s="286">
        <v>86.9</v>
      </c>
      <c r="Q663" s="286">
        <v>95.13</v>
      </c>
      <c r="R663" s="286">
        <v>854.35</v>
      </c>
      <c r="S663" s="286">
        <v>785.94</v>
      </c>
      <c r="T663" s="286">
        <v>817.47</v>
      </c>
      <c r="U663" s="286">
        <v>889.85</v>
      </c>
      <c r="V663" s="286">
        <v>947.47</v>
      </c>
      <c r="W663" s="286">
        <v>222.31</v>
      </c>
      <c r="X663" s="286">
        <v>0</v>
      </c>
      <c r="Y663" s="286">
        <v>0</v>
      </c>
    </row>
    <row r="664" spans="1:25">
      <c r="A664" s="261">
        <v>10</v>
      </c>
      <c r="B664" s="286">
        <v>0</v>
      </c>
      <c r="C664" s="286">
        <v>55.12</v>
      </c>
      <c r="D664" s="286">
        <v>111.32</v>
      </c>
      <c r="E664" s="286">
        <v>68.78</v>
      </c>
      <c r="F664" s="286">
        <v>198.93</v>
      </c>
      <c r="G664" s="286">
        <v>0</v>
      </c>
      <c r="H664" s="286">
        <v>58.33</v>
      </c>
      <c r="I664" s="286">
        <v>54.14</v>
      </c>
      <c r="J664" s="286">
        <v>42.74</v>
      </c>
      <c r="K664" s="286">
        <v>6.46</v>
      </c>
      <c r="L664" s="286">
        <v>0</v>
      </c>
      <c r="M664" s="286">
        <v>0</v>
      </c>
      <c r="N664" s="286">
        <v>52.04</v>
      </c>
      <c r="O664" s="286">
        <v>60.64</v>
      </c>
      <c r="P664" s="286">
        <v>0.96</v>
      </c>
      <c r="Q664" s="286">
        <v>48.36</v>
      </c>
      <c r="R664" s="286">
        <v>1.54</v>
      </c>
      <c r="S664" s="286">
        <v>0</v>
      </c>
      <c r="T664" s="286">
        <v>0</v>
      </c>
      <c r="U664" s="286">
        <v>0</v>
      </c>
      <c r="V664" s="286">
        <v>0</v>
      </c>
      <c r="W664" s="286">
        <v>0</v>
      </c>
      <c r="X664" s="286">
        <v>332.16</v>
      </c>
      <c r="Y664" s="286">
        <v>2.42</v>
      </c>
    </row>
    <row r="665" spans="1:25">
      <c r="A665" s="261">
        <v>11</v>
      </c>
      <c r="B665" s="286">
        <v>123.82</v>
      </c>
      <c r="C665" s="286">
        <v>136.91999999999999</v>
      </c>
      <c r="D665" s="286">
        <v>513.95000000000005</v>
      </c>
      <c r="E665" s="286">
        <v>447.93</v>
      </c>
      <c r="F665" s="286">
        <v>391.88</v>
      </c>
      <c r="G665" s="286">
        <v>501.11</v>
      </c>
      <c r="H665" s="286">
        <v>428.19</v>
      </c>
      <c r="I665" s="286">
        <v>420.24</v>
      </c>
      <c r="J665" s="286">
        <v>466.4</v>
      </c>
      <c r="K665" s="286">
        <v>516.33000000000004</v>
      </c>
      <c r="L665" s="286">
        <v>408.79</v>
      </c>
      <c r="M665" s="286">
        <v>552.49</v>
      </c>
      <c r="N665" s="286">
        <v>396.41</v>
      </c>
      <c r="O665" s="286">
        <v>343.87</v>
      </c>
      <c r="P665" s="286">
        <v>349.39</v>
      </c>
      <c r="Q665" s="286">
        <v>333.44</v>
      </c>
      <c r="R665" s="286">
        <v>396.99</v>
      </c>
      <c r="S665" s="286">
        <v>1197.32</v>
      </c>
      <c r="T665" s="286">
        <v>1358.2</v>
      </c>
      <c r="U665" s="286">
        <v>1508.55</v>
      </c>
      <c r="V665" s="286">
        <v>1513.96</v>
      </c>
      <c r="W665" s="286">
        <v>1714.27</v>
      </c>
      <c r="X665" s="286">
        <v>1735.17</v>
      </c>
      <c r="Y665" s="286">
        <v>1871.87</v>
      </c>
    </row>
    <row r="666" spans="1:25">
      <c r="A666" s="261">
        <v>12</v>
      </c>
      <c r="B666" s="286">
        <v>137.47999999999999</v>
      </c>
      <c r="C666" s="286">
        <v>249.81</v>
      </c>
      <c r="D666" s="286">
        <v>194.95</v>
      </c>
      <c r="E666" s="286">
        <v>170.4</v>
      </c>
      <c r="F666" s="286">
        <v>147.19</v>
      </c>
      <c r="G666" s="286">
        <v>221.28</v>
      </c>
      <c r="H666" s="286">
        <v>269.61</v>
      </c>
      <c r="I666" s="286">
        <v>243.66</v>
      </c>
      <c r="J666" s="286">
        <v>325</v>
      </c>
      <c r="K666" s="286">
        <v>231.98</v>
      </c>
      <c r="L666" s="286">
        <v>227.54</v>
      </c>
      <c r="M666" s="286">
        <v>241.84</v>
      </c>
      <c r="N666" s="286">
        <v>159.09</v>
      </c>
      <c r="O666" s="286">
        <v>133.54</v>
      </c>
      <c r="P666" s="286">
        <v>125.58</v>
      </c>
      <c r="Q666" s="286">
        <v>129.52000000000001</v>
      </c>
      <c r="R666" s="286">
        <v>155.63</v>
      </c>
      <c r="S666" s="286">
        <v>1527.42</v>
      </c>
      <c r="T666" s="286">
        <v>1506.55</v>
      </c>
      <c r="U666" s="286">
        <v>1475.97</v>
      </c>
      <c r="V666" s="286">
        <v>1575.05</v>
      </c>
      <c r="W666" s="286">
        <v>1649.56</v>
      </c>
      <c r="X666" s="286">
        <v>1665.75</v>
      </c>
      <c r="Y666" s="286">
        <v>1679.2</v>
      </c>
    </row>
    <row r="667" spans="1:25">
      <c r="A667" s="261">
        <v>13</v>
      </c>
      <c r="B667" s="286">
        <v>86.58</v>
      </c>
      <c r="C667" s="286">
        <v>119.23</v>
      </c>
      <c r="D667" s="286">
        <v>117.91</v>
      </c>
      <c r="E667" s="286">
        <v>107.13</v>
      </c>
      <c r="F667" s="286">
        <v>195.74</v>
      </c>
      <c r="G667" s="286">
        <v>179.18</v>
      </c>
      <c r="H667" s="286">
        <v>193.12</v>
      </c>
      <c r="I667" s="286">
        <v>168.54</v>
      </c>
      <c r="J667" s="286">
        <v>178.05</v>
      </c>
      <c r="K667" s="286">
        <v>152.85</v>
      </c>
      <c r="L667" s="286">
        <v>143.6</v>
      </c>
      <c r="M667" s="286">
        <v>174.07</v>
      </c>
      <c r="N667" s="286">
        <v>131.15</v>
      </c>
      <c r="O667" s="286">
        <v>287.3</v>
      </c>
      <c r="P667" s="286">
        <v>220.99</v>
      </c>
      <c r="Q667" s="286">
        <v>199.98</v>
      </c>
      <c r="R667" s="286">
        <v>204.52</v>
      </c>
      <c r="S667" s="286">
        <v>184.4</v>
      </c>
      <c r="T667" s="286">
        <v>155.04</v>
      </c>
      <c r="U667" s="286">
        <v>210.43</v>
      </c>
      <c r="V667" s="286">
        <v>256.38</v>
      </c>
      <c r="W667" s="286">
        <v>281.22000000000003</v>
      </c>
      <c r="X667" s="286">
        <v>0</v>
      </c>
      <c r="Y667" s="286">
        <v>0</v>
      </c>
    </row>
    <row r="668" spans="1:25">
      <c r="A668" s="261">
        <v>14</v>
      </c>
      <c r="B668" s="286">
        <v>128.51</v>
      </c>
      <c r="C668" s="286">
        <v>73.59</v>
      </c>
      <c r="D668" s="286">
        <v>73.14</v>
      </c>
      <c r="E668" s="286">
        <v>151.27000000000001</v>
      </c>
      <c r="F668" s="286">
        <v>173.48</v>
      </c>
      <c r="G668" s="286">
        <v>121.4</v>
      </c>
      <c r="H668" s="286">
        <v>135.82</v>
      </c>
      <c r="I668" s="286">
        <v>119.66</v>
      </c>
      <c r="J668" s="286">
        <v>161.13</v>
      </c>
      <c r="K668" s="286">
        <v>152.09</v>
      </c>
      <c r="L668" s="286">
        <v>186.88</v>
      </c>
      <c r="M668" s="286">
        <v>221.84</v>
      </c>
      <c r="N668" s="286">
        <v>133.47</v>
      </c>
      <c r="O668" s="286">
        <v>230.91</v>
      </c>
      <c r="P668" s="286">
        <v>218.54</v>
      </c>
      <c r="Q668" s="286">
        <v>232</v>
      </c>
      <c r="R668" s="286">
        <v>232.31</v>
      </c>
      <c r="S668" s="286">
        <v>37.25</v>
      </c>
      <c r="T668" s="286">
        <v>0.73</v>
      </c>
      <c r="U668" s="286">
        <v>189.46</v>
      </c>
      <c r="V668" s="286">
        <v>56.11</v>
      </c>
      <c r="W668" s="286">
        <v>69.48</v>
      </c>
      <c r="X668" s="286">
        <v>106.2</v>
      </c>
      <c r="Y668" s="286">
        <v>167.72</v>
      </c>
    </row>
    <row r="669" spans="1:25">
      <c r="A669" s="261">
        <v>15</v>
      </c>
      <c r="B669" s="286">
        <v>0</v>
      </c>
      <c r="C669" s="286">
        <v>40.4</v>
      </c>
      <c r="D669" s="286">
        <v>75.22</v>
      </c>
      <c r="E669" s="286">
        <v>110.81</v>
      </c>
      <c r="F669" s="286">
        <v>48.67</v>
      </c>
      <c r="G669" s="286">
        <v>244.1</v>
      </c>
      <c r="H669" s="286">
        <v>165.01</v>
      </c>
      <c r="I669" s="286">
        <v>30.33</v>
      </c>
      <c r="J669" s="286">
        <v>0</v>
      </c>
      <c r="K669" s="286">
        <v>14</v>
      </c>
      <c r="L669" s="286">
        <v>31.58</v>
      </c>
      <c r="M669" s="286">
        <v>42.24</v>
      </c>
      <c r="N669" s="286">
        <v>0</v>
      </c>
      <c r="O669" s="286">
        <v>0</v>
      </c>
      <c r="P669" s="286">
        <v>0</v>
      </c>
      <c r="Q669" s="286">
        <v>0</v>
      </c>
      <c r="R669" s="286">
        <v>32.520000000000003</v>
      </c>
      <c r="S669" s="286">
        <v>131.52000000000001</v>
      </c>
      <c r="T669" s="286">
        <v>156.6</v>
      </c>
      <c r="U669" s="286">
        <v>199.32</v>
      </c>
      <c r="V669" s="286">
        <v>117.5</v>
      </c>
      <c r="W669" s="286">
        <v>18.79</v>
      </c>
      <c r="X669" s="286">
        <v>41.42</v>
      </c>
      <c r="Y669" s="286">
        <v>70.92</v>
      </c>
    </row>
    <row r="670" spans="1:25">
      <c r="A670" s="261">
        <v>16</v>
      </c>
      <c r="B670" s="286">
        <v>0</v>
      </c>
      <c r="C670" s="286">
        <v>0</v>
      </c>
      <c r="D670" s="286">
        <v>47.07</v>
      </c>
      <c r="E670" s="286">
        <v>89.25</v>
      </c>
      <c r="F670" s="286">
        <v>102.09</v>
      </c>
      <c r="G670" s="286">
        <v>128.31</v>
      </c>
      <c r="H670" s="286">
        <v>168</v>
      </c>
      <c r="I670" s="286">
        <v>186.77</v>
      </c>
      <c r="J670" s="286">
        <v>226.01</v>
      </c>
      <c r="K670" s="286">
        <v>308.04000000000002</v>
      </c>
      <c r="L670" s="286">
        <v>269.75</v>
      </c>
      <c r="M670" s="286">
        <v>227.35</v>
      </c>
      <c r="N670" s="286">
        <v>175.98</v>
      </c>
      <c r="O670" s="286">
        <v>364.82</v>
      </c>
      <c r="P670" s="286">
        <v>394.14</v>
      </c>
      <c r="Q670" s="286">
        <v>373.28</v>
      </c>
      <c r="R670" s="286">
        <v>591.07000000000005</v>
      </c>
      <c r="S670" s="286">
        <v>311.63</v>
      </c>
      <c r="T670" s="286">
        <v>298.02999999999997</v>
      </c>
      <c r="U670" s="286">
        <v>535.79</v>
      </c>
      <c r="V670" s="286">
        <v>327.45999999999998</v>
      </c>
      <c r="W670" s="286">
        <v>378.94</v>
      </c>
      <c r="X670" s="286">
        <v>433.77</v>
      </c>
      <c r="Y670" s="286">
        <v>696.68</v>
      </c>
    </row>
    <row r="671" spans="1:25">
      <c r="A671" s="261">
        <v>17</v>
      </c>
      <c r="B671" s="286">
        <v>15.78</v>
      </c>
      <c r="C671" s="286">
        <v>119.09</v>
      </c>
      <c r="D671" s="286">
        <v>197.45</v>
      </c>
      <c r="E671" s="286">
        <v>204.72</v>
      </c>
      <c r="F671" s="286">
        <v>264.73</v>
      </c>
      <c r="G671" s="286">
        <v>239.71</v>
      </c>
      <c r="H671" s="286">
        <v>295.05</v>
      </c>
      <c r="I671" s="286">
        <v>294.52999999999997</v>
      </c>
      <c r="J671" s="286">
        <v>371.39</v>
      </c>
      <c r="K671" s="286">
        <v>332.81</v>
      </c>
      <c r="L671" s="286">
        <v>212.15</v>
      </c>
      <c r="M671" s="286">
        <v>204.38</v>
      </c>
      <c r="N671" s="286">
        <v>200.37</v>
      </c>
      <c r="O671" s="286">
        <v>514.30999999999995</v>
      </c>
      <c r="P671" s="286">
        <v>202.43</v>
      </c>
      <c r="Q671" s="286">
        <v>451.64</v>
      </c>
      <c r="R671" s="286">
        <v>155.47</v>
      </c>
      <c r="S671" s="286">
        <v>101.19</v>
      </c>
      <c r="T671" s="286">
        <v>58.35</v>
      </c>
      <c r="U671" s="286">
        <v>14.76</v>
      </c>
      <c r="V671" s="286">
        <v>184.09</v>
      </c>
      <c r="W671" s="286">
        <v>476.88</v>
      </c>
      <c r="X671" s="286">
        <v>206.33</v>
      </c>
      <c r="Y671" s="286">
        <v>235.01</v>
      </c>
    </row>
    <row r="672" spans="1:25">
      <c r="A672" s="261">
        <v>18</v>
      </c>
      <c r="B672" s="286">
        <v>117.95</v>
      </c>
      <c r="C672" s="286">
        <v>108.41</v>
      </c>
      <c r="D672" s="286">
        <v>122.14</v>
      </c>
      <c r="E672" s="286">
        <v>70.23</v>
      </c>
      <c r="F672" s="286">
        <v>82.67</v>
      </c>
      <c r="G672" s="286">
        <v>146.68</v>
      </c>
      <c r="H672" s="286">
        <v>186.42</v>
      </c>
      <c r="I672" s="286">
        <v>207.65</v>
      </c>
      <c r="J672" s="286">
        <v>248.2</v>
      </c>
      <c r="K672" s="286">
        <v>238.1</v>
      </c>
      <c r="L672" s="286">
        <v>178.65</v>
      </c>
      <c r="M672" s="286">
        <v>127.67</v>
      </c>
      <c r="N672" s="286">
        <v>151.46</v>
      </c>
      <c r="O672" s="286">
        <v>23.1</v>
      </c>
      <c r="P672" s="286">
        <v>23.12</v>
      </c>
      <c r="Q672" s="286">
        <v>0.78</v>
      </c>
      <c r="R672" s="286">
        <v>424.52</v>
      </c>
      <c r="S672" s="286">
        <v>386.99</v>
      </c>
      <c r="T672" s="286">
        <v>1114.74</v>
      </c>
      <c r="U672" s="286">
        <v>94.51</v>
      </c>
      <c r="V672" s="286">
        <v>103.29</v>
      </c>
      <c r="W672" s="286">
        <v>133.61000000000001</v>
      </c>
      <c r="X672" s="286">
        <v>213.35</v>
      </c>
      <c r="Y672" s="286">
        <v>246.28</v>
      </c>
    </row>
    <row r="673" spans="1:25">
      <c r="A673" s="261">
        <v>19</v>
      </c>
      <c r="B673" s="286">
        <v>32.590000000000003</v>
      </c>
      <c r="C673" s="286">
        <v>75.73</v>
      </c>
      <c r="D673" s="286">
        <v>49.82</v>
      </c>
      <c r="E673" s="286">
        <v>0</v>
      </c>
      <c r="F673" s="286">
        <v>46.49</v>
      </c>
      <c r="G673" s="286">
        <v>10.25</v>
      </c>
      <c r="H673" s="286">
        <v>54.11</v>
      </c>
      <c r="I673" s="286">
        <v>51.47</v>
      </c>
      <c r="J673" s="286">
        <v>61.04</v>
      </c>
      <c r="K673" s="286">
        <v>14.32</v>
      </c>
      <c r="L673" s="286">
        <v>17.579999999999998</v>
      </c>
      <c r="M673" s="286">
        <v>0</v>
      </c>
      <c r="N673" s="286">
        <v>0</v>
      </c>
      <c r="O673" s="286">
        <v>76.45</v>
      </c>
      <c r="P673" s="286">
        <v>122.36</v>
      </c>
      <c r="Q673" s="286">
        <v>117.53</v>
      </c>
      <c r="R673" s="286">
        <v>203.19</v>
      </c>
      <c r="S673" s="286">
        <v>271.82</v>
      </c>
      <c r="T673" s="286">
        <v>292.31</v>
      </c>
      <c r="U673" s="286">
        <v>244.05</v>
      </c>
      <c r="V673" s="286">
        <v>227.53</v>
      </c>
      <c r="W673" s="286">
        <v>222.37</v>
      </c>
      <c r="X673" s="286">
        <v>189.37</v>
      </c>
      <c r="Y673" s="286">
        <v>324.36</v>
      </c>
    </row>
    <row r="674" spans="1:25">
      <c r="A674" s="261">
        <v>20</v>
      </c>
      <c r="B674" s="286">
        <v>171.42</v>
      </c>
      <c r="C674" s="286">
        <v>163.22</v>
      </c>
      <c r="D674" s="286">
        <v>134.75</v>
      </c>
      <c r="E674" s="286">
        <v>104.71</v>
      </c>
      <c r="F674" s="286">
        <v>228.32</v>
      </c>
      <c r="G674" s="286">
        <v>172.26</v>
      </c>
      <c r="H674" s="286">
        <v>187.49</v>
      </c>
      <c r="I674" s="286">
        <v>96.93</v>
      </c>
      <c r="J674" s="286">
        <v>171.61</v>
      </c>
      <c r="K674" s="286">
        <v>101.81</v>
      </c>
      <c r="L674" s="286">
        <v>104.06</v>
      </c>
      <c r="M674" s="286">
        <v>199.41</v>
      </c>
      <c r="N674" s="286">
        <v>216.29</v>
      </c>
      <c r="O674" s="286">
        <v>224.24</v>
      </c>
      <c r="P674" s="286">
        <v>120.57</v>
      </c>
      <c r="Q674" s="286">
        <v>152.63</v>
      </c>
      <c r="R674" s="286">
        <v>90.23</v>
      </c>
      <c r="S674" s="286">
        <v>114.94</v>
      </c>
      <c r="T674" s="286">
        <v>148.69</v>
      </c>
      <c r="U674" s="286">
        <v>192.25</v>
      </c>
      <c r="V674" s="286">
        <v>151.49</v>
      </c>
      <c r="W674" s="286">
        <v>126.5</v>
      </c>
      <c r="X674" s="286">
        <v>100.86</v>
      </c>
      <c r="Y674" s="286">
        <v>13.32</v>
      </c>
    </row>
    <row r="675" spans="1:25">
      <c r="A675" s="261">
        <v>21</v>
      </c>
      <c r="B675" s="286">
        <v>0</v>
      </c>
      <c r="C675" s="286">
        <v>0</v>
      </c>
      <c r="D675" s="286">
        <v>1.29</v>
      </c>
      <c r="E675" s="286">
        <v>60.69</v>
      </c>
      <c r="F675" s="286">
        <v>86.6</v>
      </c>
      <c r="G675" s="286">
        <v>0</v>
      </c>
      <c r="H675" s="286">
        <v>35.020000000000003</v>
      </c>
      <c r="I675" s="286">
        <v>36.04</v>
      </c>
      <c r="J675" s="286">
        <v>71.489999999999995</v>
      </c>
      <c r="K675" s="286">
        <v>15.52</v>
      </c>
      <c r="L675" s="286">
        <v>8.11</v>
      </c>
      <c r="M675" s="286">
        <v>0</v>
      </c>
      <c r="N675" s="286">
        <v>53.88</v>
      </c>
      <c r="O675" s="286">
        <v>2.81</v>
      </c>
      <c r="P675" s="286">
        <v>0</v>
      </c>
      <c r="Q675" s="286">
        <v>10.73</v>
      </c>
      <c r="R675" s="286">
        <v>28.15</v>
      </c>
      <c r="S675" s="286">
        <v>0</v>
      </c>
      <c r="T675" s="286">
        <v>22.9</v>
      </c>
      <c r="U675" s="286">
        <v>8.77</v>
      </c>
      <c r="V675" s="286">
        <v>4</v>
      </c>
      <c r="W675" s="286">
        <v>0</v>
      </c>
      <c r="X675" s="286">
        <v>159.66999999999999</v>
      </c>
      <c r="Y675" s="286">
        <v>1288.0899999999999</v>
      </c>
    </row>
    <row r="676" spans="1:25">
      <c r="A676" s="261">
        <v>22</v>
      </c>
      <c r="B676" s="286">
        <v>0</v>
      </c>
      <c r="C676" s="286">
        <v>0</v>
      </c>
      <c r="D676" s="286">
        <v>0</v>
      </c>
      <c r="E676" s="286">
        <v>51.5</v>
      </c>
      <c r="F676" s="286">
        <v>97.87</v>
      </c>
      <c r="G676" s="286">
        <v>0</v>
      </c>
      <c r="H676" s="286">
        <v>0</v>
      </c>
      <c r="I676" s="286">
        <v>0</v>
      </c>
      <c r="J676" s="286">
        <v>0</v>
      </c>
      <c r="K676" s="286">
        <v>0</v>
      </c>
      <c r="L676" s="286">
        <v>0</v>
      </c>
      <c r="M676" s="286">
        <v>0</v>
      </c>
      <c r="N676" s="286">
        <v>0</v>
      </c>
      <c r="O676" s="286">
        <v>0</v>
      </c>
      <c r="P676" s="286">
        <v>0</v>
      </c>
      <c r="Q676" s="286">
        <v>3.74</v>
      </c>
      <c r="R676" s="286">
        <v>27.73</v>
      </c>
      <c r="S676" s="286">
        <v>0</v>
      </c>
      <c r="T676" s="286">
        <v>0</v>
      </c>
      <c r="U676" s="286">
        <v>0</v>
      </c>
      <c r="V676" s="286">
        <v>0</v>
      </c>
      <c r="W676" s="286">
        <v>0</v>
      </c>
      <c r="X676" s="286">
        <v>0</v>
      </c>
      <c r="Y676" s="286">
        <v>0</v>
      </c>
    </row>
    <row r="677" spans="1:25">
      <c r="A677" s="261">
        <v>23</v>
      </c>
      <c r="B677" s="286">
        <v>0</v>
      </c>
      <c r="C677" s="286">
        <v>0</v>
      </c>
      <c r="D677" s="286">
        <v>0</v>
      </c>
      <c r="E677" s="286">
        <v>0</v>
      </c>
      <c r="F677" s="286">
        <v>0</v>
      </c>
      <c r="G677" s="286">
        <v>0</v>
      </c>
      <c r="H677" s="286">
        <v>0</v>
      </c>
      <c r="I677" s="286">
        <v>0</v>
      </c>
      <c r="J677" s="286">
        <v>0</v>
      </c>
      <c r="K677" s="286">
        <v>0</v>
      </c>
      <c r="L677" s="286">
        <v>0</v>
      </c>
      <c r="M677" s="286">
        <v>0</v>
      </c>
      <c r="N677" s="286">
        <v>0</v>
      </c>
      <c r="O677" s="286">
        <v>0</v>
      </c>
      <c r="P677" s="286">
        <v>0</v>
      </c>
      <c r="Q677" s="286">
        <v>0</v>
      </c>
      <c r="R677" s="286">
        <v>0</v>
      </c>
      <c r="S677" s="286">
        <v>0</v>
      </c>
      <c r="T677" s="286">
        <v>0</v>
      </c>
      <c r="U677" s="286">
        <v>0</v>
      </c>
      <c r="V677" s="286">
        <v>0</v>
      </c>
      <c r="W677" s="286">
        <v>0</v>
      </c>
      <c r="X677" s="286">
        <v>0</v>
      </c>
      <c r="Y677" s="286">
        <v>62.46</v>
      </c>
    </row>
    <row r="678" spans="1:25">
      <c r="A678" s="261">
        <v>24</v>
      </c>
      <c r="B678" s="286">
        <v>0</v>
      </c>
      <c r="C678" s="286">
        <v>0</v>
      </c>
      <c r="D678" s="286">
        <v>0.02</v>
      </c>
      <c r="E678" s="286">
        <v>0</v>
      </c>
      <c r="F678" s="286">
        <v>41.46</v>
      </c>
      <c r="G678" s="286">
        <v>101.3</v>
      </c>
      <c r="H678" s="286">
        <v>86.53</v>
      </c>
      <c r="I678" s="286">
        <v>27.39</v>
      </c>
      <c r="J678" s="286">
        <v>0</v>
      </c>
      <c r="K678" s="286">
        <v>0</v>
      </c>
      <c r="L678" s="286">
        <v>0</v>
      </c>
      <c r="M678" s="286">
        <v>0</v>
      </c>
      <c r="N678" s="286">
        <v>0</v>
      </c>
      <c r="O678" s="286">
        <v>202.03</v>
      </c>
      <c r="P678" s="286">
        <v>211.5</v>
      </c>
      <c r="Q678" s="286">
        <v>234.72</v>
      </c>
      <c r="R678" s="286">
        <v>237.43</v>
      </c>
      <c r="S678" s="286">
        <v>222.8</v>
      </c>
      <c r="T678" s="286">
        <v>238.28</v>
      </c>
      <c r="U678" s="286">
        <v>230.49</v>
      </c>
      <c r="V678" s="286">
        <v>266</v>
      </c>
      <c r="W678" s="286">
        <v>240.5</v>
      </c>
      <c r="X678" s="286">
        <v>54.4</v>
      </c>
      <c r="Y678" s="286">
        <v>25.19</v>
      </c>
    </row>
    <row r="679" spans="1:25">
      <c r="A679" s="261">
        <v>25</v>
      </c>
      <c r="B679" s="286">
        <v>216.53</v>
      </c>
      <c r="C679" s="286">
        <v>244.37</v>
      </c>
      <c r="D679" s="286">
        <v>364.47</v>
      </c>
      <c r="E679" s="286">
        <v>315.87</v>
      </c>
      <c r="F679" s="286">
        <v>374.41</v>
      </c>
      <c r="G679" s="286">
        <v>443.42</v>
      </c>
      <c r="H679" s="286">
        <v>366.42</v>
      </c>
      <c r="I679" s="286">
        <v>360.63</v>
      </c>
      <c r="J679" s="286">
        <v>376.39</v>
      </c>
      <c r="K679" s="286">
        <v>410.77</v>
      </c>
      <c r="L679" s="286">
        <v>454.79</v>
      </c>
      <c r="M679" s="286">
        <v>443.16</v>
      </c>
      <c r="N679" s="286">
        <v>426.8</v>
      </c>
      <c r="O679" s="286">
        <v>470.23</v>
      </c>
      <c r="P679" s="286">
        <v>459.33</v>
      </c>
      <c r="Q679" s="286">
        <v>456.55</v>
      </c>
      <c r="R679" s="286">
        <v>436.52</v>
      </c>
      <c r="S679" s="286">
        <v>436.43</v>
      </c>
      <c r="T679" s="286">
        <v>483.86</v>
      </c>
      <c r="U679" s="286">
        <v>1323.4</v>
      </c>
      <c r="V679" s="286">
        <v>1422.21</v>
      </c>
      <c r="W679" s="286">
        <v>1469.64</v>
      </c>
      <c r="X679" s="286">
        <v>1523.64</v>
      </c>
      <c r="Y679" s="286">
        <v>1542.39</v>
      </c>
    </row>
    <row r="680" spans="1:25">
      <c r="A680" s="261">
        <v>26</v>
      </c>
      <c r="B680" s="286">
        <v>9</v>
      </c>
      <c r="C680" s="286">
        <v>208.57</v>
      </c>
      <c r="D680" s="286">
        <v>310.82</v>
      </c>
      <c r="E680" s="286">
        <v>147.35</v>
      </c>
      <c r="F680" s="286">
        <v>199.25</v>
      </c>
      <c r="G680" s="286">
        <v>173.14</v>
      </c>
      <c r="H680" s="286">
        <v>86.15</v>
      </c>
      <c r="I680" s="286">
        <v>156.07</v>
      </c>
      <c r="J680" s="286">
        <v>223.25</v>
      </c>
      <c r="K680" s="286">
        <v>232.7</v>
      </c>
      <c r="L680" s="286">
        <v>246.23</v>
      </c>
      <c r="M680" s="286">
        <v>313.29000000000002</v>
      </c>
      <c r="N680" s="286">
        <v>313.19</v>
      </c>
      <c r="O680" s="286">
        <v>204.75</v>
      </c>
      <c r="P680" s="286">
        <v>206.97</v>
      </c>
      <c r="Q680" s="286">
        <v>454.19</v>
      </c>
      <c r="R680" s="286">
        <v>442.33</v>
      </c>
      <c r="S680" s="286">
        <v>606.17999999999995</v>
      </c>
      <c r="T680" s="286">
        <v>565.17999999999995</v>
      </c>
      <c r="U680" s="286">
        <v>1202.05</v>
      </c>
      <c r="V680" s="286">
        <v>1207.92</v>
      </c>
      <c r="W680" s="286">
        <v>1215.98</v>
      </c>
      <c r="X680" s="286">
        <v>1193.92</v>
      </c>
      <c r="Y680" s="286">
        <v>1397.34</v>
      </c>
    </row>
    <row r="681" spans="1:25">
      <c r="A681" s="261">
        <v>27</v>
      </c>
      <c r="B681" s="286">
        <v>148.30000000000001</v>
      </c>
      <c r="C681" s="286">
        <v>122.61</v>
      </c>
      <c r="D681" s="286">
        <v>164.08</v>
      </c>
      <c r="E681" s="286">
        <v>190.79</v>
      </c>
      <c r="F681" s="286">
        <v>351.9</v>
      </c>
      <c r="G681" s="286">
        <v>292.39</v>
      </c>
      <c r="H681" s="286">
        <v>289.63</v>
      </c>
      <c r="I681" s="286">
        <v>266.25</v>
      </c>
      <c r="J681" s="286">
        <v>337.88</v>
      </c>
      <c r="K681" s="286">
        <v>364.52</v>
      </c>
      <c r="L681" s="286">
        <v>251</v>
      </c>
      <c r="M681" s="286">
        <v>7.53</v>
      </c>
      <c r="N681" s="286">
        <v>60.73</v>
      </c>
      <c r="O681" s="286">
        <v>68.849999999999994</v>
      </c>
      <c r="P681" s="286">
        <v>31.95</v>
      </c>
      <c r="Q681" s="286">
        <v>65.06</v>
      </c>
      <c r="R681" s="286">
        <v>82.87</v>
      </c>
      <c r="S681" s="286">
        <v>20.91</v>
      </c>
      <c r="T681" s="286">
        <v>1.01</v>
      </c>
      <c r="U681" s="286">
        <v>49.51</v>
      </c>
      <c r="V681" s="286">
        <v>0</v>
      </c>
      <c r="W681" s="286">
        <v>0</v>
      </c>
      <c r="X681" s="286">
        <v>1317.17</v>
      </c>
      <c r="Y681" s="286">
        <v>0</v>
      </c>
    </row>
    <row r="682" spans="1:25">
      <c r="A682" s="261">
        <v>28</v>
      </c>
      <c r="B682" s="286">
        <v>163.19999999999999</v>
      </c>
      <c r="C682" s="286">
        <v>178.38</v>
      </c>
      <c r="D682" s="286">
        <v>148.13</v>
      </c>
      <c r="E682" s="286">
        <v>201.97</v>
      </c>
      <c r="F682" s="286">
        <v>179.04</v>
      </c>
      <c r="G682" s="286">
        <v>177.38</v>
      </c>
      <c r="H682" s="286">
        <v>126.45</v>
      </c>
      <c r="I682" s="286">
        <v>62.84</v>
      </c>
      <c r="J682" s="286">
        <v>0</v>
      </c>
      <c r="K682" s="286">
        <v>199.64</v>
      </c>
      <c r="L682" s="286">
        <v>283.08999999999997</v>
      </c>
      <c r="M682" s="286">
        <v>287.52</v>
      </c>
      <c r="N682" s="286">
        <v>312.98</v>
      </c>
      <c r="O682" s="286">
        <v>304.97000000000003</v>
      </c>
      <c r="P682" s="286">
        <v>518.59</v>
      </c>
      <c r="Q682" s="286">
        <v>515.30999999999995</v>
      </c>
      <c r="R682" s="286">
        <v>523.59</v>
      </c>
      <c r="S682" s="286">
        <v>1013.09</v>
      </c>
      <c r="T682" s="286">
        <v>519.86</v>
      </c>
      <c r="U682" s="286">
        <v>526.46</v>
      </c>
      <c r="V682" s="286">
        <v>558.5</v>
      </c>
      <c r="W682" s="286">
        <v>1117.51</v>
      </c>
      <c r="X682" s="286">
        <v>431.1</v>
      </c>
      <c r="Y682" s="286">
        <v>234.61</v>
      </c>
    </row>
    <row r="683" spans="1:25">
      <c r="A683" s="261">
        <v>29</v>
      </c>
      <c r="B683" s="286">
        <v>0</v>
      </c>
      <c r="C683" s="286">
        <v>4.45</v>
      </c>
      <c r="D683" s="286">
        <v>0</v>
      </c>
      <c r="E683" s="286">
        <v>0.05</v>
      </c>
      <c r="F683" s="286">
        <v>0.01</v>
      </c>
      <c r="G683" s="286">
        <v>0</v>
      </c>
      <c r="H683" s="286">
        <v>0</v>
      </c>
      <c r="I683" s="286">
        <v>0</v>
      </c>
      <c r="J683" s="286">
        <v>0</v>
      </c>
      <c r="K683" s="286">
        <v>0</v>
      </c>
      <c r="L683" s="286">
        <v>0</v>
      </c>
      <c r="M683" s="286">
        <v>0</v>
      </c>
      <c r="N683" s="286">
        <v>0</v>
      </c>
      <c r="O683" s="286">
        <v>45.21</v>
      </c>
      <c r="P683" s="286">
        <v>0</v>
      </c>
      <c r="Q683" s="286">
        <v>10.86</v>
      </c>
      <c r="R683" s="286">
        <v>74.58</v>
      </c>
      <c r="S683" s="286">
        <v>0.66</v>
      </c>
      <c r="T683" s="286">
        <v>127.85</v>
      </c>
      <c r="U683" s="286">
        <v>88.83</v>
      </c>
      <c r="V683" s="286">
        <v>88.41</v>
      </c>
      <c r="W683" s="286">
        <v>1.41</v>
      </c>
      <c r="X683" s="286">
        <v>168.99</v>
      </c>
      <c r="Y683" s="286">
        <v>0</v>
      </c>
    </row>
    <row r="684" spans="1:25">
      <c r="A684" s="261">
        <v>30</v>
      </c>
      <c r="B684" s="286">
        <v>0</v>
      </c>
      <c r="C684" s="286">
        <v>0</v>
      </c>
      <c r="D684" s="286">
        <v>0</v>
      </c>
      <c r="E684" s="286">
        <v>0</v>
      </c>
      <c r="F684" s="286">
        <v>0</v>
      </c>
      <c r="G684" s="286">
        <v>0</v>
      </c>
      <c r="H684" s="286">
        <v>0</v>
      </c>
      <c r="I684" s="286">
        <v>0</v>
      </c>
      <c r="J684" s="286">
        <v>0</v>
      </c>
      <c r="K684" s="286">
        <v>0</v>
      </c>
      <c r="L684" s="286">
        <v>0</v>
      </c>
      <c r="M684" s="286">
        <v>0.27</v>
      </c>
      <c r="N684" s="286">
        <v>0</v>
      </c>
      <c r="O684" s="286">
        <v>17.38</v>
      </c>
      <c r="P684" s="286">
        <v>0</v>
      </c>
      <c r="Q684" s="286">
        <v>10.57</v>
      </c>
      <c r="R684" s="286">
        <v>57.36</v>
      </c>
      <c r="S684" s="286">
        <v>159.80000000000001</v>
      </c>
      <c r="T684" s="286">
        <v>206.63</v>
      </c>
      <c r="U684" s="286">
        <v>182.95</v>
      </c>
      <c r="V684" s="286">
        <v>82.49</v>
      </c>
      <c r="W684" s="286">
        <v>0</v>
      </c>
      <c r="X684" s="286">
        <v>0</v>
      </c>
      <c r="Y684" s="286">
        <v>0</v>
      </c>
    </row>
    <row r="685" spans="1:25">
      <c r="A685" s="261">
        <v>31</v>
      </c>
      <c r="B685" s="286">
        <v>4.63</v>
      </c>
      <c r="C685" s="286">
        <v>24.38</v>
      </c>
      <c r="D685" s="286">
        <v>64.760000000000005</v>
      </c>
      <c r="E685" s="286">
        <v>37.93</v>
      </c>
      <c r="F685" s="286">
        <v>78.81</v>
      </c>
      <c r="G685" s="286">
        <v>58.9</v>
      </c>
      <c r="H685" s="286">
        <v>76.510000000000005</v>
      </c>
      <c r="I685" s="286">
        <v>225.01</v>
      </c>
      <c r="J685" s="286">
        <v>198.14</v>
      </c>
      <c r="K685" s="286">
        <v>176.22</v>
      </c>
      <c r="L685" s="286">
        <v>253.56</v>
      </c>
      <c r="M685" s="286">
        <v>249.88</v>
      </c>
      <c r="N685" s="286">
        <v>202.91</v>
      </c>
      <c r="O685" s="286">
        <v>210.36</v>
      </c>
      <c r="P685" s="286">
        <v>213.9</v>
      </c>
      <c r="Q685" s="286">
        <v>207.44</v>
      </c>
      <c r="R685" s="286">
        <v>212.87</v>
      </c>
      <c r="S685" s="286">
        <v>184.92</v>
      </c>
      <c r="T685" s="286">
        <v>145.76</v>
      </c>
      <c r="U685" s="286">
        <v>72.09</v>
      </c>
      <c r="V685" s="286">
        <v>623.13</v>
      </c>
      <c r="W685" s="286">
        <v>1432.79</v>
      </c>
      <c r="X685" s="286">
        <v>311.83999999999997</v>
      </c>
      <c r="Y685" s="286">
        <v>777.42</v>
      </c>
    </row>
    <row r="687" spans="1:25">
      <c r="A687" s="431" t="s">
        <v>218</v>
      </c>
      <c r="B687" s="505" t="s">
        <v>321</v>
      </c>
      <c r="C687" s="505"/>
      <c r="D687" s="505"/>
      <c r="E687" s="505"/>
      <c r="F687" s="505"/>
      <c r="G687" s="505"/>
      <c r="H687" s="505"/>
      <c r="I687" s="505"/>
      <c r="J687" s="505"/>
      <c r="K687" s="505"/>
      <c r="L687" s="505"/>
      <c r="M687" s="505"/>
      <c r="N687" s="505"/>
      <c r="O687" s="505"/>
      <c r="P687" s="505"/>
      <c r="Q687" s="505"/>
      <c r="R687" s="505"/>
      <c r="S687" s="505"/>
      <c r="T687" s="505"/>
      <c r="U687" s="505"/>
      <c r="V687" s="505"/>
      <c r="W687" s="505"/>
      <c r="X687" s="505"/>
      <c r="Y687" s="505"/>
    </row>
    <row r="688" spans="1:25" ht="30">
      <c r="A688" s="431"/>
      <c r="B688" s="285" t="s">
        <v>1</v>
      </c>
      <c r="C688" s="285" t="s">
        <v>2</v>
      </c>
      <c r="D688" s="285" t="s">
        <v>3</v>
      </c>
      <c r="E688" s="285" t="s">
        <v>4</v>
      </c>
      <c r="F688" s="285" t="s">
        <v>5</v>
      </c>
      <c r="G688" s="285" t="s">
        <v>6</v>
      </c>
      <c r="H688" s="285" t="s">
        <v>7</v>
      </c>
      <c r="I688" s="285" t="s">
        <v>8</v>
      </c>
      <c r="J688" s="285" t="s">
        <v>9</v>
      </c>
      <c r="K688" s="285" t="s">
        <v>10</v>
      </c>
      <c r="L688" s="285" t="s">
        <v>11</v>
      </c>
      <c r="M688" s="285" t="s">
        <v>12</v>
      </c>
      <c r="N688" s="285" t="s">
        <v>13</v>
      </c>
      <c r="O688" s="285" t="s">
        <v>14</v>
      </c>
      <c r="P688" s="285" t="s">
        <v>15</v>
      </c>
      <c r="Q688" s="285" t="s">
        <v>16</v>
      </c>
      <c r="R688" s="285" t="s">
        <v>17</v>
      </c>
      <c r="S688" s="285" t="s">
        <v>18</v>
      </c>
      <c r="T688" s="285" t="s">
        <v>19</v>
      </c>
      <c r="U688" s="285" t="s">
        <v>20</v>
      </c>
      <c r="V688" s="285" t="s">
        <v>21</v>
      </c>
      <c r="W688" s="285" t="s">
        <v>22</v>
      </c>
      <c r="X688" s="285" t="s">
        <v>23</v>
      </c>
      <c r="Y688" s="285" t="s">
        <v>24</v>
      </c>
    </row>
    <row r="689" spans="1:25">
      <c r="A689" s="261">
        <v>1</v>
      </c>
      <c r="B689" s="286">
        <v>0</v>
      </c>
      <c r="C689" s="286">
        <v>0</v>
      </c>
      <c r="D689" s="286">
        <v>0</v>
      </c>
      <c r="E689" s="286">
        <v>0</v>
      </c>
      <c r="F689" s="286">
        <v>0</v>
      </c>
      <c r="G689" s="286">
        <v>0</v>
      </c>
      <c r="H689" s="286">
        <v>0</v>
      </c>
      <c r="I689" s="286">
        <v>0</v>
      </c>
      <c r="J689" s="286">
        <v>0</v>
      </c>
      <c r="K689" s="286">
        <v>0</v>
      </c>
      <c r="L689" s="286">
        <v>0</v>
      </c>
      <c r="M689" s="286">
        <v>0</v>
      </c>
      <c r="N689" s="286">
        <v>0</v>
      </c>
      <c r="O689" s="286">
        <v>0</v>
      </c>
      <c r="P689" s="286">
        <v>0</v>
      </c>
      <c r="Q689" s="286">
        <v>0</v>
      </c>
      <c r="R689" s="286">
        <v>0</v>
      </c>
      <c r="S689" s="286">
        <v>0</v>
      </c>
      <c r="T689" s="286">
        <v>0</v>
      </c>
      <c r="U689" s="286">
        <v>0</v>
      </c>
      <c r="V689" s="286">
        <v>0</v>
      </c>
      <c r="W689" s="286">
        <v>0</v>
      </c>
      <c r="X689" s="286">
        <v>0</v>
      </c>
      <c r="Y689" s="286">
        <v>0</v>
      </c>
    </row>
    <row r="690" spans="1:25">
      <c r="A690" s="261">
        <v>2</v>
      </c>
      <c r="B690" s="286">
        <v>0</v>
      </c>
      <c r="C690" s="286">
        <v>0</v>
      </c>
      <c r="D690" s="286">
        <v>0</v>
      </c>
      <c r="E690" s="286">
        <v>0</v>
      </c>
      <c r="F690" s="286">
        <v>0</v>
      </c>
      <c r="G690" s="286">
        <v>0</v>
      </c>
      <c r="H690" s="286">
        <v>0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125.07</v>
      </c>
      <c r="W690" s="286">
        <v>139.88999999999999</v>
      </c>
      <c r="X690" s="286">
        <v>0</v>
      </c>
      <c r="Y690" s="286">
        <v>0.18</v>
      </c>
    </row>
    <row r="691" spans="1:25">
      <c r="A691" s="261">
        <v>3</v>
      </c>
      <c r="B691" s="286">
        <v>0</v>
      </c>
      <c r="C691" s="286">
        <v>0</v>
      </c>
      <c r="D691" s="286">
        <v>0</v>
      </c>
      <c r="E691" s="286">
        <v>0</v>
      </c>
      <c r="F691" s="286">
        <v>0</v>
      </c>
      <c r="G691" s="286">
        <v>0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0</v>
      </c>
      <c r="X691" s="286">
        <v>0</v>
      </c>
      <c r="Y691" s="286">
        <v>0</v>
      </c>
    </row>
    <row r="692" spans="1:25">
      <c r="A692" s="261">
        <v>4</v>
      </c>
      <c r="B692" s="286">
        <v>0</v>
      </c>
      <c r="C692" s="286">
        <v>0</v>
      </c>
      <c r="D692" s="286">
        <v>0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0</v>
      </c>
      <c r="X692" s="286">
        <v>0</v>
      </c>
      <c r="Y692" s="286">
        <v>0</v>
      </c>
    </row>
    <row r="693" spans="1:25">
      <c r="A693" s="261">
        <v>5</v>
      </c>
      <c r="B693" s="286">
        <v>0</v>
      </c>
      <c r="C693" s="286">
        <v>0</v>
      </c>
      <c r="D693" s="286">
        <v>11.51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109.6</v>
      </c>
      <c r="M693" s="286">
        <v>191.49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0</v>
      </c>
      <c r="X693" s="286">
        <v>0</v>
      </c>
      <c r="Y693" s="286">
        <v>0</v>
      </c>
    </row>
    <row r="694" spans="1:25">
      <c r="A694" s="261">
        <v>6</v>
      </c>
      <c r="B694" s="286">
        <v>0</v>
      </c>
      <c r="C694" s="286">
        <v>0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0</v>
      </c>
      <c r="X694" s="286">
        <v>0</v>
      </c>
      <c r="Y694" s="286">
        <v>0</v>
      </c>
    </row>
    <row r="695" spans="1:25">
      <c r="A695" s="261">
        <v>7</v>
      </c>
      <c r="B695" s="286">
        <v>0</v>
      </c>
      <c r="C695" s="286">
        <v>0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0</v>
      </c>
      <c r="W695" s="286">
        <v>17.75</v>
      </c>
      <c r="X695" s="286">
        <v>0</v>
      </c>
      <c r="Y695" s="286">
        <v>0</v>
      </c>
    </row>
    <row r="696" spans="1:25">
      <c r="A696" s="261">
        <v>8</v>
      </c>
      <c r="B696" s="286">
        <v>0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0.95</v>
      </c>
      <c r="I696" s="286">
        <v>69.52</v>
      </c>
      <c r="J696" s="286">
        <v>5.37</v>
      </c>
      <c r="K696" s="286">
        <v>4.91</v>
      </c>
      <c r="L696" s="286">
        <v>19.41</v>
      </c>
      <c r="M696" s="286">
        <v>70.150000000000006</v>
      </c>
      <c r="N696" s="286">
        <v>93.61</v>
      </c>
      <c r="O696" s="286">
        <v>93.68</v>
      </c>
      <c r="P696" s="286">
        <v>120.32</v>
      </c>
      <c r="Q696" s="286">
        <v>46.62</v>
      </c>
      <c r="R696" s="286">
        <v>159.68</v>
      </c>
      <c r="S696" s="286">
        <v>135.05000000000001</v>
      </c>
      <c r="T696" s="286">
        <v>102.86</v>
      </c>
      <c r="U696" s="286">
        <v>208.79</v>
      </c>
      <c r="V696" s="286">
        <v>383.18</v>
      </c>
      <c r="W696" s="286">
        <v>385.77</v>
      </c>
      <c r="X696" s="286">
        <v>243.34</v>
      </c>
      <c r="Y696" s="286">
        <v>343.93</v>
      </c>
    </row>
    <row r="697" spans="1:25">
      <c r="A697" s="261">
        <v>9</v>
      </c>
      <c r="B697" s="286">
        <v>0</v>
      </c>
      <c r="C697" s="286">
        <v>0</v>
      </c>
      <c r="D697" s="286">
        <v>0</v>
      </c>
      <c r="E697" s="286">
        <v>0</v>
      </c>
      <c r="F697" s="286">
        <v>0</v>
      </c>
      <c r="G697" s="286">
        <v>65.040000000000006</v>
      </c>
      <c r="H697" s="286">
        <v>30.68</v>
      </c>
      <c r="I697" s="286">
        <v>27.35</v>
      </c>
      <c r="J697" s="286">
        <v>64.099999999999994</v>
      </c>
      <c r="K697" s="286">
        <v>107.78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126</v>
      </c>
      <c r="Y697" s="286">
        <v>253.46</v>
      </c>
    </row>
    <row r="698" spans="1:25">
      <c r="A698" s="261">
        <v>10</v>
      </c>
      <c r="B698" s="286">
        <v>163.84</v>
      </c>
      <c r="C698" s="286">
        <v>0</v>
      </c>
      <c r="D698" s="286">
        <v>0</v>
      </c>
      <c r="E698" s="286">
        <v>0</v>
      </c>
      <c r="F698" s="286">
        <v>0</v>
      </c>
      <c r="G698" s="286">
        <v>20.86</v>
      </c>
      <c r="H698" s="286">
        <v>0</v>
      </c>
      <c r="I698" s="286">
        <v>0</v>
      </c>
      <c r="J698" s="286">
        <v>0</v>
      </c>
      <c r="K698" s="286">
        <v>0</v>
      </c>
      <c r="L698" s="286">
        <v>13.94</v>
      </c>
      <c r="M698" s="286">
        <v>12.68</v>
      </c>
      <c r="N698" s="286">
        <v>0</v>
      </c>
      <c r="O698" s="286">
        <v>0</v>
      </c>
      <c r="P698" s="286">
        <v>19.46</v>
      </c>
      <c r="Q698" s="286">
        <v>0</v>
      </c>
      <c r="R698" s="286">
        <v>7.49</v>
      </c>
      <c r="S698" s="286">
        <v>67.7</v>
      </c>
      <c r="T698" s="286">
        <v>125.58</v>
      </c>
      <c r="U698" s="286">
        <v>195.71</v>
      </c>
      <c r="V698" s="286">
        <v>164.91</v>
      </c>
      <c r="W698" s="286">
        <v>135.13999999999999</v>
      </c>
      <c r="X698" s="286">
        <v>0</v>
      </c>
      <c r="Y698" s="286">
        <v>35.659999999999997</v>
      </c>
    </row>
    <row r="699" spans="1:25">
      <c r="A699" s="261">
        <v>11</v>
      </c>
      <c r="B699" s="286">
        <v>0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0</v>
      </c>
      <c r="X699" s="286">
        <v>0</v>
      </c>
      <c r="Y699" s="286">
        <v>0</v>
      </c>
    </row>
    <row r="700" spans="1:25">
      <c r="A700" s="261">
        <v>12</v>
      </c>
      <c r="B700" s="286">
        <v>0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0</v>
      </c>
      <c r="Y700" s="286">
        <v>0</v>
      </c>
    </row>
    <row r="701" spans="1:25">
      <c r="A701" s="261">
        <v>13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52.91</v>
      </c>
      <c r="Y701" s="286">
        <v>143.1</v>
      </c>
    </row>
    <row r="702" spans="1:25">
      <c r="A702" s="261">
        <v>14</v>
      </c>
      <c r="B702" s="286">
        <v>0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29.15</v>
      </c>
      <c r="U702" s="286">
        <v>0</v>
      </c>
      <c r="V702" s="286">
        <v>0</v>
      </c>
      <c r="W702" s="286">
        <v>0</v>
      </c>
      <c r="X702" s="286">
        <v>0</v>
      </c>
      <c r="Y702" s="286">
        <v>0</v>
      </c>
    </row>
    <row r="703" spans="1:25">
      <c r="A703" s="261">
        <v>15</v>
      </c>
      <c r="B703" s="286">
        <v>59.67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22.78</v>
      </c>
      <c r="K703" s="286">
        <v>0</v>
      </c>
      <c r="L703" s="286">
        <v>0</v>
      </c>
      <c r="M703" s="286">
        <v>0</v>
      </c>
      <c r="N703" s="286">
        <v>30.69</v>
      </c>
      <c r="O703" s="286">
        <v>91.91</v>
      </c>
      <c r="P703" s="286">
        <v>38.76</v>
      </c>
      <c r="Q703" s="286">
        <v>29.02</v>
      </c>
      <c r="R703" s="286">
        <v>0</v>
      </c>
      <c r="S703" s="286">
        <v>0</v>
      </c>
      <c r="T703" s="286">
        <v>0</v>
      </c>
      <c r="U703" s="286">
        <v>0</v>
      </c>
      <c r="V703" s="286">
        <v>0</v>
      </c>
      <c r="W703" s="286">
        <v>0</v>
      </c>
      <c r="X703" s="286">
        <v>0</v>
      </c>
      <c r="Y703" s="286">
        <v>0</v>
      </c>
    </row>
    <row r="704" spans="1:25">
      <c r="A704" s="261">
        <v>16</v>
      </c>
      <c r="B704" s="286">
        <v>38.22</v>
      </c>
      <c r="C704" s="286">
        <v>55.66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0</v>
      </c>
      <c r="J704" s="286">
        <v>0</v>
      </c>
      <c r="K704" s="286">
        <v>0</v>
      </c>
      <c r="L704" s="286">
        <v>0</v>
      </c>
      <c r="M704" s="286">
        <v>0</v>
      </c>
      <c r="N704" s="286">
        <v>0</v>
      </c>
      <c r="O704" s="286">
        <v>0</v>
      </c>
      <c r="P704" s="286">
        <v>0</v>
      </c>
      <c r="Q704" s="286">
        <v>0</v>
      </c>
      <c r="R704" s="286">
        <v>0</v>
      </c>
      <c r="S704" s="286">
        <v>0</v>
      </c>
      <c r="T704" s="286">
        <v>0</v>
      </c>
      <c r="U704" s="286">
        <v>0</v>
      </c>
      <c r="V704" s="286">
        <v>0</v>
      </c>
      <c r="W704" s="286">
        <v>0</v>
      </c>
      <c r="X704" s="286">
        <v>0</v>
      </c>
      <c r="Y704" s="286">
        <v>0</v>
      </c>
    </row>
    <row r="705" spans="1:129">
      <c r="A705" s="261">
        <v>17</v>
      </c>
      <c r="B705" s="286">
        <v>0</v>
      </c>
      <c r="C705" s="286">
        <v>0</v>
      </c>
      <c r="D705" s="286">
        <v>0</v>
      </c>
      <c r="E705" s="286">
        <v>0</v>
      </c>
      <c r="F705" s="286">
        <v>0</v>
      </c>
      <c r="G705" s="286">
        <v>0</v>
      </c>
      <c r="H705" s="286">
        <v>0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0</v>
      </c>
      <c r="R705" s="286">
        <v>0</v>
      </c>
      <c r="S705" s="286">
        <v>0</v>
      </c>
      <c r="T705" s="286">
        <v>0</v>
      </c>
      <c r="U705" s="286">
        <v>0</v>
      </c>
      <c r="V705" s="286">
        <v>0</v>
      </c>
      <c r="W705" s="286">
        <v>0</v>
      </c>
      <c r="X705" s="286">
        <v>0</v>
      </c>
      <c r="Y705" s="286">
        <v>0</v>
      </c>
    </row>
    <row r="706" spans="1:129">
      <c r="A706" s="261">
        <v>18</v>
      </c>
      <c r="B706" s="286">
        <v>0</v>
      </c>
      <c r="C706" s="286">
        <v>0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9.32</v>
      </c>
      <c r="R706" s="286">
        <v>0</v>
      </c>
      <c r="S706" s="286">
        <v>0</v>
      </c>
      <c r="T706" s="286">
        <v>0</v>
      </c>
      <c r="U706" s="286">
        <v>0</v>
      </c>
      <c r="V706" s="286">
        <v>0</v>
      </c>
      <c r="W706" s="286">
        <v>0</v>
      </c>
      <c r="X706" s="286">
        <v>0</v>
      </c>
      <c r="Y706" s="286">
        <v>0</v>
      </c>
    </row>
    <row r="707" spans="1:129">
      <c r="A707" s="261">
        <v>19</v>
      </c>
      <c r="B707" s="286">
        <v>0</v>
      </c>
      <c r="C707" s="286">
        <v>0</v>
      </c>
      <c r="D707" s="286">
        <v>0</v>
      </c>
      <c r="E707" s="286">
        <v>15.17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83.64</v>
      </c>
      <c r="N707" s="286">
        <v>59.82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0</v>
      </c>
      <c r="W707" s="286">
        <v>0</v>
      </c>
      <c r="X707" s="286">
        <v>0</v>
      </c>
      <c r="Y707" s="286">
        <v>0</v>
      </c>
    </row>
    <row r="708" spans="1:129">
      <c r="A708" s="261">
        <v>20</v>
      </c>
      <c r="B708" s="286">
        <v>0</v>
      </c>
      <c r="C708" s="286">
        <v>0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0</v>
      </c>
      <c r="O708" s="286">
        <v>0</v>
      </c>
      <c r="P708" s="286">
        <v>0</v>
      </c>
      <c r="Q708" s="286">
        <v>0</v>
      </c>
      <c r="R708" s="286">
        <v>0</v>
      </c>
      <c r="S708" s="286">
        <v>0</v>
      </c>
      <c r="T708" s="286">
        <v>0</v>
      </c>
      <c r="U708" s="286">
        <v>0</v>
      </c>
      <c r="V708" s="286">
        <v>0</v>
      </c>
      <c r="W708" s="286">
        <v>0</v>
      </c>
      <c r="X708" s="286">
        <v>0</v>
      </c>
      <c r="Y708" s="286">
        <v>0</v>
      </c>
    </row>
    <row r="709" spans="1:129">
      <c r="A709" s="261">
        <v>21</v>
      </c>
      <c r="B709" s="286">
        <v>32.369999999999997</v>
      </c>
      <c r="C709" s="286">
        <v>73.58</v>
      </c>
      <c r="D709" s="286">
        <v>0.83</v>
      </c>
      <c r="E709" s="286">
        <v>0</v>
      </c>
      <c r="F709" s="286">
        <v>0</v>
      </c>
      <c r="G709" s="286">
        <v>23.1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49.86</v>
      </c>
      <c r="N709" s="286">
        <v>0</v>
      </c>
      <c r="O709" s="286">
        <v>0</v>
      </c>
      <c r="P709" s="286">
        <v>25.31</v>
      </c>
      <c r="Q709" s="286">
        <v>0</v>
      </c>
      <c r="R709" s="286">
        <v>0</v>
      </c>
      <c r="S709" s="286">
        <v>119.08</v>
      </c>
      <c r="T709" s="286">
        <v>0</v>
      </c>
      <c r="U709" s="286">
        <v>0</v>
      </c>
      <c r="V709" s="286">
        <v>0</v>
      </c>
      <c r="W709" s="286">
        <v>18.420000000000002</v>
      </c>
      <c r="X709" s="286">
        <v>0</v>
      </c>
      <c r="Y709" s="286">
        <v>0</v>
      </c>
    </row>
    <row r="710" spans="1:129">
      <c r="A710" s="261">
        <v>22</v>
      </c>
      <c r="B710" s="286">
        <v>48.24</v>
      </c>
      <c r="C710" s="286">
        <v>41.67</v>
      </c>
      <c r="D710" s="286">
        <v>10.73</v>
      </c>
      <c r="E710" s="286">
        <v>0</v>
      </c>
      <c r="F710" s="286">
        <v>0</v>
      </c>
      <c r="G710" s="286">
        <v>71.47</v>
      </c>
      <c r="H710" s="286">
        <v>128.11000000000001</v>
      </c>
      <c r="I710" s="286">
        <v>88.42</v>
      </c>
      <c r="J710" s="286">
        <v>83.72</v>
      </c>
      <c r="K710" s="286">
        <v>93.88</v>
      </c>
      <c r="L710" s="286">
        <v>109.9</v>
      </c>
      <c r="M710" s="286">
        <v>159.22</v>
      </c>
      <c r="N710" s="286">
        <v>148.04</v>
      </c>
      <c r="O710" s="286">
        <v>33.979999999999997</v>
      </c>
      <c r="P710" s="286">
        <v>39.380000000000003</v>
      </c>
      <c r="Q710" s="286">
        <v>0.87</v>
      </c>
      <c r="R710" s="286">
        <v>0</v>
      </c>
      <c r="S710" s="286">
        <v>100.83</v>
      </c>
      <c r="T710" s="286">
        <v>67.58</v>
      </c>
      <c r="U710" s="286">
        <v>58.36</v>
      </c>
      <c r="V710" s="286">
        <v>74.37</v>
      </c>
      <c r="W710" s="286">
        <v>73</v>
      </c>
      <c r="X710" s="286">
        <v>69.790000000000006</v>
      </c>
      <c r="Y710" s="286">
        <v>257.10000000000002</v>
      </c>
    </row>
    <row r="711" spans="1:129">
      <c r="A711" s="261">
        <v>23</v>
      </c>
      <c r="B711" s="286">
        <v>119.63</v>
      </c>
      <c r="C711" s="286">
        <v>193.9</v>
      </c>
      <c r="D711" s="286">
        <v>168.58</v>
      </c>
      <c r="E711" s="286">
        <v>122.22</v>
      </c>
      <c r="F711" s="286">
        <v>52.42</v>
      </c>
      <c r="G711" s="286">
        <v>115.43</v>
      </c>
      <c r="H711" s="286">
        <v>147.30000000000001</v>
      </c>
      <c r="I711" s="286">
        <v>123.65</v>
      </c>
      <c r="J711" s="286">
        <v>176.84</v>
      </c>
      <c r="K711" s="286">
        <v>143.35</v>
      </c>
      <c r="L711" s="286">
        <v>163.76</v>
      </c>
      <c r="M711" s="286">
        <v>189.35</v>
      </c>
      <c r="N711" s="286">
        <v>130.88</v>
      </c>
      <c r="O711" s="286">
        <v>181.46</v>
      </c>
      <c r="P711" s="286">
        <v>147.86000000000001</v>
      </c>
      <c r="Q711" s="286">
        <v>207.42</v>
      </c>
      <c r="R711" s="286">
        <v>113.73</v>
      </c>
      <c r="S711" s="286">
        <v>206.97</v>
      </c>
      <c r="T711" s="286">
        <v>226.46</v>
      </c>
      <c r="U711" s="286">
        <v>224.65</v>
      </c>
      <c r="V711" s="286">
        <v>129.81</v>
      </c>
      <c r="W711" s="286">
        <v>94.49</v>
      </c>
      <c r="X711" s="286">
        <v>91.92</v>
      </c>
      <c r="Y711" s="286">
        <v>0</v>
      </c>
    </row>
    <row r="712" spans="1:129">
      <c r="A712" s="261">
        <v>24</v>
      </c>
      <c r="B712" s="286">
        <v>63.99</v>
      </c>
      <c r="C712" s="286">
        <v>54.02</v>
      </c>
      <c r="D712" s="286">
        <v>5.21</v>
      </c>
      <c r="E712" s="286">
        <v>12.45</v>
      </c>
      <c r="F712" s="286">
        <v>0</v>
      </c>
      <c r="G712" s="286">
        <v>0</v>
      </c>
      <c r="H712" s="286">
        <v>0</v>
      </c>
      <c r="I712" s="286">
        <v>0</v>
      </c>
      <c r="J712" s="286">
        <v>51.33</v>
      </c>
      <c r="K712" s="286">
        <v>46.07</v>
      </c>
      <c r="L712" s="286">
        <v>39.68</v>
      </c>
      <c r="M712" s="286">
        <v>25.62</v>
      </c>
      <c r="N712" s="286">
        <v>21.55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0</v>
      </c>
      <c r="X712" s="286">
        <v>0</v>
      </c>
      <c r="Y712" s="286">
        <v>0</v>
      </c>
    </row>
    <row r="713" spans="1:129">
      <c r="A713" s="261">
        <v>25</v>
      </c>
      <c r="B713" s="286">
        <v>0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0</v>
      </c>
      <c r="Y713" s="286">
        <v>0</v>
      </c>
    </row>
    <row r="714" spans="1:129">
      <c r="A714" s="261">
        <v>26</v>
      </c>
      <c r="B714" s="286">
        <v>0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0</v>
      </c>
      <c r="X714" s="286">
        <v>0</v>
      </c>
      <c r="Y714" s="286">
        <v>0</v>
      </c>
    </row>
    <row r="715" spans="1:129">
      <c r="A715" s="261">
        <v>27</v>
      </c>
      <c r="B715" s="286">
        <v>0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5.93</v>
      </c>
      <c r="U715" s="286">
        <v>0</v>
      </c>
      <c r="V715" s="286">
        <v>14.13</v>
      </c>
      <c r="W715" s="286">
        <v>87.01</v>
      </c>
      <c r="X715" s="286">
        <v>0</v>
      </c>
      <c r="Y715" s="286">
        <v>25.17</v>
      </c>
    </row>
    <row r="716" spans="1:129">
      <c r="A716" s="261">
        <v>28</v>
      </c>
      <c r="B716" s="286">
        <v>0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19.899999999999999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0</v>
      </c>
      <c r="V716" s="286">
        <v>0</v>
      </c>
      <c r="W716" s="286">
        <v>0</v>
      </c>
      <c r="X716" s="286">
        <v>0</v>
      </c>
      <c r="Y716" s="286">
        <v>0</v>
      </c>
    </row>
    <row r="717" spans="1:129">
      <c r="A717" s="261">
        <v>29</v>
      </c>
      <c r="B717" s="286">
        <v>14.04</v>
      </c>
      <c r="C717" s="286">
        <v>0</v>
      </c>
      <c r="D717" s="286">
        <v>19.25</v>
      </c>
      <c r="E717" s="286">
        <v>2.86</v>
      </c>
      <c r="F717" s="286">
        <v>4.87</v>
      </c>
      <c r="G717" s="286">
        <v>29.09</v>
      </c>
      <c r="H717" s="286">
        <v>133.11000000000001</v>
      </c>
      <c r="I717" s="286">
        <v>31.84</v>
      </c>
      <c r="J717" s="286">
        <v>113.17</v>
      </c>
      <c r="K717" s="286">
        <v>113.2</v>
      </c>
      <c r="L717" s="286">
        <v>41.61</v>
      </c>
      <c r="M717" s="286">
        <v>6.9</v>
      </c>
      <c r="N717" s="286">
        <v>37.15</v>
      </c>
      <c r="O717" s="286">
        <v>0</v>
      </c>
      <c r="P717" s="286">
        <v>12.18</v>
      </c>
      <c r="Q717" s="286">
        <v>0</v>
      </c>
      <c r="R717" s="286">
        <v>0</v>
      </c>
      <c r="S717" s="286">
        <v>0.64</v>
      </c>
      <c r="T717" s="286">
        <v>0</v>
      </c>
      <c r="U717" s="286">
        <v>0</v>
      </c>
      <c r="V717" s="286">
        <v>0</v>
      </c>
      <c r="W717" s="286">
        <v>0.88</v>
      </c>
      <c r="X717" s="286">
        <v>0</v>
      </c>
      <c r="Y717" s="286">
        <v>212.83</v>
      </c>
    </row>
    <row r="718" spans="1:129">
      <c r="A718" s="261">
        <v>30</v>
      </c>
      <c r="B718" s="286">
        <v>90.29</v>
      </c>
      <c r="C718" s="286">
        <v>75.94</v>
      </c>
      <c r="D718" s="286">
        <v>131.52000000000001</v>
      </c>
      <c r="E718" s="286">
        <v>146.97999999999999</v>
      </c>
      <c r="F718" s="286">
        <v>63.93</v>
      </c>
      <c r="G718" s="286">
        <v>73.569999999999993</v>
      </c>
      <c r="H718" s="286">
        <v>119.58</v>
      </c>
      <c r="I718" s="286">
        <v>119.15</v>
      </c>
      <c r="J718" s="286">
        <v>140.06</v>
      </c>
      <c r="K718" s="286">
        <v>141.26</v>
      </c>
      <c r="L718" s="286">
        <v>88.71</v>
      </c>
      <c r="M718" s="286">
        <v>2.3199999999999998</v>
      </c>
      <c r="N718" s="286">
        <v>29.77</v>
      </c>
      <c r="O718" s="286">
        <v>0</v>
      </c>
      <c r="P718" s="286">
        <v>15.55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154.66999999999999</v>
      </c>
      <c r="X718" s="286">
        <v>46.44</v>
      </c>
      <c r="Y718" s="286">
        <v>23.3</v>
      </c>
    </row>
    <row r="719" spans="1:129">
      <c r="A719" s="261">
        <v>31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129" s="292" customFormat="1"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  <c r="AD720" s="295"/>
      <c r="AE720" s="295"/>
      <c r="AF720" s="295"/>
      <c r="AG720" s="295"/>
      <c r="AH720" s="295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5"/>
      <c r="AS720" s="295"/>
      <c r="AT720" s="295"/>
      <c r="AU720" s="295"/>
      <c r="AV720" s="295"/>
      <c r="AW720" s="295"/>
      <c r="AX720" s="295"/>
      <c r="AY720" s="295"/>
      <c r="AZ720" s="295"/>
      <c r="BA720" s="295"/>
      <c r="BB720" s="295"/>
      <c r="BC720" s="295"/>
      <c r="BD720" s="295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5"/>
      <c r="BO720" s="295"/>
      <c r="BP720" s="295"/>
      <c r="BQ720" s="295"/>
      <c r="BR720" s="295"/>
      <c r="BS720" s="295"/>
      <c r="BT720" s="295"/>
      <c r="BU720" s="295"/>
      <c r="BV720" s="295"/>
      <c r="BW720" s="295"/>
      <c r="BX720" s="295"/>
      <c r="BY720" s="295"/>
      <c r="BZ720" s="295"/>
      <c r="CA720" s="295"/>
      <c r="CB720" s="295"/>
      <c r="CC720" s="295"/>
      <c r="CD720" s="295"/>
      <c r="CE720" s="295"/>
      <c r="CF720" s="295"/>
      <c r="CG720" s="295"/>
      <c r="CH720" s="295"/>
      <c r="CI720" s="295"/>
      <c r="CJ720" s="295"/>
      <c r="CK720" s="295"/>
      <c r="CL720" s="295"/>
      <c r="CM720" s="295"/>
      <c r="CN720" s="295"/>
      <c r="CO720" s="295"/>
      <c r="CP720" s="295"/>
      <c r="CQ720" s="295"/>
      <c r="CR720" s="295"/>
      <c r="CS720" s="295"/>
      <c r="CT720" s="295"/>
      <c r="CU720" s="295"/>
      <c r="CV720" s="295"/>
      <c r="CW720" s="295"/>
      <c r="CX720" s="295"/>
      <c r="CY720" s="295"/>
      <c r="CZ720" s="295"/>
      <c r="DA720" s="295"/>
      <c r="DB720" s="295"/>
      <c r="DC720" s="295"/>
      <c r="DD720" s="295"/>
      <c r="DE720" s="295"/>
      <c r="DF720" s="295"/>
      <c r="DG720" s="295"/>
      <c r="DH720" s="295"/>
      <c r="DI720" s="295"/>
      <c r="DJ720" s="295"/>
      <c r="DK720" s="295"/>
      <c r="DL720" s="295"/>
      <c r="DM720" s="295"/>
      <c r="DN720" s="295"/>
      <c r="DO720" s="295"/>
      <c r="DP720" s="295"/>
      <c r="DQ720" s="295"/>
      <c r="DR720" s="295"/>
      <c r="DS720" s="295"/>
      <c r="DT720" s="295"/>
      <c r="DU720" s="295"/>
      <c r="DV720" s="295"/>
      <c r="DW720" s="295"/>
      <c r="DX720" s="295"/>
      <c r="DY720" s="295"/>
    </row>
    <row r="721" spans="1:129" s="292" customFormat="1" ht="15.75" customHeight="1">
      <c r="B721" s="465" t="s">
        <v>230</v>
      </c>
      <c r="C721" s="465"/>
      <c r="D721" s="465"/>
      <c r="E721" s="465"/>
      <c r="F721" s="465"/>
      <c r="G721" s="465"/>
      <c r="H721" s="465"/>
      <c r="I721" s="465"/>
      <c r="J721" s="465"/>
      <c r="K721" s="465"/>
      <c r="L721" s="465"/>
      <c r="M721" s="465"/>
      <c r="N721" s="465"/>
      <c r="O721" s="465"/>
      <c r="P721" s="465"/>
      <c r="Q721" s="465"/>
      <c r="R721" s="296">
        <v>9.73</v>
      </c>
      <c r="S721" s="269"/>
      <c r="T721" s="269"/>
      <c r="U721" s="269"/>
      <c r="V721" s="269"/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  <c r="AQ721" s="269"/>
      <c r="AR721" s="269"/>
      <c r="AS721" s="269"/>
      <c r="AT721" s="269"/>
      <c r="AU721" s="269"/>
      <c r="AV721" s="269"/>
      <c r="AW721" s="269"/>
      <c r="AX721" s="269"/>
      <c r="AY721" s="269"/>
      <c r="AZ721" s="269"/>
      <c r="BA721" s="269"/>
      <c r="BB721" s="269"/>
      <c r="BC721" s="269"/>
      <c r="BD721" s="269"/>
      <c r="BE721" s="269"/>
      <c r="BF721" s="269"/>
      <c r="BG721" s="269"/>
      <c r="BH721" s="269"/>
      <c r="BI721" s="269"/>
      <c r="BJ721" s="269"/>
      <c r="BK721" s="269"/>
      <c r="BL721" s="269"/>
      <c r="BM721" s="269"/>
      <c r="BN721" s="269"/>
      <c r="BO721" s="269"/>
      <c r="BP721" s="269"/>
      <c r="BQ721" s="269"/>
      <c r="BR721" s="269"/>
      <c r="BS721" s="269"/>
      <c r="BT721" s="269"/>
      <c r="BU721" s="269"/>
      <c r="BV721" s="269"/>
      <c r="BW721" s="269"/>
      <c r="BX721" s="269"/>
      <c r="BY721" s="269"/>
      <c r="BZ721" s="269"/>
      <c r="CA721" s="269"/>
      <c r="CB721" s="269"/>
      <c r="CC721" s="269"/>
      <c r="CD721" s="269"/>
      <c r="CE721" s="269"/>
      <c r="CF721" s="269"/>
      <c r="CG721" s="269"/>
      <c r="CH721" s="269"/>
      <c r="CI721" s="269"/>
      <c r="CJ721" s="269"/>
      <c r="CK721" s="269"/>
      <c r="CL721" s="269"/>
      <c r="CM721" s="269"/>
      <c r="CN721" s="269"/>
      <c r="CO721" s="269"/>
      <c r="CP721" s="269"/>
      <c r="CQ721" s="269"/>
      <c r="CR721" s="269"/>
      <c r="CS721" s="269"/>
      <c r="CT721" s="269"/>
      <c r="CU721" s="269"/>
      <c r="CV721" s="269"/>
      <c r="CW721" s="269"/>
      <c r="CX721" s="269"/>
      <c r="CY721" s="269"/>
      <c r="CZ721" s="269"/>
      <c r="DA721" s="269"/>
      <c r="DB721" s="269"/>
      <c r="DC721" s="269"/>
      <c r="DD721" s="269"/>
      <c r="DE721" s="269"/>
      <c r="DF721" s="269"/>
      <c r="DG721" s="269"/>
      <c r="DH721" s="269"/>
      <c r="DI721" s="269"/>
      <c r="DJ721" s="269"/>
      <c r="DK721" s="269"/>
      <c r="DL721" s="269"/>
      <c r="DM721" s="269"/>
      <c r="DN721" s="269"/>
      <c r="DO721" s="269"/>
      <c r="DP721" s="269"/>
      <c r="DQ721" s="269"/>
      <c r="DR721" s="269"/>
      <c r="DS721" s="269"/>
      <c r="DT721" s="269"/>
      <c r="DU721" s="269"/>
      <c r="DV721" s="269"/>
      <c r="DW721" s="269"/>
      <c r="DX721" s="269"/>
      <c r="DY721" s="269"/>
    </row>
    <row r="722" spans="1:129" s="292" customFormat="1" ht="15.75" customHeight="1">
      <c r="B722" s="465" t="s">
        <v>231</v>
      </c>
      <c r="C722" s="465"/>
      <c r="D722" s="465"/>
      <c r="E722" s="465"/>
      <c r="F722" s="465"/>
      <c r="G722" s="465"/>
      <c r="H722" s="465"/>
      <c r="I722" s="465"/>
      <c r="J722" s="465"/>
      <c r="K722" s="465"/>
      <c r="L722" s="465"/>
      <c r="M722" s="465"/>
      <c r="N722" s="465"/>
      <c r="O722" s="465"/>
      <c r="P722" s="465"/>
      <c r="Q722" s="465"/>
      <c r="R722" s="296">
        <v>262.17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4" spans="1:129" s="332" customFormat="1" ht="15.75" thickBot="1">
      <c r="A724" s="353" t="s">
        <v>224</v>
      </c>
      <c r="B724" s="353"/>
      <c r="C724" s="353"/>
      <c r="D724" s="353"/>
      <c r="E724" s="353"/>
      <c r="F724" s="353"/>
      <c r="G724" s="353"/>
      <c r="H724" s="353"/>
      <c r="I724" s="353"/>
      <c r="J724" s="353"/>
      <c r="K724" s="353"/>
      <c r="L724" s="353"/>
      <c r="M724" s="353"/>
      <c r="N724" s="354">
        <v>1002236.25</v>
      </c>
      <c r="O724" s="355"/>
      <c r="P724" s="355"/>
      <c r="Q724" s="355"/>
      <c r="R724" s="355"/>
      <c r="S724" s="355"/>
      <c r="T724" s="355"/>
      <c r="U724" s="355"/>
      <c r="V724" s="355"/>
      <c r="W724" s="355"/>
      <c r="X724" s="355"/>
      <c r="Y724" s="355"/>
    </row>
    <row r="725" spans="1:129" s="357" customFormat="1" ht="15" customHeight="1">
      <c r="A725" s="447" t="s">
        <v>338</v>
      </c>
      <c r="B725" s="448"/>
      <c r="C725" s="448"/>
      <c r="D725" s="448"/>
      <c r="E725" s="448"/>
      <c r="F725" s="448"/>
      <c r="G725" s="448"/>
      <c r="H725" s="448"/>
      <c r="I725" s="448"/>
      <c r="J725" s="448"/>
      <c r="K725" s="448"/>
      <c r="L725" s="448"/>
      <c r="M725" s="448"/>
      <c r="N725" s="359">
        <v>999432.39</v>
      </c>
      <c r="O725" s="356"/>
      <c r="P725" s="356"/>
      <c r="Q725" s="356"/>
      <c r="R725" s="356"/>
      <c r="S725" s="356"/>
      <c r="T725" s="356"/>
      <c r="U725" s="356"/>
      <c r="V725" s="356"/>
      <c r="W725" s="356"/>
      <c r="X725" s="356"/>
      <c r="Y725" s="356"/>
    </row>
    <row r="726" spans="1:129" s="357" customFormat="1">
      <c r="A726" s="445" t="s">
        <v>340</v>
      </c>
      <c r="B726" s="446"/>
      <c r="C726" s="446"/>
      <c r="D726" s="446"/>
      <c r="E726" s="446"/>
      <c r="F726" s="446"/>
      <c r="G726" s="446"/>
      <c r="H726" s="446"/>
      <c r="I726" s="446"/>
      <c r="J726" s="446"/>
      <c r="K726" s="446"/>
      <c r="L726" s="446"/>
      <c r="M726" s="446"/>
      <c r="N726" s="446"/>
      <c r="O726" s="446"/>
      <c r="P726" s="446"/>
      <c r="Q726" s="446"/>
      <c r="R726" s="446"/>
      <c r="S726" s="358">
        <v>2803.86</v>
      </c>
      <c r="T726" s="356"/>
      <c r="U726" s="356"/>
      <c r="V726" s="356"/>
      <c r="W726" s="356"/>
      <c r="X726" s="356"/>
      <c r="Y726" s="356"/>
    </row>
    <row r="727" spans="1:129">
      <c r="B727" s="284"/>
      <c r="N727" s="360"/>
    </row>
    <row r="728" spans="1:129" ht="57" customHeight="1">
      <c r="A728" s="423" t="s">
        <v>232</v>
      </c>
      <c r="B728" s="423"/>
      <c r="C728" s="423"/>
      <c r="D728" s="423"/>
      <c r="E728" s="423"/>
      <c r="F728" s="423"/>
      <c r="G728" s="423"/>
      <c r="H728" s="423"/>
      <c r="I728" s="423"/>
      <c r="J728" s="423"/>
      <c r="K728" s="423"/>
      <c r="L728" s="423"/>
      <c r="M728" s="423"/>
      <c r="N728" s="423"/>
      <c r="O728" s="423"/>
      <c r="P728" s="423"/>
      <c r="Q728" s="423"/>
      <c r="R728" s="423"/>
      <c r="S728" s="423"/>
      <c r="T728" s="423"/>
      <c r="U728" s="423"/>
      <c r="V728" s="423"/>
      <c r="W728" s="423"/>
      <c r="X728" s="423"/>
      <c r="Y728" s="423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31" t="s">
        <v>218</v>
      </c>
      <c r="B730" s="504" t="s">
        <v>95</v>
      </c>
      <c r="C730" s="504"/>
      <c r="D730" s="504"/>
      <c r="E730" s="504"/>
      <c r="F730" s="504"/>
      <c r="G730" s="504"/>
      <c r="H730" s="504"/>
      <c r="I730" s="504"/>
      <c r="J730" s="504"/>
      <c r="K730" s="504"/>
      <c r="L730" s="504"/>
      <c r="M730" s="504"/>
      <c r="N730" s="504"/>
      <c r="O730" s="504"/>
      <c r="P730" s="504"/>
      <c r="Q730" s="504"/>
      <c r="R730" s="504"/>
      <c r="S730" s="504"/>
      <c r="T730" s="504"/>
      <c r="U730" s="504"/>
      <c r="V730" s="504"/>
      <c r="W730" s="504"/>
      <c r="X730" s="504"/>
      <c r="Y730" s="504"/>
    </row>
    <row r="731" spans="1:129" ht="30">
      <c r="A731" s="431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2259.61</v>
      </c>
      <c r="C732" s="286">
        <v>2271.6799999999998</v>
      </c>
      <c r="D732" s="286">
        <v>2282.69</v>
      </c>
      <c r="E732" s="286">
        <v>2115.4499999999998</v>
      </c>
      <c r="F732" s="286">
        <v>2103.87</v>
      </c>
      <c r="G732" s="286">
        <v>2230.52</v>
      </c>
      <c r="H732" s="286">
        <v>2304.4499999999998</v>
      </c>
      <c r="I732" s="286">
        <v>2330.4</v>
      </c>
      <c r="J732" s="286">
        <v>2373.91</v>
      </c>
      <c r="K732" s="286">
        <v>2373.3000000000002</v>
      </c>
      <c r="L732" s="286">
        <v>2368.89</v>
      </c>
      <c r="M732" s="286">
        <v>2364.58</v>
      </c>
      <c r="N732" s="286">
        <v>2364.0700000000002</v>
      </c>
      <c r="O732" s="286">
        <v>2372.69</v>
      </c>
      <c r="P732" s="286">
        <v>2382.59</v>
      </c>
      <c r="Q732" s="286">
        <v>2369.58</v>
      </c>
      <c r="R732" s="286">
        <v>2397.61</v>
      </c>
      <c r="S732" s="286">
        <v>2380.0100000000002</v>
      </c>
      <c r="T732" s="286">
        <v>2427.9299999999998</v>
      </c>
      <c r="U732" s="286">
        <v>2472.8000000000002</v>
      </c>
      <c r="V732" s="286">
        <v>2395.37</v>
      </c>
      <c r="W732" s="286">
        <v>2376.56</v>
      </c>
      <c r="X732" s="286">
        <v>2300.8200000000002</v>
      </c>
      <c r="Y732" s="286">
        <v>2264.4299999999998</v>
      </c>
    </row>
    <row r="733" spans="1:129">
      <c r="A733" s="261">
        <v>2</v>
      </c>
      <c r="B733" s="286">
        <v>2283.75</v>
      </c>
      <c r="C733" s="286">
        <v>2326.6799999999998</v>
      </c>
      <c r="D733" s="286">
        <v>2331.63</v>
      </c>
      <c r="E733" s="286">
        <v>2265.0300000000002</v>
      </c>
      <c r="F733" s="286">
        <v>2272.54</v>
      </c>
      <c r="G733" s="286">
        <v>2400.59</v>
      </c>
      <c r="H733" s="286">
        <v>2442.89</v>
      </c>
      <c r="I733" s="286">
        <v>2451.96</v>
      </c>
      <c r="J733" s="286">
        <v>2466.44</v>
      </c>
      <c r="K733" s="286">
        <v>2466.4499999999998</v>
      </c>
      <c r="L733" s="286">
        <v>2464.7600000000002</v>
      </c>
      <c r="M733" s="286">
        <v>2452.23</v>
      </c>
      <c r="N733" s="286">
        <v>2393.6999999999998</v>
      </c>
      <c r="O733" s="286">
        <v>2377.69</v>
      </c>
      <c r="P733" s="286">
        <v>2367.36</v>
      </c>
      <c r="Q733" s="286">
        <v>2390.0700000000002</v>
      </c>
      <c r="R733" s="286">
        <v>2389.9499999999998</v>
      </c>
      <c r="S733" s="286">
        <v>2408.06</v>
      </c>
      <c r="T733" s="286">
        <v>2527.1999999999998</v>
      </c>
      <c r="U733" s="286">
        <v>2546.89</v>
      </c>
      <c r="V733" s="286">
        <v>2429.08</v>
      </c>
      <c r="W733" s="286">
        <v>2444.58</v>
      </c>
      <c r="X733" s="286">
        <v>2388.44</v>
      </c>
      <c r="Y733" s="286">
        <v>2249.83</v>
      </c>
    </row>
    <row r="734" spans="1:129">
      <c r="A734" s="261">
        <v>3</v>
      </c>
      <c r="B734" s="286">
        <v>2119.06</v>
      </c>
      <c r="C734" s="286">
        <v>2154.67</v>
      </c>
      <c r="D734" s="286">
        <v>2301.46</v>
      </c>
      <c r="E734" s="286">
        <v>2162.9899999999998</v>
      </c>
      <c r="F734" s="286">
        <v>2162.2399999999998</v>
      </c>
      <c r="G734" s="286">
        <v>2339.02</v>
      </c>
      <c r="H734" s="286">
        <v>2386.35</v>
      </c>
      <c r="I734" s="286">
        <v>2345.1799999999998</v>
      </c>
      <c r="J734" s="286">
        <v>2378.84</v>
      </c>
      <c r="K734" s="286">
        <v>2361.15</v>
      </c>
      <c r="L734" s="286">
        <v>2408.38</v>
      </c>
      <c r="M734" s="286">
        <v>2368.67</v>
      </c>
      <c r="N734" s="286">
        <v>2364.6</v>
      </c>
      <c r="O734" s="286">
        <v>2369.75</v>
      </c>
      <c r="P734" s="286">
        <v>2345.9899999999998</v>
      </c>
      <c r="Q734" s="286">
        <v>2369.23</v>
      </c>
      <c r="R734" s="286">
        <v>2379.2199999999998</v>
      </c>
      <c r="S734" s="286">
        <v>2407.7199999999998</v>
      </c>
      <c r="T734" s="286">
        <v>2470.0500000000002</v>
      </c>
      <c r="U734" s="286">
        <v>2447.87</v>
      </c>
      <c r="V734" s="286">
        <v>2384.34</v>
      </c>
      <c r="W734" s="286">
        <v>2356.0500000000002</v>
      </c>
      <c r="X734" s="286">
        <v>2273.5500000000002</v>
      </c>
      <c r="Y734" s="286">
        <v>2177.44</v>
      </c>
    </row>
    <row r="735" spans="1:129">
      <c r="A735" s="261">
        <v>4</v>
      </c>
      <c r="B735" s="286">
        <v>2115.2600000000002</v>
      </c>
      <c r="C735" s="286">
        <v>2149.89</v>
      </c>
      <c r="D735" s="286">
        <v>2352</v>
      </c>
      <c r="E735" s="286">
        <v>2150.04</v>
      </c>
      <c r="F735" s="286">
        <v>2177.34</v>
      </c>
      <c r="G735" s="286">
        <v>2310.7600000000002</v>
      </c>
      <c r="H735" s="286">
        <v>2366.9</v>
      </c>
      <c r="I735" s="286">
        <v>2452.2199999999998</v>
      </c>
      <c r="J735" s="286">
        <v>2543.65</v>
      </c>
      <c r="K735" s="286">
        <v>2460.7199999999998</v>
      </c>
      <c r="L735" s="286">
        <v>2455.86</v>
      </c>
      <c r="M735" s="286">
        <v>2421.39</v>
      </c>
      <c r="N735" s="286">
        <v>2505.86</v>
      </c>
      <c r="O735" s="286">
        <v>2492.21</v>
      </c>
      <c r="P735" s="286">
        <v>2519.66</v>
      </c>
      <c r="Q735" s="286">
        <v>2549.4699999999998</v>
      </c>
      <c r="R735" s="286">
        <v>2547.67</v>
      </c>
      <c r="S735" s="286">
        <v>2555.92</v>
      </c>
      <c r="T735" s="286">
        <v>2596.48</v>
      </c>
      <c r="U735" s="286">
        <v>2619.0700000000002</v>
      </c>
      <c r="V735" s="286">
        <v>2535.71</v>
      </c>
      <c r="W735" s="286">
        <v>2415.3000000000002</v>
      </c>
      <c r="X735" s="286">
        <v>2314.5700000000002</v>
      </c>
      <c r="Y735" s="286">
        <v>2220.42</v>
      </c>
    </row>
    <row r="736" spans="1:129">
      <c r="A736" s="261">
        <v>5</v>
      </c>
      <c r="B736" s="286">
        <v>2183.29</v>
      </c>
      <c r="C736" s="286">
        <v>2161.54</v>
      </c>
      <c r="D736" s="286">
        <v>2404.2600000000002</v>
      </c>
      <c r="E736" s="286">
        <v>2266.71</v>
      </c>
      <c r="F736" s="286">
        <v>2249.2800000000002</v>
      </c>
      <c r="G736" s="286">
        <v>2384.61</v>
      </c>
      <c r="H736" s="286">
        <v>2417.83</v>
      </c>
      <c r="I736" s="286">
        <v>2402.3000000000002</v>
      </c>
      <c r="J736" s="286">
        <v>2431.9499999999998</v>
      </c>
      <c r="K736" s="286">
        <v>2432.0500000000002</v>
      </c>
      <c r="L736" s="286">
        <v>2418.92</v>
      </c>
      <c r="M736" s="286">
        <v>2468.33</v>
      </c>
      <c r="N736" s="286">
        <v>2342.4</v>
      </c>
      <c r="O736" s="286">
        <v>2306.5300000000002</v>
      </c>
      <c r="P736" s="286">
        <v>2473.14</v>
      </c>
      <c r="Q736" s="286">
        <v>2285.96</v>
      </c>
      <c r="R736" s="286">
        <v>2340.35</v>
      </c>
      <c r="S736" s="286">
        <v>2389.62</v>
      </c>
      <c r="T736" s="286">
        <v>2543.33</v>
      </c>
      <c r="U736" s="286">
        <v>2531.5100000000002</v>
      </c>
      <c r="V736" s="286">
        <v>2446</v>
      </c>
      <c r="W736" s="286">
        <v>2411.29</v>
      </c>
      <c r="X736" s="286">
        <v>2363.9</v>
      </c>
      <c r="Y736" s="286">
        <v>2283.2199999999998</v>
      </c>
    </row>
    <row r="737" spans="1:25">
      <c r="A737" s="261">
        <v>6</v>
      </c>
      <c r="B737" s="286">
        <v>2256.2800000000002</v>
      </c>
      <c r="C737" s="286">
        <v>2255.87</v>
      </c>
      <c r="D737" s="286">
        <v>2272.7399999999998</v>
      </c>
      <c r="E737" s="286">
        <v>2242.37</v>
      </c>
      <c r="F737" s="286">
        <v>2231.6999999999998</v>
      </c>
      <c r="G737" s="286">
        <v>2278.13</v>
      </c>
      <c r="H737" s="286">
        <v>2361.9699999999998</v>
      </c>
      <c r="I737" s="286">
        <v>2356.8000000000002</v>
      </c>
      <c r="J737" s="286">
        <v>2380.04</v>
      </c>
      <c r="K737" s="286">
        <v>2373.81</v>
      </c>
      <c r="L737" s="286">
        <v>2366.8200000000002</v>
      </c>
      <c r="M737" s="286">
        <v>2366.42</v>
      </c>
      <c r="N737" s="286">
        <v>2335.46</v>
      </c>
      <c r="O737" s="286">
        <v>2338.64</v>
      </c>
      <c r="P737" s="286">
        <v>2351.62</v>
      </c>
      <c r="Q737" s="286">
        <v>2377.0300000000002</v>
      </c>
      <c r="R737" s="286">
        <v>2357.92</v>
      </c>
      <c r="S737" s="286">
        <v>2373.52</v>
      </c>
      <c r="T737" s="286">
        <v>2418.16</v>
      </c>
      <c r="U737" s="286">
        <v>2467.4899999999998</v>
      </c>
      <c r="V737" s="286">
        <v>2382.71</v>
      </c>
      <c r="W737" s="286">
        <v>2326.06</v>
      </c>
      <c r="X737" s="286">
        <v>2259.54</v>
      </c>
      <c r="Y737" s="286">
        <v>2254.79</v>
      </c>
    </row>
    <row r="738" spans="1:25">
      <c r="A738" s="261">
        <v>7</v>
      </c>
      <c r="B738" s="286">
        <v>2123.8200000000002</v>
      </c>
      <c r="C738" s="286">
        <v>2145.7199999999998</v>
      </c>
      <c r="D738" s="286">
        <v>2215.0500000000002</v>
      </c>
      <c r="E738" s="286">
        <v>2258.19</v>
      </c>
      <c r="F738" s="286">
        <v>2250.48</v>
      </c>
      <c r="G738" s="286">
        <v>2415.42</v>
      </c>
      <c r="H738" s="286">
        <v>2468.5500000000002</v>
      </c>
      <c r="I738" s="286">
        <v>2484.87</v>
      </c>
      <c r="J738" s="286">
        <v>2490.9699999999998</v>
      </c>
      <c r="K738" s="286">
        <v>2484.6799999999998</v>
      </c>
      <c r="L738" s="286">
        <v>2468.9299999999998</v>
      </c>
      <c r="M738" s="286">
        <v>2467.84</v>
      </c>
      <c r="N738" s="286">
        <v>2446.37</v>
      </c>
      <c r="O738" s="286">
        <v>2446.21</v>
      </c>
      <c r="P738" s="286">
        <v>2444.98</v>
      </c>
      <c r="Q738" s="286">
        <v>2444.25</v>
      </c>
      <c r="R738" s="286">
        <v>2443.54</v>
      </c>
      <c r="S738" s="286">
        <v>2451.48</v>
      </c>
      <c r="T738" s="286">
        <v>2546.66</v>
      </c>
      <c r="U738" s="286">
        <v>2473.88</v>
      </c>
      <c r="V738" s="286">
        <v>2415.69</v>
      </c>
      <c r="W738" s="286">
        <v>2374.7600000000002</v>
      </c>
      <c r="X738" s="286">
        <v>2054.4299999999998</v>
      </c>
      <c r="Y738" s="286">
        <v>2051.11</v>
      </c>
    </row>
    <row r="739" spans="1:25">
      <c r="A739" s="261">
        <v>8</v>
      </c>
      <c r="B739" s="286">
        <v>2068.1</v>
      </c>
      <c r="C739" s="286">
        <v>2073</v>
      </c>
      <c r="D739" s="286">
        <v>2120.3000000000002</v>
      </c>
      <c r="E739" s="286">
        <v>2180.41</v>
      </c>
      <c r="F739" s="286">
        <v>2216.19</v>
      </c>
      <c r="G739" s="286">
        <v>2310.4699999999998</v>
      </c>
      <c r="H739" s="286">
        <v>2352.17</v>
      </c>
      <c r="I739" s="286">
        <v>2410.9499999999998</v>
      </c>
      <c r="J739" s="286">
        <v>2418.83</v>
      </c>
      <c r="K739" s="286">
        <v>2412.59</v>
      </c>
      <c r="L739" s="286">
        <v>2401.91</v>
      </c>
      <c r="M739" s="286">
        <v>2394.38</v>
      </c>
      <c r="N739" s="286">
        <v>2389.1799999999998</v>
      </c>
      <c r="O739" s="286">
        <v>2379.81</v>
      </c>
      <c r="P739" s="286">
        <v>2410.2800000000002</v>
      </c>
      <c r="Q739" s="286">
        <v>2378.11</v>
      </c>
      <c r="R739" s="286">
        <v>2423.25</v>
      </c>
      <c r="S739" s="286">
        <v>2387.39</v>
      </c>
      <c r="T739" s="286">
        <v>2463.9899999999998</v>
      </c>
      <c r="U739" s="286">
        <v>2422.9499999999998</v>
      </c>
      <c r="V739" s="286">
        <v>2377.8200000000002</v>
      </c>
      <c r="W739" s="286">
        <v>2303.98</v>
      </c>
      <c r="X739" s="286">
        <v>2054.3200000000002</v>
      </c>
      <c r="Y739" s="286">
        <v>2024.82</v>
      </c>
    </row>
    <row r="740" spans="1:25">
      <c r="A740" s="261">
        <v>9</v>
      </c>
      <c r="B740" s="286">
        <v>2063.44</v>
      </c>
      <c r="C740" s="286">
        <v>2056.41</v>
      </c>
      <c r="D740" s="286">
        <v>2080.77</v>
      </c>
      <c r="E740" s="286">
        <v>2146.94</v>
      </c>
      <c r="F740" s="286">
        <v>2221.69</v>
      </c>
      <c r="G740" s="286">
        <v>2306.71</v>
      </c>
      <c r="H740" s="286">
        <v>2269.37</v>
      </c>
      <c r="I740" s="286">
        <v>2310.6799999999998</v>
      </c>
      <c r="J740" s="286">
        <v>2310.11</v>
      </c>
      <c r="K740" s="286">
        <v>2309.1799999999998</v>
      </c>
      <c r="L740" s="286">
        <v>2308.41</v>
      </c>
      <c r="M740" s="286">
        <v>2307.96</v>
      </c>
      <c r="N740" s="286">
        <v>2308.37</v>
      </c>
      <c r="O740" s="286">
        <v>2308.96</v>
      </c>
      <c r="P740" s="286">
        <v>2309.84</v>
      </c>
      <c r="Q740" s="286">
        <v>2310.12</v>
      </c>
      <c r="R740" s="286">
        <v>2432.4299999999998</v>
      </c>
      <c r="S740" s="286">
        <v>2537.8200000000002</v>
      </c>
      <c r="T740" s="286">
        <v>2522.9</v>
      </c>
      <c r="U740" s="286">
        <v>2455.5300000000002</v>
      </c>
      <c r="V740" s="286">
        <v>2392.52</v>
      </c>
      <c r="W740" s="286">
        <v>2313.4</v>
      </c>
      <c r="X740" s="286">
        <v>2148.91</v>
      </c>
      <c r="Y740" s="286">
        <v>2053.94</v>
      </c>
    </row>
    <row r="741" spans="1:25">
      <c r="A741" s="261">
        <v>10</v>
      </c>
      <c r="B741" s="286">
        <v>2200.58</v>
      </c>
      <c r="C741" s="286">
        <v>1989.9</v>
      </c>
      <c r="D741" s="286">
        <v>2045.65</v>
      </c>
      <c r="E741" s="286">
        <v>2200.25</v>
      </c>
      <c r="F741" s="286">
        <v>2197.0100000000002</v>
      </c>
      <c r="G741" s="286">
        <v>2330.5100000000002</v>
      </c>
      <c r="H741" s="286">
        <v>2211.8000000000002</v>
      </c>
      <c r="I741" s="286">
        <v>2216.9499999999998</v>
      </c>
      <c r="J741" s="286">
        <v>2229.0100000000002</v>
      </c>
      <c r="K741" s="286">
        <v>2214.14</v>
      </c>
      <c r="L741" s="286">
        <v>2210.9699999999998</v>
      </c>
      <c r="M741" s="286">
        <v>2210.9899999999998</v>
      </c>
      <c r="N741" s="286">
        <v>2209.59</v>
      </c>
      <c r="O741" s="286">
        <v>2209.84</v>
      </c>
      <c r="P741" s="286">
        <v>2210.67</v>
      </c>
      <c r="Q741" s="286">
        <v>2218.3000000000002</v>
      </c>
      <c r="R741" s="286">
        <v>2471.3200000000002</v>
      </c>
      <c r="S741" s="286">
        <v>2596.73</v>
      </c>
      <c r="T741" s="286">
        <v>2490.9</v>
      </c>
      <c r="U741" s="286">
        <v>2425.36</v>
      </c>
      <c r="V741" s="286">
        <v>2138.85</v>
      </c>
      <c r="W741" s="286">
        <v>1969.78</v>
      </c>
      <c r="X741" s="286">
        <v>1822.04</v>
      </c>
      <c r="Y741" s="286">
        <v>1910.95</v>
      </c>
    </row>
    <row r="742" spans="1:25">
      <c r="A742" s="261">
        <v>11</v>
      </c>
      <c r="B742" s="286">
        <v>1957.76</v>
      </c>
      <c r="C742" s="286">
        <v>1938.46</v>
      </c>
      <c r="D742" s="286">
        <v>2036.44</v>
      </c>
      <c r="E742" s="286">
        <v>2178.98</v>
      </c>
      <c r="F742" s="286">
        <v>2181.7800000000002</v>
      </c>
      <c r="G742" s="286">
        <v>2217.63</v>
      </c>
      <c r="H742" s="286">
        <v>2187.44</v>
      </c>
      <c r="I742" s="286">
        <v>2184.9499999999998</v>
      </c>
      <c r="J742" s="286">
        <v>2194.7399999999998</v>
      </c>
      <c r="K742" s="286">
        <v>2199.52</v>
      </c>
      <c r="L742" s="286">
        <v>2196.8200000000002</v>
      </c>
      <c r="M742" s="286">
        <v>2188.15</v>
      </c>
      <c r="N742" s="286">
        <v>2185.58</v>
      </c>
      <c r="O742" s="286">
        <v>2186.14</v>
      </c>
      <c r="P742" s="286">
        <v>2183.92</v>
      </c>
      <c r="Q742" s="286">
        <v>2215.5700000000002</v>
      </c>
      <c r="R742" s="286">
        <v>2337.04</v>
      </c>
      <c r="S742" s="286">
        <v>2460.06</v>
      </c>
      <c r="T742" s="286">
        <v>2391.16</v>
      </c>
      <c r="U742" s="286">
        <v>2280.84</v>
      </c>
      <c r="V742" s="286">
        <v>2210.65</v>
      </c>
      <c r="W742" s="286">
        <v>2010.47</v>
      </c>
      <c r="X742" s="286">
        <v>1989.28</v>
      </c>
      <c r="Y742" s="286">
        <v>1980.2</v>
      </c>
    </row>
    <row r="743" spans="1:25">
      <c r="A743" s="261">
        <v>12</v>
      </c>
      <c r="B743" s="286">
        <v>2214.73</v>
      </c>
      <c r="C743" s="286">
        <v>2270.85</v>
      </c>
      <c r="D743" s="286">
        <v>2243.29</v>
      </c>
      <c r="E743" s="286">
        <v>2190.5700000000002</v>
      </c>
      <c r="F743" s="286">
        <v>2183.46</v>
      </c>
      <c r="G743" s="286">
        <v>2186.67</v>
      </c>
      <c r="H743" s="286">
        <v>2187.2199999999998</v>
      </c>
      <c r="I743" s="286">
        <v>2220.94</v>
      </c>
      <c r="J743" s="286">
        <v>2223.12</v>
      </c>
      <c r="K743" s="286">
        <v>2290.23</v>
      </c>
      <c r="L743" s="286">
        <v>2277.73</v>
      </c>
      <c r="M743" s="286">
        <v>2268.9499999999998</v>
      </c>
      <c r="N743" s="286">
        <v>2241.41</v>
      </c>
      <c r="O743" s="286">
        <v>2223.39</v>
      </c>
      <c r="P743" s="286">
        <v>2214.04</v>
      </c>
      <c r="Q743" s="286">
        <v>2263.42</v>
      </c>
      <c r="R743" s="286">
        <v>2249.09</v>
      </c>
      <c r="S743" s="286">
        <v>2354.77</v>
      </c>
      <c r="T743" s="286">
        <v>2415.2600000000002</v>
      </c>
      <c r="U743" s="286">
        <v>2464.2600000000002</v>
      </c>
      <c r="V743" s="286">
        <v>2370.66</v>
      </c>
      <c r="W743" s="286">
        <v>2293.9499999999998</v>
      </c>
      <c r="X743" s="286">
        <v>2271.8200000000002</v>
      </c>
      <c r="Y743" s="286">
        <v>2262.7399999999998</v>
      </c>
    </row>
    <row r="744" spans="1:25">
      <c r="A744" s="261">
        <v>13</v>
      </c>
      <c r="B744" s="286">
        <v>2271.62</v>
      </c>
      <c r="C744" s="286">
        <v>2264.39</v>
      </c>
      <c r="D744" s="286">
        <v>2216.66</v>
      </c>
      <c r="E744" s="286">
        <v>2155.5</v>
      </c>
      <c r="F744" s="286">
        <v>2132.79</v>
      </c>
      <c r="G744" s="286">
        <v>2207.12</v>
      </c>
      <c r="H744" s="286">
        <v>2238.2600000000002</v>
      </c>
      <c r="I744" s="286">
        <v>2228.9899999999998</v>
      </c>
      <c r="J744" s="286">
        <v>2238.0700000000002</v>
      </c>
      <c r="K744" s="286">
        <v>2230.69</v>
      </c>
      <c r="L744" s="286">
        <v>2214.5300000000002</v>
      </c>
      <c r="M744" s="286">
        <v>2195.3200000000002</v>
      </c>
      <c r="N744" s="286">
        <v>2176.4899999999998</v>
      </c>
      <c r="O744" s="286">
        <v>2177.5</v>
      </c>
      <c r="P744" s="286">
        <v>2182.9</v>
      </c>
      <c r="Q744" s="286">
        <v>2206.9</v>
      </c>
      <c r="R744" s="286">
        <v>2203.7399999999998</v>
      </c>
      <c r="S744" s="286">
        <v>2306.46</v>
      </c>
      <c r="T744" s="286">
        <v>2363.2399999999998</v>
      </c>
      <c r="U744" s="286">
        <v>2404.4899999999998</v>
      </c>
      <c r="V744" s="286">
        <v>2354</v>
      </c>
      <c r="W744" s="286">
        <v>2323.19</v>
      </c>
      <c r="X744" s="286">
        <v>2244.94</v>
      </c>
      <c r="Y744" s="286">
        <v>2228.08</v>
      </c>
    </row>
    <row r="745" spans="1:25">
      <c r="A745" s="261">
        <v>14</v>
      </c>
      <c r="B745" s="286">
        <v>2308.48</v>
      </c>
      <c r="C745" s="286">
        <v>2277.5</v>
      </c>
      <c r="D745" s="286">
        <v>2141.39</v>
      </c>
      <c r="E745" s="286">
        <v>2046.89</v>
      </c>
      <c r="F745" s="286">
        <v>2048.91</v>
      </c>
      <c r="G745" s="286">
        <v>2173.33</v>
      </c>
      <c r="H745" s="286">
        <v>2192.9499999999998</v>
      </c>
      <c r="I745" s="286">
        <v>2243</v>
      </c>
      <c r="J745" s="286">
        <v>2225.9899999999998</v>
      </c>
      <c r="K745" s="286">
        <v>2222.5100000000002</v>
      </c>
      <c r="L745" s="286">
        <v>2212.06</v>
      </c>
      <c r="M745" s="286">
        <v>2199.37</v>
      </c>
      <c r="N745" s="286">
        <v>2235.44</v>
      </c>
      <c r="O745" s="286">
        <v>2205.91</v>
      </c>
      <c r="P745" s="286">
        <v>2207.0500000000002</v>
      </c>
      <c r="Q745" s="286">
        <v>2205.5</v>
      </c>
      <c r="R745" s="286">
        <v>2242.4299999999998</v>
      </c>
      <c r="S745" s="286">
        <v>2318.19</v>
      </c>
      <c r="T745" s="286">
        <v>2378.37</v>
      </c>
      <c r="U745" s="286">
        <v>2384.7199999999998</v>
      </c>
      <c r="V745" s="286">
        <v>2360.62</v>
      </c>
      <c r="W745" s="286">
        <v>2348.7600000000002</v>
      </c>
      <c r="X745" s="286">
        <v>2312.19</v>
      </c>
      <c r="Y745" s="286">
        <v>2290.39</v>
      </c>
    </row>
    <row r="746" spans="1:25">
      <c r="A746" s="261">
        <v>15</v>
      </c>
      <c r="B746" s="286">
        <v>2389.96</v>
      </c>
      <c r="C746" s="286">
        <v>2266.89</v>
      </c>
      <c r="D746" s="286">
        <v>2112.6999999999998</v>
      </c>
      <c r="E746" s="286">
        <v>1999.98</v>
      </c>
      <c r="F746" s="286">
        <v>1993.2</v>
      </c>
      <c r="G746" s="286">
        <v>2023.16</v>
      </c>
      <c r="H746" s="286">
        <v>2126.54</v>
      </c>
      <c r="I746" s="286">
        <v>2307.31</v>
      </c>
      <c r="J746" s="286">
        <v>2333.41</v>
      </c>
      <c r="K746" s="286">
        <v>2333.9699999999998</v>
      </c>
      <c r="L746" s="286">
        <v>2336.39</v>
      </c>
      <c r="M746" s="286">
        <v>2328.54</v>
      </c>
      <c r="N746" s="286">
        <v>2341.6</v>
      </c>
      <c r="O746" s="286">
        <v>2356.9899999999998</v>
      </c>
      <c r="P746" s="286">
        <v>2371.5700000000002</v>
      </c>
      <c r="Q746" s="286">
        <v>2403.21</v>
      </c>
      <c r="R746" s="286">
        <v>2431.39</v>
      </c>
      <c r="S746" s="286">
        <v>2511.65</v>
      </c>
      <c r="T746" s="286">
        <v>2577.84</v>
      </c>
      <c r="U746" s="286">
        <v>2639.24</v>
      </c>
      <c r="V746" s="286">
        <v>2558.7800000000002</v>
      </c>
      <c r="W746" s="286">
        <v>2493.2600000000002</v>
      </c>
      <c r="X746" s="286">
        <v>2477.27</v>
      </c>
      <c r="Y746" s="286">
        <v>2432.27</v>
      </c>
    </row>
    <row r="747" spans="1:25">
      <c r="A747" s="261">
        <v>16</v>
      </c>
      <c r="B747" s="286">
        <v>2328.1799999999998</v>
      </c>
      <c r="C747" s="286">
        <v>2315.48</v>
      </c>
      <c r="D747" s="286">
        <v>2219.6799999999998</v>
      </c>
      <c r="E747" s="286">
        <v>2135.83</v>
      </c>
      <c r="F747" s="286">
        <v>2081.46</v>
      </c>
      <c r="G747" s="286">
        <v>2222.69</v>
      </c>
      <c r="H747" s="286">
        <v>2274.4299999999998</v>
      </c>
      <c r="I747" s="286">
        <v>2274.02</v>
      </c>
      <c r="J747" s="286">
        <v>2290.4499999999998</v>
      </c>
      <c r="K747" s="286">
        <v>2278.87</v>
      </c>
      <c r="L747" s="286">
        <v>2275.19</v>
      </c>
      <c r="M747" s="286">
        <v>2260.5700000000002</v>
      </c>
      <c r="N747" s="286">
        <v>2218.36</v>
      </c>
      <c r="O747" s="286">
        <v>2219.63</v>
      </c>
      <c r="P747" s="286">
        <v>2225.7399999999998</v>
      </c>
      <c r="Q747" s="286">
        <v>2246.5500000000002</v>
      </c>
      <c r="R747" s="286">
        <v>2207.31</v>
      </c>
      <c r="S747" s="286">
        <v>2338.34</v>
      </c>
      <c r="T747" s="286">
        <v>2382.75</v>
      </c>
      <c r="U747" s="286">
        <v>2426.1999999999998</v>
      </c>
      <c r="V747" s="286">
        <v>2377.44</v>
      </c>
      <c r="W747" s="286">
        <v>2328.37</v>
      </c>
      <c r="X747" s="286">
        <v>2271.3200000000002</v>
      </c>
      <c r="Y747" s="286">
        <v>2254.9699999999998</v>
      </c>
    </row>
    <row r="748" spans="1:25">
      <c r="A748" s="261">
        <v>17</v>
      </c>
      <c r="B748" s="286">
        <v>2343.71</v>
      </c>
      <c r="C748" s="286">
        <v>2340.9899999999998</v>
      </c>
      <c r="D748" s="286">
        <v>2314.96</v>
      </c>
      <c r="E748" s="286">
        <v>2240.9299999999998</v>
      </c>
      <c r="F748" s="286">
        <v>2178.3200000000002</v>
      </c>
      <c r="G748" s="286">
        <v>2323.54</v>
      </c>
      <c r="H748" s="286">
        <v>2337.58</v>
      </c>
      <c r="I748" s="286">
        <v>2351.52</v>
      </c>
      <c r="J748" s="286">
        <v>2371.5</v>
      </c>
      <c r="K748" s="286">
        <v>2376.71</v>
      </c>
      <c r="L748" s="286">
        <v>2359.5100000000002</v>
      </c>
      <c r="M748" s="286">
        <v>2339</v>
      </c>
      <c r="N748" s="286">
        <v>2342.79</v>
      </c>
      <c r="O748" s="286">
        <v>2340.56</v>
      </c>
      <c r="P748" s="286">
        <v>2343.4499999999998</v>
      </c>
      <c r="Q748" s="286">
        <v>2363.33</v>
      </c>
      <c r="R748" s="286">
        <v>2393.08</v>
      </c>
      <c r="S748" s="286">
        <v>2482.75</v>
      </c>
      <c r="T748" s="286">
        <v>2550.08</v>
      </c>
      <c r="U748" s="286">
        <v>2624.95</v>
      </c>
      <c r="V748" s="286">
        <v>2447.69</v>
      </c>
      <c r="W748" s="286">
        <v>2446.23</v>
      </c>
      <c r="X748" s="286">
        <v>2438.5</v>
      </c>
      <c r="Y748" s="286">
        <v>2401.9699999999998</v>
      </c>
    </row>
    <row r="749" spans="1:25">
      <c r="A749" s="261">
        <v>18</v>
      </c>
      <c r="B749" s="286">
        <v>2380.13</v>
      </c>
      <c r="C749" s="286">
        <v>2365.2199999999998</v>
      </c>
      <c r="D749" s="286">
        <v>2308.23</v>
      </c>
      <c r="E749" s="286">
        <v>2284.11</v>
      </c>
      <c r="F749" s="286">
        <v>2288.1799999999998</v>
      </c>
      <c r="G749" s="286">
        <v>2337.08</v>
      </c>
      <c r="H749" s="286">
        <v>2349.8000000000002</v>
      </c>
      <c r="I749" s="286">
        <v>2362.4899999999998</v>
      </c>
      <c r="J749" s="286">
        <v>2391.58</v>
      </c>
      <c r="K749" s="286">
        <v>2390.1999999999998</v>
      </c>
      <c r="L749" s="286">
        <v>2378.15</v>
      </c>
      <c r="M749" s="286">
        <v>2371.89</v>
      </c>
      <c r="N749" s="286">
        <v>2347.63</v>
      </c>
      <c r="O749" s="286">
        <v>2350.48</v>
      </c>
      <c r="P749" s="286">
        <v>2350</v>
      </c>
      <c r="Q749" s="286">
        <v>2380.86</v>
      </c>
      <c r="R749" s="286">
        <v>2390.31</v>
      </c>
      <c r="S749" s="286">
        <v>2501</v>
      </c>
      <c r="T749" s="286">
        <v>2543.98</v>
      </c>
      <c r="U749" s="286">
        <v>2471.25</v>
      </c>
      <c r="V749" s="286">
        <v>2484</v>
      </c>
      <c r="W749" s="286">
        <v>2455.23</v>
      </c>
      <c r="X749" s="286">
        <v>2378.92</v>
      </c>
      <c r="Y749" s="286">
        <v>2344.92</v>
      </c>
    </row>
    <row r="750" spans="1:25">
      <c r="A750" s="261">
        <v>19</v>
      </c>
      <c r="B750" s="286">
        <v>2319.4</v>
      </c>
      <c r="C750" s="286">
        <v>2307.38</v>
      </c>
      <c r="D750" s="286">
        <v>2271.21</v>
      </c>
      <c r="E750" s="286">
        <v>2228.61</v>
      </c>
      <c r="F750" s="286">
        <v>2206.9</v>
      </c>
      <c r="G750" s="286">
        <v>2262.8200000000002</v>
      </c>
      <c r="H750" s="286">
        <v>2317</v>
      </c>
      <c r="I750" s="286">
        <v>2302.48</v>
      </c>
      <c r="J750" s="286">
        <v>2321.6799999999998</v>
      </c>
      <c r="K750" s="286">
        <v>2318.81</v>
      </c>
      <c r="L750" s="286">
        <v>2326.14</v>
      </c>
      <c r="M750" s="286">
        <v>2320.23</v>
      </c>
      <c r="N750" s="286">
        <v>2271.83</v>
      </c>
      <c r="O750" s="286">
        <v>2270.19</v>
      </c>
      <c r="P750" s="286">
        <v>2282.2199999999998</v>
      </c>
      <c r="Q750" s="286">
        <v>2319.42</v>
      </c>
      <c r="R750" s="286">
        <v>2333.15</v>
      </c>
      <c r="S750" s="286">
        <v>2440.61</v>
      </c>
      <c r="T750" s="286">
        <v>2490.16</v>
      </c>
      <c r="U750" s="286">
        <v>2434.81</v>
      </c>
      <c r="V750" s="286">
        <v>2455.79</v>
      </c>
      <c r="W750" s="286">
        <v>2365.3000000000002</v>
      </c>
      <c r="X750" s="286">
        <v>2249.66</v>
      </c>
      <c r="Y750" s="286">
        <v>2248.9499999999998</v>
      </c>
    </row>
    <row r="751" spans="1:25">
      <c r="A751" s="261">
        <v>20</v>
      </c>
      <c r="B751" s="286">
        <v>2254.98</v>
      </c>
      <c r="C751" s="286">
        <v>2257.62</v>
      </c>
      <c r="D751" s="286">
        <v>2222.13</v>
      </c>
      <c r="E751" s="286">
        <v>2178.9699999999998</v>
      </c>
      <c r="F751" s="286">
        <v>2121.15</v>
      </c>
      <c r="G751" s="286">
        <v>2196.7600000000002</v>
      </c>
      <c r="H751" s="286">
        <v>2274.54</v>
      </c>
      <c r="I751" s="286">
        <v>2260.6</v>
      </c>
      <c r="J751" s="286">
        <v>2272.9299999999998</v>
      </c>
      <c r="K751" s="286">
        <v>2272.42</v>
      </c>
      <c r="L751" s="286">
        <v>2260.35</v>
      </c>
      <c r="M751" s="286">
        <v>2254.6999999999998</v>
      </c>
      <c r="N751" s="286">
        <v>2229.5300000000002</v>
      </c>
      <c r="O751" s="286">
        <v>2222.67</v>
      </c>
      <c r="P751" s="286">
        <v>2231.35</v>
      </c>
      <c r="Q751" s="286">
        <v>2253.81</v>
      </c>
      <c r="R751" s="286">
        <v>2266.5700000000002</v>
      </c>
      <c r="S751" s="286">
        <v>2352.71</v>
      </c>
      <c r="T751" s="286">
        <v>2418.69</v>
      </c>
      <c r="U751" s="286">
        <v>2369.8000000000002</v>
      </c>
      <c r="V751" s="286">
        <v>2388.94</v>
      </c>
      <c r="W751" s="286">
        <v>2351.48</v>
      </c>
      <c r="X751" s="286">
        <v>2274.42</v>
      </c>
      <c r="Y751" s="286">
        <v>2275.65</v>
      </c>
    </row>
    <row r="752" spans="1:25">
      <c r="A752" s="261">
        <v>21</v>
      </c>
      <c r="B752" s="286">
        <v>2434.0300000000002</v>
      </c>
      <c r="C752" s="286">
        <v>2432.9499999999998</v>
      </c>
      <c r="D752" s="286">
        <v>2329.5</v>
      </c>
      <c r="E752" s="286">
        <v>2246.77</v>
      </c>
      <c r="F752" s="286">
        <v>2224.37</v>
      </c>
      <c r="G752" s="286">
        <v>2326.12</v>
      </c>
      <c r="H752" s="286">
        <v>2367.56</v>
      </c>
      <c r="I752" s="286">
        <v>2398.09</v>
      </c>
      <c r="J752" s="286">
        <v>2396.66</v>
      </c>
      <c r="K752" s="286">
        <v>2445.14</v>
      </c>
      <c r="L752" s="286">
        <v>2493.0700000000002</v>
      </c>
      <c r="M752" s="286">
        <v>2509.08</v>
      </c>
      <c r="N752" s="286">
        <v>2499.27</v>
      </c>
      <c r="O752" s="286">
        <v>2483.86</v>
      </c>
      <c r="P752" s="286">
        <v>2488.39</v>
      </c>
      <c r="Q752" s="286">
        <v>2488.61</v>
      </c>
      <c r="R752" s="286">
        <v>2499.5</v>
      </c>
      <c r="S752" s="286">
        <v>2486.11</v>
      </c>
      <c r="T752" s="286">
        <v>2554.84</v>
      </c>
      <c r="U752" s="286">
        <v>2612.85</v>
      </c>
      <c r="V752" s="286">
        <v>2639.08</v>
      </c>
      <c r="W752" s="286">
        <v>2595.5500000000002</v>
      </c>
      <c r="X752" s="286">
        <v>2507.5700000000002</v>
      </c>
      <c r="Y752" s="286">
        <v>2447.37</v>
      </c>
    </row>
    <row r="753" spans="1:25">
      <c r="A753" s="261">
        <v>22</v>
      </c>
      <c r="B753" s="286">
        <v>2486.52</v>
      </c>
      <c r="C753" s="286">
        <v>2469.94</v>
      </c>
      <c r="D753" s="286">
        <v>2317.81</v>
      </c>
      <c r="E753" s="286">
        <v>2180.9699999999998</v>
      </c>
      <c r="F753" s="286">
        <v>2146.75</v>
      </c>
      <c r="G753" s="286">
        <v>2281.81</v>
      </c>
      <c r="H753" s="286">
        <v>2386.2399999999998</v>
      </c>
      <c r="I753" s="286">
        <v>2477.77</v>
      </c>
      <c r="J753" s="286">
        <v>2477.94</v>
      </c>
      <c r="K753" s="286">
        <v>2476.3200000000002</v>
      </c>
      <c r="L753" s="286">
        <v>2474.54</v>
      </c>
      <c r="M753" s="286">
        <v>2475.69</v>
      </c>
      <c r="N753" s="286">
        <v>2476.94</v>
      </c>
      <c r="O753" s="286">
        <v>2479.25</v>
      </c>
      <c r="P753" s="286">
        <v>2496.1</v>
      </c>
      <c r="Q753" s="286">
        <v>2522.27</v>
      </c>
      <c r="R753" s="286">
        <v>2564.67</v>
      </c>
      <c r="S753" s="286">
        <v>2519.3000000000002</v>
      </c>
      <c r="T753" s="286">
        <v>2588.66</v>
      </c>
      <c r="U753" s="286">
        <v>2582.34</v>
      </c>
      <c r="V753" s="286">
        <v>2625.61</v>
      </c>
      <c r="W753" s="286">
        <v>2602.4299999999998</v>
      </c>
      <c r="X753" s="286">
        <v>2525.27</v>
      </c>
      <c r="Y753" s="286">
        <v>2475.77</v>
      </c>
    </row>
    <row r="754" spans="1:25">
      <c r="A754" s="261">
        <v>23</v>
      </c>
      <c r="B754" s="286">
        <v>2315.08</v>
      </c>
      <c r="C754" s="286">
        <v>2341.58</v>
      </c>
      <c r="D754" s="286">
        <v>2293.7399999999998</v>
      </c>
      <c r="E754" s="286">
        <v>2247.0500000000002</v>
      </c>
      <c r="F754" s="286">
        <v>2215.56</v>
      </c>
      <c r="G754" s="286">
        <v>2276.5300000000002</v>
      </c>
      <c r="H754" s="286">
        <v>2333.7600000000002</v>
      </c>
      <c r="I754" s="286">
        <v>2315.39</v>
      </c>
      <c r="J754" s="286">
        <v>2321.5100000000002</v>
      </c>
      <c r="K754" s="286">
        <v>2320.38</v>
      </c>
      <c r="L754" s="286">
        <v>2327.73</v>
      </c>
      <c r="M754" s="286">
        <v>2329.38</v>
      </c>
      <c r="N754" s="286">
        <v>2276.4</v>
      </c>
      <c r="O754" s="286">
        <v>2252.38</v>
      </c>
      <c r="P754" s="286">
        <v>2222.42</v>
      </c>
      <c r="Q754" s="286">
        <v>2322.4699999999998</v>
      </c>
      <c r="R754" s="286">
        <v>2317.2199999999998</v>
      </c>
      <c r="S754" s="286">
        <v>2320.59</v>
      </c>
      <c r="T754" s="286">
        <v>2402.56</v>
      </c>
      <c r="U754" s="286">
        <v>2423.15</v>
      </c>
      <c r="V754" s="286">
        <v>2400.59</v>
      </c>
      <c r="W754" s="286">
        <v>2395</v>
      </c>
      <c r="X754" s="286">
        <v>2330.9499999999998</v>
      </c>
      <c r="Y754" s="286">
        <v>2300.4699999999998</v>
      </c>
    </row>
    <row r="755" spans="1:25">
      <c r="A755" s="261">
        <v>24</v>
      </c>
      <c r="B755" s="286">
        <v>2197.85</v>
      </c>
      <c r="C755" s="286">
        <v>2204.0300000000002</v>
      </c>
      <c r="D755" s="286">
        <v>2176.6999999999998</v>
      </c>
      <c r="E755" s="286">
        <v>2110.81</v>
      </c>
      <c r="F755" s="286">
        <v>2097.8000000000002</v>
      </c>
      <c r="G755" s="286">
        <v>2135.87</v>
      </c>
      <c r="H755" s="286">
        <v>2140.12</v>
      </c>
      <c r="I755" s="286">
        <v>2136.2800000000002</v>
      </c>
      <c r="J755" s="286">
        <v>2138.59</v>
      </c>
      <c r="K755" s="286">
        <v>2189.19</v>
      </c>
      <c r="L755" s="286">
        <v>2176.09</v>
      </c>
      <c r="M755" s="286">
        <v>2171.4899999999998</v>
      </c>
      <c r="N755" s="286">
        <v>2136.02</v>
      </c>
      <c r="O755" s="286">
        <v>2136.38</v>
      </c>
      <c r="P755" s="286">
        <v>2135.4699999999998</v>
      </c>
      <c r="Q755" s="286">
        <v>2152.94</v>
      </c>
      <c r="R755" s="286">
        <v>2164.98</v>
      </c>
      <c r="S755" s="286">
        <v>2183.0700000000002</v>
      </c>
      <c r="T755" s="286">
        <v>2234.7399999999998</v>
      </c>
      <c r="U755" s="286">
        <v>2273.6799999999998</v>
      </c>
      <c r="V755" s="286">
        <v>2325.81</v>
      </c>
      <c r="W755" s="286">
        <v>2318.67</v>
      </c>
      <c r="X755" s="286">
        <v>2210.17</v>
      </c>
      <c r="Y755" s="286">
        <v>2189.62</v>
      </c>
    </row>
    <row r="756" spans="1:25">
      <c r="A756" s="261">
        <v>25</v>
      </c>
      <c r="B756" s="286">
        <v>2225.06</v>
      </c>
      <c r="C756" s="286">
        <v>2233.1799999999998</v>
      </c>
      <c r="D756" s="286">
        <v>2288.02</v>
      </c>
      <c r="E756" s="286">
        <v>2238.64</v>
      </c>
      <c r="F756" s="286">
        <v>2212.9899999999998</v>
      </c>
      <c r="G756" s="286">
        <v>2268.2600000000002</v>
      </c>
      <c r="H756" s="286">
        <v>2337.34</v>
      </c>
      <c r="I756" s="286">
        <v>2340.6999999999998</v>
      </c>
      <c r="J756" s="286">
        <v>2361.08</v>
      </c>
      <c r="K756" s="286">
        <v>2363.9299999999998</v>
      </c>
      <c r="L756" s="286">
        <v>2352.48</v>
      </c>
      <c r="M756" s="286">
        <v>2351.6999999999998</v>
      </c>
      <c r="N756" s="286">
        <v>2314.04</v>
      </c>
      <c r="O756" s="286">
        <v>2314.38</v>
      </c>
      <c r="P756" s="286">
        <v>2324.59</v>
      </c>
      <c r="Q756" s="286">
        <v>2326.2800000000002</v>
      </c>
      <c r="R756" s="286">
        <v>2346.11</v>
      </c>
      <c r="S756" s="286">
        <v>2357.91</v>
      </c>
      <c r="T756" s="286">
        <v>2317.5500000000002</v>
      </c>
      <c r="U756" s="286">
        <v>2348.13</v>
      </c>
      <c r="V756" s="286">
        <v>2371.11</v>
      </c>
      <c r="W756" s="286">
        <v>2350.25</v>
      </c>
      <c r="X756" s="286">
        <v>2267.77</v>
      </c>
      <c r="Y756" s="286">
        <v>2249.8200000000002</v>
      </c>
    </row>
    <row r="757" spans="1:25">
      <c r="A757" s="261">
        <v>26</v>
      </c>
      <c r="B757" s="286">
        <v>2437.2399999999998</v>
      </c>
      <c r="C757" s="286">
        <v>2439.25</v>
      </c>
      <c r="D757" s="286">
        <v>2496.6799999999998</v>
      </c>
      <c r="E757" s="286">
        <v>2510.86</v>
      </c>
      <c r="F757" s="286">
        <v>2487.1799999999998</v>
      </c>
      <c r="G757" s="286">
        <v>2534.7199999999998</v>
      </c>
      <c r="H757" s="286">
        <v>2602.9699999999998</v>
      </c>
      <c r="I757" s="286">
        <v>2593.64</v>
      </c>
      <c r="J757" s="286">
        <v>2613.2800000000002</v>
      </c>
      <c r="K757" s="286">
        <v>2619.85</v>
      </c>
      <c r="L757" s="286">
        <v>2609.79</v>
      </c>
      <c r="M757" s="286">
        <v>2613.2600000000002</v>
      </c>
      <c r="N757" s="286">
        <v>2503.31</v>
      </c>
      <c r="O757" s="286">
        <v>2593.2199999999998</v>
      </c>
      <c r="P757" s="286">
        <v>2592.11</v>
      </c>
      <c r="Q757" s="286">
        <v>2605.8000000000002</v>
      </c>
      <c r="R757" s="286">
        <v>2617.85</v>
      </c>
      <c r="S757" s="286">
        <v>2632.44</v>
      </c>
      <c r="T757" s="286">
        <v>2559.14</v>
      </c>
      <c r="U757" s="286">
        <v>2575.7800000000002</v>
      </c>
      <c r="V757" s="286">
        <v>2620.08</v>
      </c>
      <c r="W757" s="286">
        <v>2605.69</v>
      </c>
      <c r="X757" s="286">
        <v>2479.52</v>
      </c>
      <c r="Y757" s="286">
        <v>2450.65</v>
      </c>
    </row>
    <row r="758" spans="1:25">
      <c r="A758" s="261">
        <v>27</v>
      </c>
      <c r="B758" s="286">
        <v>2420.89</v>
      </c>
      <c r="C758" s="286">
        <v>2433.25</v>
      </c>
      <c r="D758" s="286">
        <v>2535.75</v>
      </c>
      <c r="E758" s="286">
        <v>2532.79</v>
      </c>
      <c r="F758" s="286">
        <v>2444.17</v>
      </c>
      <c r="G758" s="286">
        <v>2541.92</v>
      </c>
      <c r="H758" s="286">
        <v>2608.4</v>
      </c>
      <c r="I758" s="286">
        <v>2636.37</v>
      </c>
      <c r="J758" s="286">
        <v>2590.77</v>
      </c>
      <c r="K758" s="286">
        <v>2663.12</v>
      </c>
      <c r="L758" s="286">
        <v>2609.2800000000002</v>
      </c>
      <c r="M758" s="286">
        <v>2627.35</v>
      </c>
      <c r="N758" s="286">
        <v>2513.5100000000002</v>
      </c>
      <c r="O758" s="286">
        <v>2510.23</v>
      </c>
      <c r="P758" s="286">
        <v>2523.5700000000002</v>
      </c>
      <c r="Q758" s="286">
        <v>2521.73</v>
      </c>
      <c r="R758" s="286">
        <v>2563.5700000000002</v>
      </c>
      <c r="S758" s="286">
        <v>2580.06</v>
      </c>
      <c r="T758" s="286">
        <v>2611.89</v>
      </c>
      <c r="U758" s="286">
        <v>2573.02</v>
      </c>
      <c r="V758" s="286">
        <v>2684.05</v>
      </c>
      <c r="W758" s="286">
        <v>2661.48</v>
      </c>
      <c r="X758" s="286">
        <v>2491.4899999999998</v>
      </c>
      <c r="Y758" s="286">
        <v>2471.14</v>
      </c>
    </row>
    <row r="759" spans="1:25">
      <c r="A759" s="261">
        <v>28</v>
      </c>
      <c r="B759" s="286">
        <v>2401.61</v>
      </c>
      <c r="C759" s="286">
        <v>2389.1799999999998</v>
      </c>
      <c r="D759" s="286">
        <v>2410.54</v>
      </c>
      <c r="E759" s="286">
        <v>2365.2600000000002</v>
      </c>
      <c r="F759" s="286">
        <v>2356.7800000000002</v>
      </c>
      <c r="G759" s="286">
        <v>2455.5700000000002</v>
      </c>
      <c r="H759" s="286">
        <v>2508.08</v>
      </c>
      <c r="I759" s="286">
        <v>2572.46</v>
      </c>
      <c r="J759" s="286">
        <v>2608.06</v>
      </c>
      <c r="K759" s="286">
        <v>2607.6799999999998</v>
      </c>
      <c r="L759" s="286">
        <v>2561.9299999999998</v>
      </c>
      <c r="M759" s="286">
        <v>2564.1999999999998</v>
      </c>
      <c r="N759" s="286">
        <v>2545.27</v>
      </c>
      <c r="O759" s="286">
        <v>2556.4299999999998</v>
      </c>
      <c r="P759" s="286">
        <v>2557.19</v>
      </c>
      <c r="Q759" s="286">
        <v>2577.42</v>
      </c>
      <c r="R759" s="286">
        <v>2603.2600000000002</v>
      </c>
      <c r="S759" s="286">
        <v>2598.6999999999998</v>
      </c>
      <c r="T759" s="286">
        <v>2559.7600000000002</v>
      </c>
      <c r="U759" s="286">
        <v>2594.41</v>
      </c>
      <c r="V759" s="286">
        <v>2600.31</v>
      </c>
      <c r="W759" s="286">
        <v>2573.64</v>
      </c>
      <c r="X759" s="286">
        <v>2458.48</v>
      </c>
      <c r="Y759" s="286">
        <v>2421.4299999999998</v>
      </c>
    </row>
    <row r="760" spans="1:25">
      <c r="A760" s="261">
        <v>29</v>
      </c>
      <c r="B760" s="286">
        <v>2297.4299999999998</v>
      </c>
      <c r="C760" s="286">
        <v>2262.62</v>
      </c>
      <c r="D760" s="286">
        <v>2278.1</v>
      </c>
      <c r="E760" s="286">
        <v>2209.3000000000002</v>
      </c>
      <c r="F760" s="286">
        <v>2189.56</v>
      </c>
      <c r="G760" s="286">
        <v>2260.11</v>
      </c>
      <c r="H760" s="286">
        <v>2315.77</v>
      </c>
      <c r="I760" s="286">
        <v>2348.6799999999998</v>
      </c>
      <c r="J760" s="286">
        <v>2432.6999999999998</v>
      </c>
      <c r="K760" s="286">
        <v>2427.0100000000002</v>
      </c>
      <c r="L760" s="286">
        <v>2422.37</v>
      </c>
      <c r="M760" s="286">
        <v>2420.11</v>
      </c>
      <c r="N760" s="286">
        <v>2377.54</v>
      </c>
      <c r="O760" s="286">
        <v>2382.2800000000002</v>
      </c>
      <c r="P760" s="286">
        <v>2415.1799999999998</v>
      </c>
      <c r="Q760" s="286">
        <v>2428.2199999999998</v>
      </c>
      <c r="R760" s="286">
        <v>2406.81</v>
      </c>
      <c r="S760" s="286">
        <v>2454.61</v>
      </c>
      <c r="T760" s="286">
        <v>2415.9299999999998</v>
      </c>
      <c r="U760" s="286">
        <v>2434.85</v>
      </c>
      <c r="V760" s="286">
        <v>2453.8000000000002</v>
      </c>
      <c r="W760" s="286">
        <v>2402.2399999999998</v>
      </c>
      <c r="X760" s="286">
        <v>2303.27</v>
      </c>
      <c r="Y760" s="286">
        <v>2274.67</v>
      </c>
    </row>
    <row r="761" spans="1:25">
      <c r="A761" s="261">
        <v>30</v>
      </c>
      <c r="B761" s="286">
        <v>2227.83</v>
      </c>
      <c r="C761" s="286">
        <v>2213.5700000000002</v>
      </c>
      <c r="D761" s="286">
        <v>2243.61</v>
      </c>
      <c r="E761" s="286">
        <v>2224.81</v>
      </c>
      <c r="F761" s="286">
        <v>2196.79</v>
      </c>
      <c r="G761" s="286">
        <v>2290.14</v>
      </c>
      <c r="H761" s="286">
        <v>2407.4299999999998</v>
      </c>
      <c r="I761" s="286">
        <v>2420.5100000000002</v>
      </c>
      <c r="J761" s="286">
        <v>2438.33</v>
      </c>
      <c r="K761" s="286">
        <v>2443.96</v>
      </c>
      <c r="L761" s="286">
        <v>2432.67</v>
      </c>
      <c r="M761" s="286">
        <v>2383.06</v>
      </c>
      <c r="N761" s="286">
        <v>2351.11</v>
      </c>
      <c r="O761" s="286">
        <v>2354.1799999999998</v>
      </c>
      <c r="P761" s="286">
        <v>2383.25</v>
      </c>
      <c r="Q761" s="286">
        <v>2402.06</v>
      </c>
      <c r="R761" s="286">
        <v>2450.9</v>
      </c>
      <c r="S761" s="286">
        <v>2475.87</v>
      </c>
      <c r="T761" s="286">
        <v>2426.1</v>
      </c>
      <c r="U761" s="286">
        <v>2426.4299999999998</v>
      </c>
      <c r="V761" s="286">
        <v>2453.06</v>
      </c>
      <c r="W761" s="286">
        <v>2403.9299999999998</v>
      </c>
      <c r="X761" s="286">
        <v>2296.6</v>
      </c>
      <c r="Y761" s="286">
        <v>2246.0700000000002</v>
      </c>
    </row>
    <row r="762" spans="1:25">
      <c r="A762" s="261">
        <v>31</v>
      </c>
      <c r="B762" s="286">
        <v>2118.6</v>
      </c>
      <c r="C762" s="286">
        <v>2118.33</v>
      </c>
      <c r="D762" s="286">
        <v>2130.8200000000002</v>
      </c>
      <c r="E762" s="286">
        <v>2123.3200000000002</v>
      </c>
      <c r="F762" s="286">
        <v>2178.9699999999998</v>
      </c>
      <c r="G762" s="286">
        <v>2245.7399999999998</v>
      </c>
      <c r="H762" s="286">
        <v>2306.1999999999998</v>
      </c>
      <c r="I762" s="286">
        <v>2309.91</v>
      </c>
      <c r="J762" s="286">
        <v>2343.27</v>
      </c>
      <c r="K762" s="286">
        <v>2351.9</v>
      </c>
      <c r="L762" s="286">
        <v>2339.0100000000002</v>
      </c>
      <c r="M762" s="286">
        <v>2336.56</v>
      </c>
      <c r="N762" s="286">
        <v>2287.86</v>
      </c>
      <c r="O762" s="286">
        <v>2290.5</v>
      </c>
      <c r="P762" s="286">
        <v>2311.61</v>
      </c>
      <c r="Q762" s="286">
        <v>2378.2800000000002</v>
      </c>
      <c r="R762" s="286">
        <v>2398.4</v>
      </c>
      <c r="S762" s="286">
        <v>2416.9499999999998</v>
      </c>
      <c r="T762" s="286">
        <v>2377.0100000000002</v>
      </c>
      <c r="U762" s="286">
        <v>2341.16</v>
      </c>
      <c r="V762" s="286">
        <v>2307.9499999999998</v>
      </c>
      <c r="W762" s="286">
        <v>2304.98</v>
      </c>
      <c r="X762" s="286">
        <v>2173.12</v>
      </c>
      <c r="Y762" s="286">
        <v>2155.64</v>
      </c>
    </row>
    <row r="764" spans="1:25">
      <c r="A764" s="431" t="s">
        <v>218</v>
      </c>
      <c r="B764" s="505" t="s">
        <v>220</v>
      </c>
      <c r="C764" s="505"/>
      <c r="D764" s="505"/>
      <c r="E764" s="505"/>
      <c r="F764" s="505"/>
      <c r="G764" s="505"/>
      <c r="H764" s="505"/>
      <c r="I764" s="505"/>
      <c r="J764" s="505"/>
      <c r="K764" s="505"/>
      <c r="L764" s="505"/>
      <c r="M764" s="505"/>
      <c r="N764" s="505"/>
      <c r="O764" s="505"/>
      <c r="P764" s="505"/>
      <c r="Q764" s="505"/>
      <c r="R764" s="505"/>
      <c r="S764" s="505"/>
      <c r="T764" s="505"/>
      <c r="U764" s="505"/>
      <c r="V764" s="505"/>
      <c r="W764" s="505"/>
      <c r="X764" s="505"/>
      <c r="Y764" s="505"/>
    </row>
    <row r="765" spans="1:25" ht="30">
      <c r="A765" s="431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2333.7800000000002</v>
      </c>
      <c r="C766" s="286">
        <v>2345.85</v>
      </c>
      <c r="D766" s="286">
        <v>2356.86</v>
      </c>
      <c r="E766" s="286">
        <v>2189.62</v>
      </c>
      <c r="F766" s="286">
        <v>2178.04</v>
      </c>
      <c r="G766" s="286">
        <v>2304.69</v>
      </c>
      <c r="H766" s="286">
        <v>2378.62</v>
      </c>
      <c r="I766" s="286">
        <v>2404.5700000000002</v>
      </c>
      <c r="J766" s="286">
        <v>2448.08</v>
      </c>
      <c r="K766" s="286">
        <v>2447.4699999999998</v>
      </c>
      <c r="L766" s="286">
        <v>2443.06</v>
      </c>
      <c r="M766" s="286">
        <v>2438.75</v>
      </c>
      <c r="N766" s="286">
        <v>2438.2399999999998</v>
      </c>
      <c r="O766" s="286">
        <v>2446.86</v>
      </c>
      <c r="P766" s="286">
        <v>2456.7600000000002</v>
      </c>
      <c r="Q766" s="286">
        <v>2443.75</v>
      </c>
      <c r="R766" s="286">
        <v>2471.7800000000002</v>
      </c>
      <c r="S766" s="286">
        <v>2454.1799999999998</v>
      </c>
      <c r="T766" s="286">
        <v>2502.1</v>
      </c>
      <c r="U766" s="286">
        <v>2546.9699999999998</v>
      </c>
      <c r="V766" s="286">
        <v>2469.54</v>
      </c>
      <c r="W766" s="286">
        <v>2450.73</v>
      </c>
      <c r="X766" s="286">
        <v>2374.9899999999998</v>
      </c>
      <c r="Y766" s="286">
        <v>2338.6</v>
      </c>
    </row>
    <row r="767" spans="1:25">
      <c r="A767" s="261">
        <v>2</v>
      </c>
      <c r="B767" s="286">
        <v>2357.92</v>
      </c>
      <c r="C767" s="286">
        <v>2400.85</v>
      </c>
      <c r="D767" s="286">
        <v>2405.8000000000002</v>
      </c>
      <c r="E767" s="286">
        <v>2339.1999999999998</v>
      </c>
      <c r="F767" s="286">
        <v>2346.71</v>
      </c>
      <c r="G767" s="286">
        <v>2474.7600000000002</v>
      </c>
      <c r="H767" s="286">
        <v>2517.06</v>
      </c>
      <c r="I767" s="286">
        <v>2526.13</v>
      </c>
      <c r="J767" s="286">
        <v>2540.61</v>
      </c>
      <c r="K767" s="286">
        <v>2540.62</v>
      </c>
      <c r="L767" s="286">
        <v>2538.9299999999998</v>
      </c>
      <c r="M767" s="286">
        <v>2526.4</v>
      </c>
      <c r="N767" s="286">
        <v>2467.87</v>
      </c>
      <c r="O767" s="286">
        <v>2451.86</v>
      </c>
      <c r="P767" s="286">
        <v>2441.5300000000002</v>
      </c>
      <c r="Q767" s="286">
        <v>2464.2399999999998</v>
      </c>
      <c r="R767" s="286">
        <v>2464.12</v>
      </c>
      <c r="S767" s="286">
        <v>2482.23</v>
      </c>
      <c r="T767" s="286">
        <v>2601.37</v>
      </c>
      <c r="U767" s="286">
        <v>2621.06</v>
      </c>
      <c r="V767" s="286">
        <v>2503.25</v>
      </c>
      <c r="W767" s="286">
        <v>2518.75</v>
      </c>
      <c r="X767" s="286">
        <v>2462.61</v>
      </c>
      <c r="Y767" s="286">
        <v>2324</v>
      </c>
    </row>
    <row r="768" spans="1:25">
      <c r="A768" s="261">
        <v>3</v>
      </c>
      <c r="B768" s="286">
        <v>2193.23</v>
      </c>
      <c r="C768" s="286">
        <v>2228.84</v>
      </c>
      <c r="D768" s="286">
        <v>2375.63</v>
      </c>
      <c r="E768" s="286">
        <v>2237.16</v>
      </c>
      <c r="F768" s="286">
        <v>2236.41</v>
      </c>
      <c r="G768" s="286">
        <v>2413.19</v>
      </c>
      <c r="H768" s="286">
        <v>2460.52</v>
      </c>
      <c r="I768" s="286">
        <v>2419.35</v>
      </c>
      <c r="J768" s="286">
        <v>2453.0100000000002</v>
      </c>
      <c r="K768" s="286">
        <v>2435.3200000000002</v>
      </c>
      <c r="L768" s="286">
        <v>2482.5500000000002</v>
      </c>
      <c r="M768" s="286">
        <v>2442.84</v>
      </c>
      <c r="N768" s="286">
        <v>2438.77</v>
      </c>
      <c r="O768" s="286">
        <v>2443.92</v>
      </c>
      <c r="P768" s="286">
        <v>2420.16</v>
      </c>
      <c r="Q768" s="286">
        <v>2443.4</v>
      </c>
      <c r="R768" s="286">
        <v>2453.39</v>
      </c>
      <c r="S768" s="286">
        <v>2481.89</v>
      </c>
      <c r="T768" s="286">
        <v>2544.2199999999998</v>
      </c>
      <c r="U768" s="286">
        <v>2522.04</v>
      </c>
      <c r="V768" s="286">
        <v>2458.5100000000002</v>
      </c>
      <c r="W768" s="286">
        <v>2430.2199999999998</v>
      </c>
      <c r="X768" s="286">
        <v>2347.7199999999998</v>
      </c>
      <c r="Y768" s="286">
        <v>2251.61</v>
      </c>
    </row>
    <row r="769" spans="1:25">
      <c r="A769" s="261">
        <v>4</v>
      </c>
      <c r="B769" s="286">
        <v>2189.4299999999998</v>
      </c>
      <c r="C769" s="286">
        <v>2224.06</v>
      </c>
      <c r="D769" s="286">
        <v>2426.17</v>
      </c>
      <c r="E769" s="286">
        <v>2224.21</v>
      </c>
      <c r="F769" s="286">
        <v>2251.5100000000002</v>
      </c>
      <c r="G769" s="286">
        <v>2384.9299999999998</v>
      </c>
      <c r="H769" s="286">
        <v>2441.0700000000002</v>
      </c>
      <c r="I769" s="286">
        <v>2526.39</v>
      </c>
      <c r="J769" s="286">
        <v>2617.8200000000002</v>
      </c>
      <c r="K769" s="286">
        <v>2534.89</v>
      </c>
      <c r="L769" s="286">
        <v>2530.0300000000002</v>
      </c>
      <c r="M769" s="286">
        <v>2495.56</v>
      </c>
      <c r="N769" s="286">
        <v>2580.0300000000002</v>
      </c>
      <c r="O769" s="286">
        <v>2566.38</v>
      </c>
      <c r="P769" s="286">
        <v>2593.83</v>
      </c>
      <c r="Q769" s="286">
        <v>2623.64</v>
      </c>
      <c r="R769" s="286">
        <v>2621.84</v>
      </c>
      <c r="S769" s="286">
        <v>2630.09</v>
      </c>
      <c r="T769" s="286">
        <v>2670.65</v>
      </c>
      <c r="U769" s="286">
        <v>2693.24</v>
      </c>
      <c r="V769" s="286">
        <v>2609.88</v>
      </c>
      <c r="W769" s="286">
        <v>2489.4699999999998</v>
      </c>
      <c r="X769" s="286">
        <v>2388.7399999999998</v>
      </c>
      <c r="Y769" s="286">
        <v>2294.59</v>
      </c>
    </row>
    <row r="770" spans="1:25">
      <c r="A770" s="261">
        <v>5</v>
      </c>
      <c r="B770" s="286">
        <v>2257.46</v>
      </c>
      <c r="C770" s="286">
        <v>2235.71</v>
      </c>
      <c r="D770" s="286">
        <v>2478.4299999999998</v>
      </c>
      <c r="E770" s="286">
        <v>2340.88</v>
      </c>
      <c r="F770" s="286">
        <v>2323.4499999999998</v>
      </c>
      <c r="G770" s="286">
        <v>2458.7800000000002</v>
      </c>
      <c r="H770" s="286">
        <v>2492</v>
      </c>
      <c r="I770" s="286">
        <v>2476.4699999999998</v>
      </c>
      <c r="J770" s="286">
        <v>2506.12</v>
      </c>
      <c r="K770" s="286">
        <v>2506.2199999999998</v>
      </c>
      <c r="L770" s="286">
        <v>2493.09</v>
      </c>
      <c r="M770" s="286">
        <v>2542.5</v>
      </c>
      <c r="N770" s="286">
        <v>2416.5700000000002</v>
      </c>
      <c r="O770" s="286">
        <v>2380.6999999999998</v>
      </c>
      <c r="P770" s="286">
        <v>2547.31</v>
      </c>
      <c r="Q770" s="286">
        <v>2360.13</v>
      </c>
      <c r="R770" s="286">
        <v>2414.52</v>
      </c>
      <c r="S770" s="286">
        <v>2463.79</v>
      </c>
      <c r="T770" s="286">
        <v>2617.5</v>
      </c>
      <c r="U770" s="286">
        <v>2605.6799999999998</v>
      </c>
      <c r="V770" s="286">
        <v>2520.17</v>
      </c>
      <c r="W770" s="286">
        <v>2485.46</v>
      </c>
      <c r="X770" s="286">
        <v>2438.0700000000002</v>
      </c>
      <c r="Y770" s="286">
        <v>2357.39</v>
      </c>
    </row>
    <row r="771" spans="1:25">
      <c r="A771" s="261">
        <v>6</v>
      </c>
      <c r="B771" s="286">
        <v>2330.4499999999998</v>
      </c>
      <c r="C771" s="286">
        <v>2330.04</v>
      </c>
      <c r="D771" s="286">
        <v>2346.91</v>
      </c>
      <c r="E771" s="286">
        <v>2316.54</v>
      </c>
      <c r="F771" s="286">
        <v>2305.87</v>
      </c>
      <c r="G771" s="286">
        <v>2352.3000000000002</v>
      </c>
      <c r="H771" s="286">
        <v>2436.14</v>
      </c>
      <c r="I771" s="286">
        <v>2430.9699999999998</v>
      </c>
      <c r="J771" s="286">
        <v>2454.21</v>
      </c>
      <c r="K771" s="286">
        <v>2447.98</v>
      </c>
      <c r="L771" s="286">
        <v>2440.9899999999998</v>
      </c>
      <c r="M771" s="286">
        <v>2440.59</v>
      </c>
      <c r="N771" s="286">
        <v>2409.63</v>
      </c>
      <c r="O771" s="286">
        <v>2412.81</v>
      </c>
      <c r="P771" s="286">
        <v>2425.79</v>
      </c>
      <c r="Q771" s="286">
        <v>2451.1999999999998</v>
      </c>
      <c r="R771" s="286">
        <v>2432.09</v>
      </c>
      <c r="S771" s="286">
        <v>2447.69</v>
      </c>
      <c r="T771" s="286">
        <v>2492.33</v>
      </c>
      <c r="U771" s="286">
        <v>2541.66</v>
      </c>
      <c r="V771" s="286">
        <v>2456.88</v>
      </c>
      <c r="W771" s="286">
        <v>2400.23</v>
      </c>
      <c r="X771" s="286">
        <v>2333.71</v>
      </c>
      <c r="Y771" s="286">
        <v>2328.96</v>
      </c>
    </row>
    <row r="772" spans="1:25">
      <c r="A772" s="261">
        <v>7</v>
      </c>
      <c r="B772" s="286">
        <v>2197.9899999999998</v>
      </c>
      <c r="C772" s="286">
        <v>2219.89</v>
      </c>
      <c r="D772" s="286">
        <v>2289.2199999999998</v>
      </c>
      <c r="E772" s="286">
        <v>2332.36</v>
      </c>
      <c r="F772" s="286">
        <v>2324.65</v>
      </c>
      <c r="G772" s="286">
        <v>2489.59</v>
      </c>
      <c r="H772" s="286">
        <v>2542.7199999999998</v>
      </c>
      <c r="I772" s="286">
        <v>2559.04</v>
      </c>
      <c r="J772" s="286">
        <v>2565.14</v>
      </c>
      <c r="K772" s="286">
        <v>2558.85</v>
      </c>
      <c r="L772" s="286">
        <v>2543.1</v>
      </c>
      <c r="M772" s="286">
        <v>2542.0100000000002</v>
      </c>
      <c r="N772" s="286">
        <v>2520.54</v>
      </c>
      <c r="O772" s="286">
        <v>2520.38</v>
      </c>
      <c r="P772" s="286">
        <v>2519.15</v>
      </c>
      <c r="Q772" s="286">
        <v>2518.42</v>
      </c>
      <c r="R772" s="286">
        <v>2517.71</v>
      </c>
      <c r="S772" s="286">
        <v>2525.65</v>
      </c>
      <c r="T772" s="286">
        <v>2620.83</v>
      </c>
      <c r="U772" s="286">
        <v>2548.0500000000002</v>
      </c>
      <c r="V772" s="286">
        <v>2489.86</v>
      </c>
      <c r="W772" s="286">
        <v>2448.9299999999998</v>
      </c>
      <c r="X772" s="286">
        <v>2128.6</v>
      </c>
      <c r="Y772" s="286">
        <v>2125.2800000000002</v>
      </c>
    </row>
    <row r="773" spans="1:25">
      <c r="A773" s="261">
        <v>8</v>
      </c>
      <c r="B773" s="286">
        <v>2142.27</v>
      </c>
      <c r="C773" s="286">
        <v>2147.17</v>
      </c>
      <c r="D773" s="286">
        <v>2194.4699999999998</v>
      </c>
      <c r="E773" s="286">
        <v>2254.58</v>
      </c>
      <c r="F773" s="286">
        <v>2290.36</v>
      </c>
      <c r="G773" s="286">
        <v>2384.64</v>
      </c>
      <c r="H773" s="286">
        <v>2426.34</v>
      </c>
      <c r="I773" s="286">
        <v>2485.12</v>
      </c>
      <c r="J773" s="286">
        <v>2493</v>
      </c>
      <c r="K773" s="286">
        <v>2486.7600000000002</v>
      </c>
      <c r="L773" s="286">
        <v>2476.08</v>
      </c>
      <c r="M773" s="286">
        <v>2468.5500000000002</v>
      </c>
      <c r="N773" s="286">
        <v>2463.35</v>
      </c>
      <c r="O773" s="286">
        <v>2453.98</v>
      </c>
      <c r="P773" s="286">
        <v>2484.4499999999998</v>
      </c>
      <c r="Q773" s="286">
        <v>2452.2800000000002</v>
      </c>
      <c r="R773" s="286">
        <v>2497.42</v>
      </c>
      <c r="S773" s="286">
        <v>2461.56</v>
      </c>
      <c r="T773" s="286">
        <v>2538.16</v>
      </c>
      <c r="U773" s="286">
        <v>2497.12</v>
      </c>
      <c r="V773" s="286">
        <v>2451.9899999999998</v>
      </c>
      <c r="W773" s="286">
        <v>2378.15</v>
      </c>
      <c r="X773" s="286">
        <v>2128.4899999999998</v>
      </c>
      <c r="Y773" s="286">
        <v>2098.9899999999998</v>
      </c>
    </row>
    <row r="774" spans="1:25">
      <c r="A774" s="261">
        <v>9</v>
      </c>
      <c r="B774" s="286">
        <v>2137.61</v>
      </c>
      <c r="C774" s="286">
        <v>2130.58</v>
      </c>
      <c r="D774" s="286">
        <v>2154.94</v>
      </c>
      <c r="E774" s="286">
        <v>2221.11</v>
      </c>
      <c r="F774" s="286">
        <v>2295.86</v>
      </c>
      <c r="G774" s="286">
        <v>2380.88</v>
      </c>
      <c r="H774" s="286">
        <v>2343.54</v>
      </c>
      <c r="I774" s="286">
        <v>2384.85</v>
      </c>
      <c r="J774" s="286">
        <v>2384.2800000000002</v>
      </c>
      <c r="K774" s="286">
        <v>2383.35</v>
      </c>
      <c r="L774" s="286">
        <v>2382.58</v>
      </c>
      <c r="M774" s="286">
        <v>2382.13</v>
      </c>
      <c r="N774" s="286">
        <v>2382.54</v>
      </c>
      <c r="O774" s="286">
        <v>2383.13</v>
      </c>
      <c r="P774" s="286">
        <v>2384.0100000000002</v>
      </c>
      <c r="Q774" s="286">
        <v>2384.29</v>
      </c>
      <c r="R774" s="286">
        <v>2506.6</v>
      </c>
      <c r="S774" s="286">
        <v>2611.9899999999998</v>
      </c>
      <c r="T774" s="286">
        <v>2597.0700000000002</v>
      </c>
      <c r="U774" s="286">
        <v>2529.6999999999998</v>
      </c>
      <c r="V774" s="286">
        <v>2466.69</v>
      </c>
      <c r="W774" s="286">
        <v>2387.5700000000002</v>
      </c>
      <c r="X774" s="286">
        <v>2223.08</v>
      </c>
      <c r="Y774" s="286">
        <v>2128.11</v>
      </c>
    </row>
    <row r="775" spans="1:25">
      <c r="A775" s="261">
        <v>10</v>
      </c>
      <c r="B775" s="286">
        <v>2274.75</v>
      </c>
      <c r="C775" s="286">
        <v>2064.0700000000002</v>
      </c>
      <c r="D775" s="286">
        <v>2119.8200000000002</v>
      </c>
      <c r="E775" s="286">
        <v>2274.42</v>
      </c>
      <c r="F775" s="286">
        <v>2271.1799999999998</v>
      </c>
      <c r="G775" s="286">
        <v>2404.6799999999998</v>
      </c>
      <c r="H775" s="286">
        <v>2285.9699999999998</v>
      </c>
      <c r="I775" s="286">
        <v>2291.12</v>
      </c>
      <c r="J775" s="286">
        <v>2303.1799999999998</v>
      </c>
      <c r="K775" s="286">
        <v>2288.31</v>
      </c>
      <c r="L775" s="286">
        <v>2285.14</v>
      </c>
      <c r="M775" s="286">
        <v>2285.16</v>
      </c>
      <c r="N775" s="286">
        <v>2283.7600000000002</v>
      </c>
      <c r="O775" s="286">
        <v>2284.0100000000002</v>
      </c>
      <c r="P775" s="286">
        <v>2284.84</v>
      </c>
      <c r="Q775" s="286">
        <v>2292.4699999999998</v>
      </c>
      <c r="R775" s="286">
        <v>2545.4899999999998</v>
      </c>
      <c r="S775" s="286">
        <v>2670.9</v>
      </c>
      <c r="T775" s="286">
        <v>2565.0700000000002</v>
      </c>
      <c r="U775" s="286">
        <v>2499.5300000000002</v>
      </c>
      <c r="V775" s="286">
        <v>2213.02</v>
      </c>
      <c r="W775" s="286">
        <v>2043.95</v>
      </c>
      <c r="X775" s="286">
        <v>1896.21</v>
      </c>
      <c r="Y775" s="286">
        <v>1985.12</v>
      </c>
    </row>
    <row r="776" spans="1:25">
      <c r="A776" s="261">
        <v>11</v>
      </c>
      <c r="B776" s="286">
        <v>2031.93</v>
      </c>
      <c r="C776" s="286">
        <v>2012.63</v>
      </c>
      <c r="D776" s="286">
        <v>2110.61</v>
      </c>
      <c r="E776" s="286">
        <v>2253.15</v>
      </c>
      <c r="F776" s="286">
        <v>2255.9499999999998</v>
      </c>
      <c r="G776" s="286">
        <v>2291.8000000000002</v>
      </c>
      <c r="H776" s="286">
        <v>2261.61</v>
      </c>
      <c r="I776" s="286">
        <v>2259.12</v>
      </c>
      <c r="J776" s="286">
        <v>2268.91</v>
      </c>
      <c r="K776" s="286">
        <v>2273.69</v>
      </c>
      <c r="L776" s="286">
        <v>2270.9899999999998</v>
      </c>
      <c r="M776" s="286">
        <v>2262.3200000000002</v>
      </c>
      <c r="N776" s="286">
        <v>2259.75</v>
      </c>
      <c r="O776" s="286">
        <v>2260.31</v>
      </c>
      <c r="P776" s="286">
        <v>2258.09</v>
      </c>
      <c r="Q776" s="286">
        <v>2289.7399999999998</v>
      </c>
      <c r="R776" s="286">
        <v>2411.21</v>
      </c>
      <c r="S776" s="286">
        <v>2534.23</v>
      </c>
      <c r="T776" s="286">
        <v>2465.33</v>
      </c>
      <c r="U776" s="286">
        <v>2355.0100000000002</v>
      </c>
      <c r="V776" s="286">
        <v>2284.8200000000002</v>
      </c>
      <c r="W776" s="286">
        <v>2084.64</v>
      </c>
      <c r="X776" s="286">
        <v>2063.4499999999998</v>
      </c>
      <c r="Y776" s="286">
        <v>2054.37</v>
      </c>
    </row>
    <row r="777" spans="1:25">
      <c r="A777" s="261">
        <v>12</v>
      </c>
      <c r="B777" s="286">
        <v>2288.9</v>
      </c>
      <c r="C777" s="286">
        <v>2345.02</v>
      </c>
      <c r="D777" s="286">
        <v>2317.46</v>
      </c>
      <c r="E777" s="286">
        <v>2264.7399999999998</v>
      </c>
      <c r="F777" s="286">
        <v>2257.63</v>
      </c>
      <c r="G777" s="286">
        <v>2260.84</v>
      </c>
      <c r="H777" s="286">
        <v>2261.39</v>
      </c>
      <c r="I777" s="286">
        <v>2295.11</v>
      </c>
      <c r="J777" s="286">
        <v>2297.29</v>
      </c>
      <c r="K777" s="286">
        <v>2364.4</v>
      </c>
      <c r="L777" s="286">
        <v>2351.9</v>
      </c>
      <c r="M777" s="286">
        <v>2343.12</v>
      </c>
      <c r="N777" s="286">
        <v>2315.58</v>
      </c>
      <c r="O777" s="286">
        <v>2297.56</v>
      </c>
      <c r="P777" s="286">
        <v>2288.21</v>
      </c>
      <c r="Q777" s="286">
        <v>2337.59</v>
      </c>
      <c r="R777" s="286">
        <v>2323.2600000000002</v>
      </c>
      <c r="S777" s="286">
        <v>2428.94</v>
      </c>
      <c r="T777" s="286">
        <v>2489.4299999999998</v>
      </c>
      <c r="U777" s="286">
        <v>2538.4299999999998</v>
      </c>
      <c r="V777" s="286">
        <v>2444.83</v>
      </c>
      <c r="W777" s="286">
        <v>2368.12</v>
      </c>
      <c r="X777" s="286">
        <v>2345.9899999999998</v>
      </c>
      <c r="Y777" s="286">
        <v>2336.91</v>
      </c>
    </row>
    <row r="778" spans="1:25">
      <c r="A778" s="261">
        <v>13</v>
      </c>
      <c r="B778" s="286">
        <v>2345.79</v>
      </c>
      <c r="C778" s="286">
        <v>2338.56</v>
      </c>
      <c r="D778" s="286">
        <v>2290.83</v>
      </c>
      <c r="E778" s="286">
        <v>2229.67</v>
      </c>
      <c r="F778" s="286">
        <v>2206.96</v>
      </c>
      <c r="G778" s="286">
        <v>2281.29</v>
      </c>
      <c r="H778" s="286">
        <v>2312.4299999999998</v>
      </c>
      <c r="I778" s="286">
        <v>2303.16</v>
      </c>
      <c r="J778" s="286">
        <v>2312.2399999999998</v>
      </c>
      <c r="K778" s="286">
        <v>2304.86</v>
      </c>
      <c r="L778" s="286">
        <v>2288.6999999999998</v>
      </c>
      <c r="M778" s="286">
        <v>2269.4899999999998</v>
      </c>
      <c r="N778" s="286">
        <v>2250.66</v>
      </c>
      <c r="O778" s="286">
        <v>2251.67</v>
      </c>
      <c r="P778" s="286">
        <v>2257.0700000000002</v>
      </c>
      <c r="Q778" s="286">
        <v>2281.0700000000002</v>
      </c>
      <c r="R778" s="286">
        <v>2277.91</v>
      </c>
      <c r="S778" s="286">
        <v>2380.63</v>
      </c>
      <c r="T778" s="286">
        <v>2437.41</v>
      </c>
      <c r="U778" s="286">
        <v>2478.66</v>
      </c>
      <c r="V778" s="286">
        <v>2428.17</v>
      </c>
      <c r="W778" s="286">
        <v>2397.36</v>
      </c>
      <c r="X778" s="286">
        <v>2319.11</v>
      </c>
      <c r="Y778" s="286">
        <v>2302.25</v>
      </c>
    </row>
    <row r="779" spans="1:25">
      <c r="A779" s="261">
        <v>14</v>
      </c>
      <c r="B779" s="286">
        <v>2382.65</v>
      </c>
      <c r="C779" s="286">
        <v>2351.67</v>
      </c>
      <c r="D779" s="286">
        <v>2215.56</v>
      </c>
      <c r="E779" s="286">
        <v>2121.06</v>
      </c>
      <c r="F779" s="286">
        <v>2123.08</v>
      </c>
      <c r="G779" s="286">
        <v>2247.5</v>
      </c>
      <c r="H779" s="286">
        <v>2267.12</v>
      </c>
      <c r="I779" s="286">
        <v>2317.17</v>
      </c>
      <c r="J779" s="286">
        <v>2300.16</v>
      </c>
      <c r="K779" s="286">
        <v>2296.6799999999998</v>
      </c>
      <c r="L779" s="286">
        <v>2286.23</v>
      </c>
      <c r="M779" s="286">
        <v>2273.54</v>
      </c>
      <c r="N779" s="286">
        <v>2309.61</v>
      </c>
      <c r="O779" s="286">
        <v>2280.08</v>
      </c>
      <c r="P779" s="286">
        <v>2281.2199999999998</v>
      </c>
      <c r="Q779" s="286">
        <v>2279.67</v>
      </c>
      <c r="R779" s="286">
        <v>2316.6</v>
      </c>
      <c r="S779" s="286">
        <v>2392.36</v>
      </c>
      <c r="T779" s="286">
        <v>2452.54</v>
      </c>
      <c r="U779" s="286">
        <v>2458.89</v>
      </c>
      <c r="V779" s="286">
        <v>2434.79</v>
      </c>
      <c r="W779" s="286">
        <v>2422.9299999999998</v>
      </c>
      <c r="X779" s="286">
        <v>2386.36</v>
      </c>
      <c r="Y779" s="286">
        <v>2364.56</v>
      </c>
    </row>
    <row r="780" spans="1:25">
      <c r="A780" s="261">
        <v>15</v>
      </c>
      <c r="B780" s="286">
        <v>2464.13</v>
      </c>
      <c r="C780" s="286">
        <v>2341.06</v>
      </c>
      <c r="D780" s="286">
        <v>2186.87</v>
      </c>
      <c r="E780" s="286">
        <v>2074.15</v>
      </c>
      <c r="F780" s="286">
        <v>2067.37</v>
      </c>
      <c r="G780" s="286">
        <v>2097.33</v>
      </c>
      <c r="H780" s="286">
        <v>2200.71</v>
      </c>
      <c r="I780" s="286">
        <v>2381.48</v>
      </c>
      <c r="J780" s="286">
        <v>2407.58</v>
      </c>
      <c r="K780" s="286">
        <v>2408.14</v>
      </c>
      <c r="L780" s="286">
        <v>2410.56</v>
      </c>
      <c r="M780" s="286">
        <v>2402.71</v>
      </c>
      <c r="N780" s="286">
        <v>2415.77</v>
      </c>
      <c r="O780" s="286">
        <v>2431.16</v>
      </c>
      <c r="P780" s="286">
        <v>2445.7399999999998</v>
      </c>
      <c r="Q780" s="286">
        <v>2477.38</v>
      </c>
      <c r="R780" s="286">
        <v>2505.56</v>
      </c>
      <c r="S780" s="286">
        <v>2585.8200000000002</v>
      </c>
      <c r="T780" s="286">
        <v>2652.01</v>
      </c>
      <c r="U780" s="286">
        <v>2713.41</v>
      </c>
      <c r="V780" s="286">
        <v>2632.95</v>
      </c>
      <c r="W780" s="286">
        <v>2567.4299999999998</v>
      </c>
      <c r="X780" s="286">
        <v>2551.44</v>
      </c>
      <c r="Y780" s="286">
        <v>2506.44</v>
      </c>
    </row>
    <row r="781" spans="1:25">
      <c r="A781" s="261">
        <v>16</v>
      </c>
      <c r="B781" s="286">
        <v>2402.35</v>
      </c>
      <c r="C781" s="286">
        <v>2389.65</v>
      </c>
      <c r="D781" s="286">
        <v>2293.85</v>
      </c>
      <c r="E781" s="286">
        <v>2210</v>
      </c>
      <c r="F781" s="286">
        <v>2155.63</v>
      </c>
      <c r="G781" s="286">
        <v>2296.86</v>
      </c>
      <c r="H781" s="286">
        <v>2348.6</v>
      </c>
      <c r="I781" s="286">
        <v>2348.19</v>
      </c>
      <c r="J781" s="286">
        <v>2364.62</v>
      </c>
      <c r="K781" s="286">
        <v>2353.04</v>
      </c>
      <c r="L781" s="286">
        <v>2349.36</v>
      </c>
      <c r="M781" s="286">
        <v>2334.7399999999998</v>
      </c>
      <c r="N781" s="286">
        <v>2292.5300000000002</v>
      </c>
      <c r="O781" s="286">
        <v>2293.8000000000002</v>
      </c>
      <c r="P781" s="286">
        <v>2299.91</v>
      </c>
      <c r="Q781" s="286">
        <v>2320.7199999999998</v>
      </c>
      <c r="R781" s="286">
        <v>2281.48</v>
      </c>
      <c r="S781" s="286">
        <v>2412.5100000000002</v>
      </c>
      <c r="T781" s="286">
        <v>2456.92</v>
      </c>
      <c r="U781" s="286">
        <v>2500.37</v>
      </c>
      <c r="V781" s="286">
        <v>2451.61</v>
      </c>
      <c r="W781" s="286">
        <v>2402.54</v>
      </c>
      <c r="X781" s="286">
        <v>2345.4899999999998</v>
      </c>
      <c r="Y781" s="286">
        <v>2329.14</v>
      </c>
    </row>
    <row r="782" spans="1:25">
      <c r="A782" s="261">
        <v>17</v>
      </c>
      <c r="B782" s="286">
        <v>2417.88</v>
      </c>
      <c r="C782" s="286">
        <v>2415.16</v>
      </c>
      <c r="D782" s="286">
        <v>2389.13</v>
      </c>
      <c r="E782" s="286">
        <v>2315.1</v>
      </c>
      <c r="F782" s="286">
        <v>2252.4899999999998</v>
      </c>
      <c r="G782" s="286">
        <v>2397.71</v>
      </c>
      <c r="H782" s="286">
        <v>2411.75</v>
      </c>
      <c r="I782" s="286">
        <v>2425.69</v>
      </c>
      <c r="J782" s="286">
        <v>2445.67</v>
      </c>
      <c r="K782" s="286">
        <v>2450.88</v>
      </c>
      <c r="L782" s="286">
        <v>2433.6799999999998</v>
      </c>
      <c r="M782" s="286">
        <v>2413.17</v>
      </c>
      <c r="N782" s="286">
        <v>2416.96</v>
      </c>
      <c r="O782" s="286">
        <v>2414.73</v>
      </c>
      <c r="P782" s="286">
        <v>2417.62</v>
      </c>
      <c r="Q782" s="286">
        <v>2437.5</v>
      </c>
      <c r="R782" s="286">
        <v>2467.25</v>
      </c>
      <c r="S782" s="286">
        <v>2556.92</v>
      </c>
      <c r="T782" s="286">
        <v>2624.25</v>
      </c>
      <c r="U782" s="286">
        <v>2699.12</v>
      </c>
      <c r="V782" s="286">
        <v>2521.86</v>
      </c>
      <c r="W782" s="286">
        <v>2520.4</v>
      </c>
      <c r="X782" s="286">
        <v>2512.67</v>
      </c>
      <c r="Y782" s="286">
        <v>2476.14</v>
      </c>
    </row>
    <row r="783" spans="1:25">
      <c r="A783" s="261">
        <v>18</v>
      </c>
      <c r="B783" s="286">
        <v>2454.3000000000002</v>
      </c>
      <c r="C783" s="286">
        <v>2439.39</v>
      </c>
      <c r="D783" s="286">
        <v>2382.4</v>
      </c>
      <c r="E783" s="286">
        <v>2358.2800000000002</v>
      </c>
      <c r="F783" s="286">
        <v>2362.35</v>
      </c>
      <c r="G783" s="286">
        <v>2411.25</v>
      </c>
      <c r="H783" s="286">
        <v>2423.9699999999998</v>
      </c>
      <c r="I783" s="286">
        <v>2436.66</v>
      </c>
      <c r="J783" s="286">
        <v>2465.75</v>
      </c>
      <c r="K783" s="286">
        <v>2464.37</v>
      </c>
      <c r="L783" s="286">
        <v>2452.3200000000002</v>
      </c>
      <c r="M783" s="286">
        <v>2446.06</v>
      </c>
      <c r="N783" s="286">
        <v>2421.8000000000002</v>
      </c>
      <c r="O783" s="286">
        <v>2424.65</v>
      </c>
      <c r="P783" s="286">
        <v>2424.17</v>
      </c>
      <c r="Q783" s="286">
        <v>2455.0300000000002</v>
      </c>
      <c r="R783" s="286">
        <v>2464.48</v>
      </c>
      <c r="S783" s="286">
        <v>2575.17</v>
      </c>
      <c r="T783" s="286">
        <v>2618.15</v>
      </c>
      <c r="U783" s="286">
        <v>2545.42</v>
      </c>
      <c r="V783" s="286">
        <v>2558.17</v>
      </c>
      <c r="W783" s="286">
        <v>2529.4</v>
      </c>
      <c r="X783" s="286">
        <v>2453.09</v>
      </c>
      <c r="Y783" s="286">
        <v>2419.09</v>
      </c>
    </row>
    <row r="784" spans="1:25">
      <c r="A784" s="261">
        <v>19</v>
      </c>
      <c r="B784" s="286">
        <v>2393.5700000000002</v>
      </c>
      <c r="C784" s="286">
        <v>2381.5500000000002</v>
      </c>
      <c r="D784" s="286">
        <v>2345.38</v>
      </c>
      <c r="E784" s="286">
        <v>2302.7800000000002</v>
      </c>
      <c r="F784" s="286">
        <v>2281.0700000000002</v>
      </c>
      <c r="G784" s="286">
        <v>2336.9899999999998</v>
      </c>
      <c r="H784" s="286">
        <v>2391.17</v>
      </c>
      <c r="I784" s="286">
        <v>2376.65</v>
      </c>
      <c r="J784" s="286">
        <v>2395.85</v>
      </c>
      <c r="K784" s="286">
        <v>2392.98</v>
      </c>
      <c r="L784" s="286">
        <v>2400.31</v>
      </c>
      <c r="M784" s="286">
        <v>2394.4</v>
      </c>
      <c r="N784" s="286">
        <v>2346</v>
      </c>
      <c r="O784" s="286">
        <v>2344.36</v>
      </c>
      <c r="P784" s="286">
        <v>2356.39</v>
      </c>
      <c r="Q784" s="286">
        <v>2393.59</v>
      </c>
      <c r="R784" s="286">
        <v>2407.3200000000002</v>
      </c>
      <c r="S784" s="286">
        <v>2514.7800000000002</v>
      </c>
      <c r="T784" s="286">
        <v>2564.33</v>
      </c>
      <c r="U784" s="286">
        <v>2508.98</v>
      </c>
      <c r="V784" s="286">
        <v>2529.96</v>
      </c>
      <c r="W784" s="286">
        <v>2439.4699999999998</v>
      </c>
      <c r="X784" s="286">
        <v>2323.83</v>
      </c>
      <c r="Y784" s="286">
        <v>2323.12</v>
      </c>
    </row>
    <row r="785" spans="1:25">
      <c r="A785" s="261">
        <v>20</v>
      </c>
      <c r="B785" s="286">
        <v>2329.15</v>
      </c>
      <c r="C785" s="286">
        <v>2331.79</v>
      </c>
      <c r="D785" s="286">
        <v>2296.3000000000002</v>
      </c>
      <c r="E785" s="286">
        <v>2253.14</v>
      </c>
      <c r="F785" s="286">
        <v>2195.3200000000002</v>
      </c>
      <c r="G785" s="286">
        <v>2270.9299999999998</v>
      </c>
      <c r="H785" s="286">
        <v>2348.71</v>
      </c>
      <c r="I785" s="286">
        <v>2334.77</v>
      </c>
      <c r="J785" s="286">
        <v>2347.1</v>
      </c>
      <c r="K785" s="286">
        <v>2346.59</v>
      </c>
      <c r="L785" s="286">
        <v>2334.52</v>
      </c>
      <c r="M785" s="286">
        <v>2328.87</v>
      </c>
      <c r="N785" s="286">
        <v>2303.6999999999998</v>
      </c>
      <c r="O785" s="286">
        <v>2296.84</v>
      </c>
      <c r="P785" s="286">
        <v>2305.52</v>
      </c>
      <c r="Q785" s="286">
        <v>2327.98</v>
      </c>
      <c r="R785" s="286">
        <v>2340.7399999999998</v>
      </c>
      <c r="S785" s="286">
        <v>2426.88</v>
      </c>
      <c r="T785" s="286">
        <v>2492.86</v>
      </c>
      <c r="U785" s="286">
        <v>2443.9699999999998</v>
      </c>
      <c r="V785" s="286">
        <v>2463.11</v>
      </c>
      <c r="W785" s="286">
        <v>2425.65</v>
      </c>
      <c r="X785" s="286">
        <v>2348.59</v>
      </c>
      <c r="Y785" s="286">
        <v>2349.8200000000002</v>
      </c>
    </row>
    <row r="786" spans="1:25">
      <c r="A786" s="261">
        <v>21</v>
      </c>
      <c r="B786" s="286">
        <v>2508.1999999999998</v>
      </c>
      <c r="C786" s="286">
        <v>2507.12</v>
      </c>
      <c r="D786" s="286">
        <v>2403.67</v>
      </c>
      <c r="E786" s="286">
        <v>2320.94</v>
      </c>
      <c r="F786" s="286">
        <v>2298.54</v>
      </c>
      <c r="G786" s="286">
        <v>2400.29</v>
      </c>
      <c r="H786" s="286">
        <v>2441.73</v>
      </c>
      <c r="I786" s="286">
        <v>2472.2600000000002</v>
      </c>
      <c r="J786" s="286">
        <v>2470.83</v>
      </c>
      <c r="K786" s="286">
        <v>2519.31</v>
      </c>
      <c r="L786" s="286">
        <v>2567.2399999999998</v>
      </c>
      <c r="M786" s="286">
        <v>2583.25</v>
      </c>
      <c r="N786" s="286">
        <v>2573.44</v>
      </c>
      <c r="O786" s="286">
        <v>2558.0300000000002</v>
      </c>
      <c r="P786" s="286">
        <v>2562.56</v>
      </c>
      <c r="Q786" s="286">
        <v>2562.7800000000002</v>
      </c>
      <c r="R786" s="286">
        <v>2573.67</v>
      </c>
      <c r="S786" s="286">
        <v>2560.2800000000002</v>
      </c>
      <c r="T786" s="286">
        <v>2629.01</v>
      </c>
      <c r="U786" s="286">
        <v>2687.02</v>
      </c>
      <c r="V786" s="286">
        <v>2713.25</v>
      </c>
      <c r="W786" s="286">
        <v>2669.72</v>
      </c>
      <c r="X786" s="286">
        <v>2581.7399999999998</v>
      </c>
      <c r="Y786" s="286">
        <v>2521.54</v>
      </c>
    </row>
    <row r="787" spans="1:25">
      <c r="A787" s="261">
        <v>22</v>
      </c>
      <c r="B787" s="286">
        <v>2560.69</v>
      </c>
      <c r="C787" s="286">
        <v>2544.11</v>
      </c>
      <c r="D787" s="286">
        <v>2391.98</v>
      </c>
      <c r="E787" s="286">
        <v>2255.14</v>
      </c>
      <c r="F787" s="286">
        <v>2220.92</v>
      </c>
      <c r="G787" s="286">
        <v>2355.98</v>
      </c>
      <c r="H787" s="286">
        <v>2460.41</v>
      </c>
      <c r="I787" s="286">
        <v>2551.94</v>
      </c>
      <c r="J787" s="286">
        <v>2552.11</v>
      </c>
      <c r="K787" s="286">
        <v>2550.4899999999998</v>
      </c>
      <c r="L787" s="286">
        <v>2548.71</v>
      </c>
      <c r="M787" s="286">
        <v>2549.86</v>
      </c>
      <c r="N787" s="286">
        <v>2551.11</v>
      </c>
      <c r="O787" s="286">
        <v>2553.42</v>
      </c>
      <c r="P787" s="286">
        <v>2570.27</v>
      </c>
      <c r="Q787" s="286">
        <v>2596.44</v>
      </c>
      <c r="R787" s="286">
        <v>2638.84</v>
      </c>
      <c r="S787" s="286">
        <v>2593.4699999999998</v>
      </c>
      <c r="T787" s="286">
        <v>2662.83</v>
      </c>
      <c r="U787" s="286">
        <v>2656.51</v>
      </c>
      <c r="V787" s="286">
        <v>2699.78</v>
      </c>
      <c r="W787" s="286">
        <v>2676.6</v>
      </c>
      <c r="X787" s="286">
        <v>2599.44</v>
      </c>
      <c r="Y787" s="286">
        <v>2549.94</v>
      </c>
    </row>
    <row r="788" spans="1:25">
      <c r="A788" s="261">
        <v>23</v>
      </c>
      <c r="B788" s="286">
        <v>2389.25</v>
      </c>
      <c r="C788" s="286">
        <v>2415.75</v>
      </c>
      <c r="D788" s="286">
        <v>2367.91</v>
      </c>
      <c r="E788" s="286">
        <v>2321.2199999999998</v>
      </c>
      <c r="F788" s="286">
        <v>2289.73</v>
      </c>
      <c r="G788" s="286">
        <v>2350.6999999999998</v>
      </c>
      <c r="H788" s="286">
        <v>2407.9299999999998</v>
      </c>
      <c r="I788" s="286">
        <v>2389.56</v>
      </c>
      <c r="J788" s="286">
        <v>2395.6799999999998</v>
      </c>
      <c r="K788" s="286">
        <v>2394.5500000000002</v>
      </c>
      <c r="L788" s="286">
        <v>2401.9</v>
      </c>
      <c r="M788" s="286">
        <v>2403.5500000000002</v>
      </c>
      <c r="N788" s="286">
        <v>2350.5700000000002</v>
      </c>
      <c r="O788" s="286">
        <v>2326.5500000000002</v>
      </c>
      <c r="P788" s="286">
        <v>2296.59</v>
      </c>
      <c r="Q788" s="286">
        <v>2396.64</v>
      </c>
      <c r="R788" s="286">
        <v>2391.39</v>
      </c>
      <c r="S788" s="286">
        <v>2394.7600000000002</v>
      </c>
      <c r="T788" s="286">
        <v>2476.73</v>
      </c>
      <c r="U788" s="286">
        <v>2497.3200000000002</v>
      </c>
      <c r="V788" s="286">
        <v>2474.7600000000002</v>
      </c>
      <c r="W788" s="286">
        <v>2469.17</v>
      </c>
      <c r="X788" s="286">
        <v>2405.12</v>
      </c>
      <c r="Y788" s="286">
        <v>2374.64</v>
      </c>
    </row>
    <row r="789" spans="1:25">
      <c r="A789" s="261">
        <v>24</v>
      </c>
      <c r="B789" s="286">
        <v>2272.02</v>
      </c>
      <c r="C789" s="286">
        <v>2278.1999999999998</v>
      </c>
      <c r="D789" s="286">
        <v>2250.87</v>
      </c>
      <c r="E789" s="286">
        <v>2184.98</v>
      </c>
      <c r="F789" s="286">
        <v>2171.9699999999998</v>
      </c>
      <c r="G789" s="286">
        <v>2210.04</v>
      </c>
      <c r="H789" s="286">
        <v>2214.29</v>
      </c>
      <c r="I789" s="286">
        <v>2210.4499999999998</v>
      </c>
      <c r="J789" s="286">
        <v>2212.7600000000002</v>
      </c>
      <c r="K789" s="286">
        <v>2263.36</v>
      </c>
      <c r="L789" s="286">
        <v>2250.2600000000002</v>
      </c>
      <c r="M789" s="286">
        <v>2245.66</v>
      </c>
      <c r="N789" s="286">
        <v>2210.19</v>
      </c>
      <c r="O789" s="286">
        <v>2210.5500000000002</v>
      </c>
      <c r="P789" s="286">
        <v>2209.64</v>
      </c>
      <c r="Q789" s="286">
        <v>2227.11</v>
      </c>
      <c r="R789" s="286">
        <v>2239.15</v>
      </c>
      <c r="S789" s="286">
        <v>2257.2399999999998</v>
      </c>
      <c r="T789" s="286">
        <v>2308.91</v>
      </c>
      <c r="U789" s="286">
        <v>2347.85</v>
      </c>
      <c r="V789" s="286">
        <v>2399.98</v>
      </c>
      <c r="W789" s="286">
        <v>2392.84</v>
      </c>
      <c r="X789" s="286">
        <v>2284.34</v>
      </c>
      <c r="Y789" s="286">
        <v>2263.79</v>
      </c>
    </row>
    <row r="790" spans="1:25">
      <c r="A790" s="261">
        <v>25</v>
      </c>
      <c r="B790" s="286">
        <v>2299.23</v>
      </c>
      <c r="C790" s="286">
        <v>2307.35</v>
      </c>
      <c r="D790" s="286">
        <v>2362.19</v>
      </c>
      <c r="E790" s="286">
        <v>2312.81</v>
      </c>
      <c r="F790" s="286">
        <v>2287.16</v>
      </c>
      <c r="G790" s="286">
        <v>2342.4299999999998</v>
      </c>
      <c r="H790" s="286">
        <v>2411.5100000000002</v>
      </c>
      <c r="I790" s="286">
        <v>2414.87</v>
      </c>
      <c r="J790" s="286">
        <v>2435.25</v>
      </c>
      <c r="K790" s="286">
        <v>2438.1</v>
      </c>
      <c r="L790" s="286">
        <v>2426.65</v>
      </c>
      <c r="M790" s="286">
        <v>2425.87</v>
      </c>
      <c r="N790" s="286">
        <v>2388.21</v>
      </c>
      <c r="O790" s="286">
        <v>2388.5500000000002</v>
      </c>
      <c r="P790" s="286">
        <v>2398.7600000000002</v>
      </c>
      <c r="Q790" s="286">
        <v>2400.4499999999998</v>
      </c>
      <c r="R790" s="286">
        <v>2420.2800000000002</v>
      </c>
      <c r="S790" s="286">
        <v>2432.08</v>
      </c>
      <c r="T790" s="286">
        <v>2391.7199999999998</v>
      </c>
      <c r="U790" s="286">
        <v>2422.3000000000002</v>
      </c>
      <c r="V790" s="286">
        <v>2445.2800000000002</v>
      </c>
      <c r="W790" s="286">
        <v>2424.42</v>
      </c>
      <c r="X790" s="286">
        <v>2341.94</v>
      </c>
      <c r="Y790" s="286">
        <v>2323.9899999999998</v>
      </c>
    </row>
    <row r="791" spans="1:25">
      <c r="A791" s="261">
        <v>26</v>
      </c>
      <c r="B791" s="286">
        <v>2511.41</v>
      </c>
      <c r="C791" s="286">
        <v>2513.42</v>
      </c>
      <c r="D791" s="286">
        <v>2570.85</v>
      </c>
      <c r="E791" s="286">
        <v>2585.0300000000002</v>
      </c>
      <c r="F791" s="286">
        <v>2561.35</v>
      </c>
      <c r="G791" s="286">
        <v>2608.89</v>
      </c>
      <c r="H791" s="286">
        <v>2677.14</v>
      </c>
      <c r="I791" s="286">
        <v>2667.81</v>
      </c>
      <c r="J791" s="286">
        <v>2687.45</v>
      </c>
      <c r="K791" s="286">
        <v>2694.02</v>
      </c>
      <c r="L791" s="286">
        <v>2683.96</v>
      </c>
      <c r="M791" s="286">
        <v>2687.43</v>
      </c>
      <c r="N791" s="286">
        <v>2577.48</v>
      </c>
      <c r="O791" s="286">
        <v>2667.39</v>
      </c>
      <c r="P791" s="286">
        <v>2666.28</v>
      </c>
      <c r="Q791" s="286">
        <v>2679.97</v>
      </c>
      <c r="R791" s="286">
        <v>2692.02</v>
      </c>
      <c r="S791" s="286">
        <v>2706.61</v>
      </c>
      <c r="T791" s="286">
        <v>2633.31</v>
      </c>
      <c r="U791" s="286">
        <v>2649.95</v>
      </c>
      <c r="V791" s="286">
        <v>2694.25</v>
      </c>
      <c r="W791" s="286">
        <v>2679.86</v>
      </c>
      <c r="X791" s="286">
        <v>2553.69</v>
      </c>
      <c r="Y791" s="286">
        <v>2524.8200000000002</v>
      </c>
    </row>
    <row r="792" spans="1:25">
      <c r="A792" s="261">
        <v>27</v>
      </c>
      <c r="B792" s="286">
        <v>2495.06</v>
      </c>
      <c r="C792" s="286">
        <v>2507.42</v>
      </c>
      <c r="D792" s="286">
        <v>2609.92</v>
      </c>
      <c r="E792" s="286">
        <v>2606.96</v>
      </c>
      <c r="F792" s="286">
        <v>2518.34</v>
      </c>
      <c r="G792" s="286">
        <v>2616.09</v>
      </c>
      <c r="H792" s="286">
        <v>2682.57</v>
      </c>
      <c r="I792" s="286">
        <v>2710.54</v>
      </c>
      <c r="J792" s="286">
        <v>2664.94</v>
      </c>
      <c r="K792" s="286">
        <v>2737.29</v>
      </c>
      <c r="L792" s="286">
        <v>2683.45</v>
      </c>
      <c r="M792" s="286">
        <v>2701.52</v>
      </c>
      <c r="N792" s="286">
        <v>2587.6799999999998</v>
      </c>
      <c r="O792" s="286">
        <v>2584.4</v>
      </c>
      <c r="P792" s="286">
        <v>2597.7399999999998</v>
      </c>
      <c r="Q792" s="286">
        <v>2595.9</v>
      </c>
      <c r="R792" s="286">
        <v>2637.74</v>
      </c>
      <c r="S792" s="286">
        <v>2654.23</v>
      </c>
      <c r="T792" s="286">
        <v>2686.06</v>
      </c>
      <c r="U792" s="286">
        <v>2647.19</v>
      </c>
      <c r="V792" s="286">
        <v>2758.22</v>
      </c>
      <c r="W792" s="286">
        <v>2735.65</v>
      </c>
      <c r="X792" s="286">
        <v>2565.66</v>
      </c>
      <c r="Y792" s="286">
        <v>2545.31</v>
      </c>
    </row>
    <row r="793" spans="1:25">
      <c r="A793" s="261">
        <v>28</v>
      </c>
      <c r="B793" s="286">
        <v>2475.7800000000002</v>
      </c>
      <c r="C793" s="286">
        <v>2463.35</v>
      </c>
      <c r="D793" s="286">
        <v>2484.71</v>
      </c>
      <c r="E793" s="286">
        <v>2439.4299999999998</v>
      </c>
      <c r="F793" s="286">
        <v>2430.9499999999998</v>
      </c>
      <c r="G793" s="286">
        <v>2529.7399999999998</v>
      </c>
      <c r="H793" s="286">
        <v>2582.25</v>
      </c>
      <c r="I793" s="286">
        <v>2646.63</v>
      </c>
      <c r="J793" s="286">
        <v>2682.23</v>
      </c>
      <c r="K793" s="286">
        <v>2681.85</v>
      </c>
      <c r="L793" s="286">
        <v>2636.1</v>
      </c>
      <c r="M793" s="286">
        <v>2638.37</v>
      </c>
      <c r="N793" s="286">
        <v>2619.44</v>
      </c>
      <c r="O793" s="286">
        <v>2630.6</v>
      </c>
      <c r="P793" s="286">
        <v>2631.36</v>
      </c>
      <c r="Q793" s="286">
        <v>2651.59</v>
      </c>
      <c r="R793" s="286">
        <v>2677.43</v>
      </c>
      <c r="S793" s="286">
        <v>2672.87</v>
      </c>
      <c r="T793" s="286">
        <v>2633.93</v>
      </c>
      <c r="U793" s="286">
        <v>2668.58</v>
      </c>
      <c r="V793" s="286">
        <v>2674.48</v>
      </c>
      <c r="W793" s="286">
        <v>2647.81</v>
      </c>
      <c r="X793" s="286">
        <v>2532.65</v>
      </c>
      <c r="Y793" s="286">
        <v>2495.6</v>
      </c>
    </row>
    <row r="794" spans="1:25">
      <c r="A794" s="261">
        <v>29</v>
      </c>
      <c r="B794" s="286">
        <v>2371.6</v>
      </c>
      <c r="C794" s="286">
        <v>2336.79</v>
      </c>
      <c r="D794" s="286">
        <v>2352.27</v>
      </c>
      <c r="E794" s="286">
        <v>2283.4699999999998</v>
      </c>
      <c r="F794" s="286">
        <v>2263.73</v>
      </c>
      <c r="G794" s="286">
        <v>2334.2800000000002</v>
      </c>
      <c r="H794" s="286">
        <v>2389.94</v>
      </c>
      <c r="I794" s="286">
        <v>2422.85</v>
      </c>
      <c r="J794" s="286">
        <v>2506.87</v>
      </c>
      <c r="K794" s="286">
        <v>2501.1799999999998</v>
      </c>
      <c r="L794" s="286">
        <v>2496.54</v>
      </c>
      <c r="M794" s="286">
        <v>2494.2800000000002</v>
      </c>
      <c r="N794" s="286">
        <v>2451.71</v>
      </c>
      <c r="O794" s="286">
        <v>2456.4499999999998</v>
      </c>
      <c r="P794" s="286">
        <v>2489.35</v>
      </c>
      <c r="Q794" s="286">
        <v>2502.39</v>
      </c>
      <c r="R794" s="286">
        <v>2480.98</v>
      </c>
      <c r="S794" s="286">
        <v>2528.7800000000002</v>
      </c>
      <c r="T794" s="286">
        <v>2490.1</v>
      </c>
      <c r="U794" s="286">
        <v>2509.02</v>
      </c>
      <c r="V794" s="286">
        <v>2527.9699999999998</v>
      </c>
      <c r="W794" s="286">
        <v>2476.41</v>
      </c>
      <c r="X794" s="286">
        <v>2377.44</v>
      </c>
      <c r="Y794" s="286">
        <v>2348.84</v>
      </c>
    </row>
    <row r="795" spans="1:25">
      <c r="A795" s="261">
        <v>30</v>
      </c>
      <c r="B795" s="286">
        <v>2302</v>
      </c>
      <c r="C795" s="286">
        <v>2287.7399999999998</v>
      </c>
      <c r="D795" s="286">
        <v>2317.7800000000002</v>
      </c>
      <c r="E795" s="286">
        <v>2298.98</v>
      </c>
      <c r="F795" s="286">
        <v>2270.96</v>
      </c>
      <c r="G795" s="286">
        <v>2364.31</v>
      </c>
      <c r="H795" s="286">
        <v>2481.6</v>
      </c>
      <c r="I795" s="286">
        <v>2494.6799999999998</v>
      </c>
      <c r="J795" s="286">
        <v>2512.5</v>
      </c>
      <c r="K795" s="286">
        <v>2518.13</v>
      </c>
      <c r="L795" s="286">
        <v>2506.84</v>
      </c>
      <c r="M795" s="286">
        <v>2457.23</v>
      </c>
      <c r="N795" s="286">
        <v>2425.2800000000002</v>
      </c>
      <c r="O795" s="286">
        <v>2428.35</v>
      </c>
      <c r="P795" s="286">
        <v>2457.42</v>
      </c>
      <c r="Q795" s="286">
        <v>2476.23</v>
      </c>
      <c r="R795" s="286">
        <v>2525.0700000000002</v>
      </c>
      <c r="S795" s="286">
        <v>2550.04</v>
      </c>
      <c r="T795" s="286">
        <v>2500.27</v>
      </c>
      <c r="U795" s="286">
        <v>2500.6</v>
      </c>
      <c r="V795" s="286">
        <v>2527.23</v>
      </c>
      <c r="W795" s="286">
        <v>2478.1</v>
      </c>
      <c r="X795" s="286">
        <v>2370.77</v>
      </c>
      <c r="Y795" s="286">
        <v>2320.2399999999998</v>
      </c>
    </row>
    <row r="796" spans="1:25">
      <c r="A796" s="261">
        <v>31</v>
      </c>
      <c r="B796" s="286">
        <v>2192.77</v>
      </c>
      <c r="C796" s="286">
        <v>2192.5</v>
      </c>
      <c r="D796" s="286">
        <v>2204.9899999999998</v>
      </c>
      <c r="E796" s="286">
        <v>2197.4899999999998</v>
      </c>
      <c r="F796" s="286">
        <v>2253.14</v>
      </c>
      <c r="G796" s="286">
        <v>2319.91</v>
      </c>
      <c r="H796" s="286">
        <v>2380.37</v>
      </c>
      <c r="I796" s="286">
        <v>2384.08</v>
      </c>
      <c r="J796" s="286">
        <v>2417.44</v>
      </c>
      <c r="K796" s="286">
        <v>2426.0700000000002</v>
      </c>
      <c r="L796" s="286">
        <v>2413.1799999999998</v>
      </c>
      <c r="M796" s="286">
        <v>2410.73</v>
      </c>
      <c r="N796" s="286">
        <v>2362.0300000000002</v>
      </c>
      <c r="O796" s="286">
        <v>2364.67</v>
      </c>
      <c r="P796" s="286">
        <v>2385.7800000000002</v>
      </c>
      <c r="Q796" s="286">
        <v>2452.4499999999998</v>
      </c>
      <c r="R796" s="286">
        <v>2472.5700000000002</v>
      </c>
      <c r="S796" s="286">
        <v>2491.12</v>
      </c>
      <c r="T796" s="286">
        <v>2451.1799999999998</v>
      </c>
      <c r="U796" s="286">
        <v>2415.33</v>
      </c>
      <c r="V796" s="286">
        <v>2382.12</v>
      </c>
      <c r="W796" s="286">
        <v>2379.15</v>
      </c>
      <c r="X796" s="286">
        <v>2247.29</v>
      </c>
      <c r="Y796" s="286">
        <v>2229.81</v>
      </c>
    </row>
    <row r="798" spans="1:25" s="333" customFormat="1">
      <c r="A798" s="421" t="s">
        <v>218</v>
      </c>
      <c r="B798" s="506" t="s">
        <v>226</v>
      </c>
      <c r="C798" s="506"/>
      <c r="D798" s="506"/>
      <c r="E798" s="506"/>
      <c r="F798" s="506"/>
      <c r="G798" s="506"/>
      <c r="H798" s="506"/>
      <c r="I798" s="506"/>
      <c r="J798" s="506"/>
      <c r="K798" s="506"/>
      <c r="L798" s="506"/>
      <c r="M798" s="506"/>
      <c r="N798" s="506"/>
      <c r="O798" s="506"/>
      <c r="P798" s="506"/>
      <c r="Q798" s="506"/>
      <c r="R798" s="506"/>
      <c r="S798" s="506"/>
      <c r="T798" s="506"/>
      <c r="U798" s="506"/>
      <c r="V798" s="506"/>
      <c r="W798" s="506"/>
      <c r="X798" s="506"/>
      <c r="Y798" s="506"/>
    </row>
    <row r="799" spans="1:25" s="333" customFormat="1" ht="30">
      <c r="A799" s="421"/>
      <c r="B799" s="339" t="s">
        <v>1</v>
      </c>
      <c r="C799" s="339" t="s">
        <v>2</v>
      </c>
      <c r="D799" s="339" t="s">
        <v>3</v>
      </c>
      <c r="E799" s="339" t="s">
        <v>4</v>
      </c>
      <c r="F799" s="339" t="s">
        <v>5</v>
      </c>
      <c r="G799" s="339" t="s">
        <v>6</v>
      </c>
      <c r="H799" s="339" t="s">
        <v>7</v>
      </c>
      <c r="I799" s="339" t="s">
        <v>8</v>
      </c>
      <c r="J799" s="339" t="s">
        <v>9</v>
      </c>
      <c r="K799" s="339" t="s">
        <v>10</v>
      </c>
      <c r="L799" s="339" t="s">
        <v>11</v>
      </c>
      <c r="M799" s="339" t="s">
        <v>12</v>
      </c>
      <c r="N799" s="339" t="s">
        <v>13</v>
      </c>
      <c r="O799" s="339" t="s">
        <v>14</v>
      </c>
      <c r="P799" s="339" t="s">
        <v>15</v>
      </c>
      <c r="Q799" s="339" t="s">
        <v>16</v>
      </c>
      <c r="R799" s="339" t="s">
        <v>17</v>
      </c>
      <c r="S799" s="339" t="s">
        <v>18</v>
      </c>
      <c r="T799" s="339" t="s">
        <v>19</v>
      </c>
      <c r="U799" s="339" t="s">
        <v>20</v>
      </c>
      <c r="V799" s="339" t="s">
        <v>21</v>
      </c>
      <c r="W799" s="339" t="s">
        <v>22</v>
      </c>
      <c r="X799" s="339" t="s">
        <v>23</v>
      </c>
      <c r="Y799" s="339" t="s">
        <v>24</v>
      </c>
    </row>
    <row r="800" spans="1:25" s="333" customFormat="1">
      <c r="A800" s="334">
        <v>1</v>
      </c>
      <c r="B800" s="337">
        <v>2259.61</v>
      </c>
      <c r="C800" s="337">
        <v>2271.6799999999998</v>
      </c>
      <c r="D800" s="337">
        <v>2282.69</v>
      </c>
      <c r="E800" s="337">
        <v>2115.4499999999998</v>
      </c>
      <c r="F800" s="337">
        <v>2103.87</v>
      </c>
      <c r="G800" s="337">
        <v>2230.52</v>
      </c>
      <c r="H800" s="337">
        <v>2304.4499999999998</v>
      </c>
      <c r="I800" s="337">
        <v>2330.4</v>
      </c>
      <c r="J800" s="337">
        <v>2373.91</v>
      </c>
      <c r="K800" s="337">
        <v>2373.3000000000002</v>
      </c>
      <c r="L800" s="337">
        <v>2368.89</v>
      </c>
      <c r="M800" s="337">
        <v>2364.58</v>
      </c>
      <c r="N800" s="337">
        <v>2364.0700000000002</v>
      </c>
      <c r="O800" s="337">
        <v>2372.69</v>
      </c>
      <c r="P800" s="337">
        <v>2382.59</v>
      </c>
      <c r="Q800" s="337">
        <v>2369.58</v>
      </c>
      <c r="R800" s="337">
        <v>2397.61</v>
      </c>
      <c r="S800" s="337">
        <v>2380.0100000000002</v>
      </c>
      <c r="T800" s="337">
        <v>2427.9299999999998</v>
      </c>
      <c r="U800" s="337">
        <v>2472.8000000000002</v>
      </c>
      <c r="V800" s="337">
        <v>2395.37</v>
      </c>
      <c r="W800" s="337">
        <v>2376.56</v>
      </c>
      <c r="X800" s="337">
        <v>2300.8200000000002</v>
      </c>
      <c r="Y800" s="337">
        <v>2264.4299999999998</v>
      </c>
    </row>
    <row r="801" spans="1:25" s="333" customFormat="1">
      <c r="A801" s="334">
        <v>2</v>
      </c>
      <c r="B801" s="337">
        <v>2283.75</v>
      </c>
      <c r="C801" s="337">
        <v>2326.6799999999998</v>
      </c>
      <c r="D801" s="337">
        <v>2331.63</v>
      </c>
      <c r="E801" s="337">
        <v>2265.0300000000002</v>
      </c>
      <c r="F801" s="337">
        <v>2272.54</v>
      </c>
      <c r="G801" s="337">
        <v>2400.59</v>
      </c>
      <c r="H801" s="337">
        <v>2442.89</v>
      </c>
      <c r="I801" s="337">
        <v>2451.96</v>
      </c>
      <c r="J801" s="337">
        <v>2466.44</v>
      </c>
      <c r="K801" s="337">
        <v>2466.4499999999998</v>
      </c>
      <c r="L801" s="337">
        <v>2464.7600000000002</v>
      </c>
      <c r="M801" s="337">
        <v>2452.23</v>
      </c>
      <c r="N801" s="337">
        <v>2393.6999999999998</v>
      </c>
      <c r="O801" s="337">
        <v>2377.69</v>
      </c>
      <c r="P801" s="337">
        <v>2367.36</v>
      </c>
      <c r="Q801" s="337">
        <v>2390.0700000000002</v>
      </c>
      <c r="R801" s="337">
        <v>2389.9499999999998</v>
      </c>
      <c r="S801" s="337">
        <v>2408.06</v>
      </c>
      <c r="T801" s="337">
        <v>2527.1999999999998</v>
      </c>
      <c r="U801" s="337">
        <v>2546.89</v>
      </c>
      <c r="V801" s="337">
        <v>2429.08</v>
      </c>
      <c r="W801" s="337">
        <v>2444.58</v>
      </c>
      <c r="X801" s="337">
        <v>2388.44</v>
      </c>
      <c r="Y801" s="337">
        <v>2249.83</v>
      </c>
    </row>
    <row r="802" spans="1:25" s="333" customFormat="1">
      <c r="A802" s="334">
        <v>3</v>
      </c>
      <c r="B802" s="337">
        <v>2119.06</v>
      </c>
      <c r="C802" s="337">
        <v>2154.67</v>
      </c>
      <c r="D802" s="337">
        <v>2301.46</v>
      </c>
      <c r="E802" s="337">
        <v>2162.9899999999998</v>
      </c>
      <c r="F802" s="337">
        <v>2162.2399999999998</v>
      </c>
      <c r="G802" s="337">
        <v>2339.02</v>
      </c>
      <c r="H802" s="337">
        <v>2386.35</v>
      </c>
      <c r="I802" s="337">
        <v>2345.1799999999998</v>
      </c>
      <c r="J802" s="337">
        <v>2378.84</v>
      </c>
      <c r="K802" s="337">
        <v>2361.15</v>
      </c>
      <c r="L802" s="337">
        <v>2408.38</v>
      </c>
      <c r="M802" s="337">
        <v>2368.67</v>
      </c>
      <c r="N802" s="337">
        <v>2364.6</v>
      </c>
      <c r="O802" s="337">
        <v>2369.75</v>
      </c>
      <c r="P802" s="337">
        <v>2345.9899999999998</v>
      </c>
      <c r="Q802" s="337">
        <v>2369.23</v>
      </c>
      <c r="R802" s="337">
        <v>2379.2199999999998</v>
      </c>
      <c r="S802" s="337">
        <v>2407.7199999999998</v>
      </c>
      <c r="T802" s="337">
        <v>2470.0500000000002</v>
      </c>
      <c r="U802" s="337">
        <v>2447.87</v>
      </c>
      <c r="V802" s="337">
        <v>2384.34</v>
      </c>
      <c r="W802" s="337">
        <v>2356.0500000000002</v>
      </c>
      <c r="X802" s="337">
        <v>2273.5500000000002</v>
      </c>
      <c r="Y802" s="337">
        <v>2177.44</v>
      </c>
    </row>
    <row r="803" spans="1:25" s="333" customFormat="1">
      <c r="A803" s="334">
        <v>4</v>
      </c>
      <c r="B803" s="337">
        <v>2115.2600000000002</v>
      </c>
      <c r="C803" s="337">
        <v>2149.89</v>
      </c>
      <c r="D803" s="337">
        <v>2352</v>
      </c>
      <c r="E803" s="337">
        <v>2150.04</v>
      </c>
      <c r="F803" s="337">
        <v>2177.34</v>
      </c>
      <c r="G803" s="337">
        <v>2310.7600000000002</v>
      </c>
      <c r="H803" s="337">
        <v>2366.9</v>
      </c>
      <c r="I803" s="337">
        <v>2452.2199999999998</v>
      </c>
      <c r="J803" s="337">
        <v>2543.65</v>
      </c>
      <c r="K803" s="337">
        <v>2460.7199999999998</v>
      </c>
      <c r="L803" s="337">
        <v>2455.86</v>
      </c>
      <c r="M803" s="337">
        <v>2421.39</v>
      </c>
      <c r="N803" s="337">
        <v>2505.86</v>
      </c>
      <c r="O803" s="337">
        <v>2492.21</v>
      </c>
      <c r="P803" s="337">
        <v>2519.66</v>
      </c>
      <c r="Q803" s="337">
        <v>2549.4699999999998</v>
      </c>
      <c r="R803" s="337">
        <v>2547.67</v>
      </c>
      <c r="S803" s="337">
        <v>2555.92</v>
      </c>
      <c r="T803" s="337">
        <v>2596.48</v>
      </c>
      <c r="U803" s="337">
        <v>2619.0700000000002</v>
      </c>
      <c r="V803" s="337">
        <v>2535.71</v>
      </c>
      <c r="W803" s="337">
        <v>2415.3000000000002</v>
      </c>
      <c r="X803" s="337">
        <v>2314.5700000000002</v>
      </c>
      <c r="Y803" s="337">
        <v>2220.42</v>
      </c>
    </row>
    <row r="804" spans="1:25" s="333" customFormat="1">
      <c r="A804" s="334">
        <v>5</v>
      </c>
      <c r="B804" s="337">
        <v>2183.29</v>
      </c>
      <c r="C804" s="337">
        <v>2161.54</v>
      </c>
      <c r="D804" s="337">
        <v>2404.2600000000002</v>
      </c>
      <c r="E804" s="337">
        <v>2266.71</v>
      </c>
      <c r="F804" s="337">
        <v>2249.2800000000002</v>
      </c>
      <c r="G804" s="337">
        <v>2384.61</v>
      </c>
      <c r="H804" s="337">
        <v>2417.83</v>
      </c>
      <c r="I804" s="337">
        <v>2402.3000000000002</v>
      </c>
      <c r="J804" s="337">
        <v>2431.9499999999998</v>
      </c>
      <c r="K804" s="337">
        <v>2432.0500000000002</v>
      </c>
      <c r="L804" s="337">
        <v>2418.92</v>
      </c>
      <c r="M804" s="337">
        <v>2468.33</v>
      </c>
      <c r="N804" s="337">
        <v>2342.4</v>
      </c>
      <c r="O804" s="337">
        <v>2306.5300000000002</v>
      </c>
      <c r="P804" s="337">
        <v>2473.14</v>
      </c>
      <c r="Q804" s="337">
        <v>2285.96</v>
      </c>
      <c r="R804" s="337">
        <v>2340.35</v>
      </c>
      <c r="S804" s="337">
        <v>2389.62</v>
      </c>
      <c r="T804" s="337">
        <v>2543.33</v>
      </c>
      <c r="U804" s="337">
        <v>2531.5100000000002</v>
      </c>
      <c r="V804" s="337">
        <v>2446</v>
      </c>
      <c r="W804" s="337">
        <v>2411.29</v>
      </c>
      <c r="X804" s="337">
        <v>2363.9</v>
      </c>
      <c r="Y804" s="337">
        <v>2283.2199999999998</v>
      </c>
    </row>
    <row r="805" spans="1:25" s="333" customFormat="1">
      <c r="A805" s="334">
        <v>6</v>
      </c>
      <c r="B805" s="337">
        <v>2256.2800000000002</v>
      </c>
      <c r="C805" s="337">
        <v>2255.87</v>
      </c>
      <c r="D805" s="337">
        <v>2272.7399999999998</v>
      </c>
      <c r="E805" s="337">
        <v>2242.37</v>
      </c>
      <c r="F805" s="337">
        <v>2231.6999999999998</v>
      </c>
      <c r="G805" s="337">
        <v>2278.13</v>
      </c>
      <c r="H805" s="337">
        <v>2361.9699999999998</v>
      </c>
      <c r="I805" s="337">
        <v>2356.8000000000002</v>
      </c>
      <c r="J805" s="337">
        <v>2380.04</v>
      </c>
      <c r="K805" s="337">
        <v>2373.81</v>
      </c>
      <c r="L805" s="337">
        <v>2366.8200000000002</v>
      </c>
      <c r="M805" s="337">
        <v>2366.42</v>
      </c>
      <c r="N805" s="337">
        <v>2335.46</v>
      </c>
      <c r="O805" s="337">
        <v>2338.64</v>
      </c>
      <c r="P805" s="337">
        <v>2351.62</v>
      </c>
      <c r="Q805" s="337">
        <v>2377.0300000000002</v>
      </c>
      <c r="R805" s="337">
        <v>2357.92</v>
      </c>
      <c r="S805" s="337">
        <v>2373.52</v>
      </c>
      <c r="T805" s="337">
        <v>2418.16</v>
      </c>
      <c r="U805" s="337">
        <v>2467.4899999999998</v>
      </c>
      <c r="V805" s="337">
        <v>2382.71</v>
      </c>
      <c r="W805" s="337">
        <v>2326.06</v>
      </c>
      <c r="X805" s="337">
        <v>2259.54</v>
      </c>
      <c r="Y805" s="337">
        <v>2254.79</v>
      </c>
    </row>
    <row r="806" spans="1:25" s="333" customFormat="1">
      <c r="A806" s="334">
        <v>7</v>
      </c>
      <c r="B806" s="337">
        <v>2123.8200000000002</v>
      </c>
      <c r="C806" s="337">
        <v>2145.7199999999998</v>
      </c>
      <c r="D806" s="337">
        <v>2215.0500000000002</v>
      </c>
      <c r="E806" s="337">
        <v>2258.19</v>
      </c>
      <c r="F806" s="337">
        <v>2250.48</v>
      </c>
      <c r="G806" s="337">
        <v>2415.42</v>
      </c>
      <c r="H806" s="337">
        <v>2468.5500000000002</v>
      </c>
      <c r="I806" s="337">
        <v>2484.87</v>
      </c>
      <c r="J806" s="337">
        <v>2490.9699999999998</v>
      </c>
      <c r="K806" s="337">
        <v>2484.6799999999998</v>
      </c>
      <c r="L806" s="337">
        <v>2468.9299999999998</v>
      </c>
      <c r="M806" s="337">
        <v>2467.84</v>
      </c>
      <c r="N806" s="337">
        <v>2446.37</v>
      </c>
      <c r="O806" s="337">
        <v>2446.21</v>
      </c>
      <c r="P806" s="337">
        <v>2444.98</v>
      </c>
      <c r="Q806" s="337">
        <v>2444.25</v>
      </c>
      <c r="R806" s="337">
        <v>2443.54</v>
      </c>
      <c r="S806" s="337">
        <v>2451.48</v>
      </c>
      <c r="T806" s="337">
        <v>2546.66</v>
      </c>
      <c r="U806" s="337">
        <v>2473.88</v>
      </c>
      <c r="V806" s="337">
        <v>2415.69</v>
      </c>
      <c r="W806" s="337">
        <v>2374.7600000000002</v>
      </c>
      <c r="X806" s="337">
        <v>2054.4299999999998</v>
      </c>
      <c r="Y806" s="337">
        <v>2051.11</v>
      </c>
    </row>
    <row r="807" spans="1:25" s="333" customFormat="1">
      <c r="A807" s="334">
        <v>8</v>
      </c>
      <c r="B807" s="337">
        <v>2068.1</v>
      </c>
      <c r="C807" s="337">
        <v>2073</v>
      </c>
      <c r="D807" s="337">
        <v>2120.3000000000002</v>
      </c>
      <c r="E807" s="337">
        <v>2180.41</v>
      </c>
      <c r="F807" s="337">
        <v>2216.19</v>
      </c>
      <c r="G807" s="337">
        <v>2310.4699999999998</v>
      </c>
      <c r="H807" s="337">
        <v>2352.17</v>
      </c>
      <c r="I807" s="337">
        <v>2410.9499999999998</v>
      </c>
      <c r="J807" s="337">
        <v>2418.83</v>
      </c>
      <c r="K807" s="337">
        <v>2412.59</v>
      </c>
      <c r="L807" s="337">
        <v>2401.91</v>
      </c>
      <c r="M807" s="337">
        <v>2394.38</v>
      </c>
      <c r="N807" s="337">
        <v>2389.1799999999998</v>
      </c>
      <c r="O807" s="337">
        <v>2379.81</v>
      </c>
      <c r="P807" s="337">
        <v>2410.2800000000002</v>
      </c>
      <c r="Q807" s="337">
        <v>2378.11</v>
      </c>
      <c r="R807" s="337">
        <v>2423.25</v>
      </c>
      <c r="S807" s="337">
        <v>2387.39</v>
      </c>
      <c r="T807" s="337">
        <v>2463.9899999999998</v>
      </c>
      <c r="U807" s="337">
        <v>2422.9499999999998</v>
      </c>
      <c r="V807" s="337">
        <v>2377.8200000000002</v>
      </c>
      <c r="W807" s="337">
        <v>2303.98</v>
      </c>
      <c r="X807" s="337">
        <v>2054.3200000000002</v>
      </c>
      <c r="Y807" s="337">
        <v>2024.82</v>
      </c>
    </row>
    <row r="808" spans="1:25" s="333" customFormat="1">
      <c r="A808" s="334">
        <v>9</v>
      </c>
      <c r="B808" s="337">
        <v>2063.44</v>
      </c>
      <c r="C808" s="337">
        <v>2056.41</v>
      </c>
      <c r="D808" s="337">
        <v>2080.77</v>
      </c>
      <c r="E808" s="337">
        <v>2146.94</v>
      </c>
      <c r="F808" s="337">
        <v>2221.69</v>
      </c>
      <c r="G808" s="337">
        <v>2306.71</v>
      </c>
      <c r="H808" s="337">
        <v>2269.37</v>
      </c>
      <c r="I808" s="337">
        <v>2310.6799999999998</v>
      </c>
      <c r="J808" s="337">
        <v>2310.11</v>
      </c>
      <c r="K808" s="337">
        <v>2309.1799999999998</v>
      </c>
      <c r="L808" s="337">
        <v>2308.41</v>
      </c>
      <c r="M808" s="337">
        <v>2307.96</v>
      </c>
      <c r="N808" s="337">
        <v>2308.37</v>
      </c>
      <c r="O808" s="337">
        <v>2308.96</v>
      </c>
      <c r="P808" s="337">
        <v>2309.84</v>
      </c>
      <c r="Q808" s="337">
        <v>2310.12</v>
      </c>
      <c r="R808" s="337">
        <v>2432.4299999999998</v>
      </c>
      <c r="S808" s="337">
        <v>2537.8200000000002</v>
      </c>
      <c r="T808" s="337">
        <v>2522.9</v>
      </c>
      <c r="U808" s="337">
        <v>2455.5300000000002</v>
      </c>
      <c r="V808" s="337">
        <v>2392.52</v>
      </c>
      <c r="W808" s="337">
        <v>2313.4</v>
      </c>
      <c r="X808" s="337">
        <v>2148.91</v>
      </c>
      <c r="Y808" s="337">
        <v>2053.94</v>
      </c>
    </row>
    <row r="809" spans="1:25" s="333" customFormat="1">
      <c r="A809" s="334">
        <v>10</v>
      </c>
      <c r="B809" s="337">
        <v>2200.58</v>
      </c>
      <c r="C809" s="337">
        <v>1989.9</v>
      </c>
      <c r="D809" s="337">
        <v>2045.65</v>
      </c>
      <c r="E809" s="337">
        <v>2200.25</v>
      </c>
      <c r="F809" s="337">
        <v>2197.0100000000002</v>
      </c>
      <c r="G809" s="337">
        <v>2330.5100000000002</v>
      </c>
      <c r="H809" s="337">
        <v>2211.8000000000002</v>
      </c>
      <c r="I809" s="337">
        <v>2216.9499999999998</v>
      </c>
      <c r="J809" s="337">
        <v>2229.0100000000002</v>
      </c>
      <c r="K809" s="337">
        <v>2214.14</v>
      </c>
      <c r="L809" s="337">
        <v>2210.9699999999998</v>
      </c>
      <c r="M809" s="337">
        <v>2210.9899999999998</v>
      </c>
      <c r="N809" s="337">
        <v>2209.59</v>
      </c>
      <c r="O809" s="337">
        <v>2209.84</v>
      </c>
      <c r="P809" s="337">
        <v>2210.67</v>
      </c>
      <c r="Q809" s="337">
        <v>2218.3000000000002</v>
      </c>
      <c r="R809" s="337">
        <v>2471.3200000000002</v>
      </c>
      <c r="S809" s="337">
        <v>2596.73</v>
      </c>
      <c r="T809" s="337">
        <v>2490.9</v>
      </c>
      <c r="U809" s="337">
        <v>2425.36</v>
      </c>
      <c r="V809" s="337">
        <v>2138.85</v>
      </c>
      <c r="W809" s="337">
        <v>1969.78</v>
      </c>
      <c r="X809" s="337">
        <v>1822.04</v>
      </c>
      <c r="Y809" s="337">
        <v>1910.95</v>
      </c>
    </row>
    <row r="810" spans="1:25" s="333" customFormat="1">
      <c r="A810" s="334">
        <v>11</v>
      </c>
      <c r="B810" s="337">
        <v>1957.76</v>
      </c>
      <c r="C810" s="337">
        <v>1938.46</v>
      </c>
      <c r="D810" s="337">
        <v>2036.44</v>
      </c>
      <c r="E810" s="337">
        <v>2178.98</v>
      </c>
      <c r="F810" s="337">
        <v>2181.7800000000002</v>
      </c>
      <c r="G810" s="337">
        <v>2217.63</v>
      </c>
      <c r="H810" s="337">
        <v>2187.44</v>
      </c>
      <c r="I810" s="337">
        <v>2184.9499999999998</v>
      </c>
      <c r="J810" s="337">
        <v>2194.7399999999998</v>
      </c>
      <c r="K810" s="337">
        <v>2199.52</v>
      </c>
      <c r="L810" s="337">
        <v>2196.8200000000002</v>
      </c>
      <c r="M810" s="337">
        <v>2188.15</v>
      </c>
      <c r="N810" s="337">
        <v>2185.58</v>
      </c>
      <c r="O810" s="337">
        <v>2186.14</v>
      </c>
      <c r="P810" s="337">
        <v>2183.92</v>
      </c>
      <c r="Q810" s="337">
        <v>2215.5700000000002</v>
      </c>
      <c r="R810" s="337">
        <v>2337.04</v>
      </c>
      <c r="S810" s="337">
        <v>2460.06</v>
      </c>
      <c r="T810" s="337">
        <v>2391.16</v>
      </c>
      <c r="U810" s="337">
        <v>2280.84</v>
      </c>
      <c r="V810" s="337">
        <v>2210.65</v>
      </c>
      <c r="W810" s="337">
        <v>2010.47</v>
      </c>
      <c r="X810" s="337">
        <v>1989.28</v>
      </c>
      <c r="Y810" s="337">
        <v>1980.2</v>
      </c>
    </row>
    <row r="811" spans="1:25" s="333" customFormat="1">
      <c r="A811" s="334">
        <v>12</v>
      </c>
      <c r="B811" s="337">
        <v>2214.73</v>
      </c>
      <c r="C811" s="337">
        <v>2270.85</v>
      </c>
      <c r="D811" s="337">
        <v>2243.29</v>
      </c>
      <c r="E811" s="337">
        <v>2190.5700000000002</v>
      </c>
      <c r="F811" s="337">
        <v>2183.46</v>
      </c>
      <c r="G811" s="337">
        <v>2186.67</v>
      </c>
      <c r="H811" s="337">
        <v>2187.2199999999998</v>
      </c>
      <c r="I811" s="337">
        <v>2220.94</v>
      </c>
      <c r="J811" s="337">
        <v>2223.12</v>
      </c>
      <c r="K811" s="337">
        <v>2290.23</v>
      </c>
      <c r="L811" s="337">
        <v>2277.73</v>
      </c>
      <c r="M811" s="337">
        <v>2268.9499999999998</v>
      </c>
      <c r="N811" s="337">
        <v>2241.41</v>
      </c>
      <c r="O811" s="337">
        <v>2223.39</v>
      </c>
      <c r="P811" s="337">
        <v>2214.04</v>
      </c>
      <c r="Q811" s="337">
        <v>2263.42</v>
      </c>
      <c r="R811" s="337">
        <v>2249.09</v>
      </c>
      <c r="S811" s="337">
        <v>2354.77</v>
      </c>
      <c r="T811" s="337">
        <v>2415.2600000000002</v>
      </c>
      <c r="U811" s="337">
        <v>2464.2600000000002</v>
      </c>
      <c r="V811" s="337">
        <v>2370.66</v>
      </c>
      <c r="W811" s="337">
        <v>2293.9499999999998</v>
      </c>
      <c r="X811" s="337">
        <v>2271.8200000000002</v>
      </c>
      <c r="Y811" s="337">
        <v>2262.7399999999998</v>
      </c>
    </row>
    <row r="812" spans="1:25" s="333" customFormat="1">
      <c r="A812" s="334">
        <v>13</v>
      </c>
      <c r="B812" s="337">
        <v>2271.62</v>
      </c>
      <c r="C812" s="337">
        <v>2264.39</v>
      </c>
      <c r="D812" s="337">
        <v>2216.66</v>
      </c>
      <c r="E812" s="337">
        <v>2155.5</v>
      </c>
      <c r="F812" s="337">
        <v>2132.79</v>
      </c>
      <c r="G812" s="337">
        <v>2207.12</v>
      </c>
      <c r="H812" s="337">
        <v>2238.2600000000002</v>
      </c>
      <c r="I812" s="337">
        <v>2228.9899999999998</v>
      </c>
      <c r="J812" s="337">
        <v>2238.0700000000002</v>
      </c>
      <c r="K812" s="337">
        <v>2230.69</v>
      </c>
      <c r="L812" s="337">
        <v>2214.5300000000002</v>
      </c>
      <c r="M812" s="337">
        <v>2195.3200000000002</v>
      </c>
      <c r="N812" s="337">
        <v>2176.4899999999998</v>
      </c>
      <c r="O812" s="337">
        <v>2177.5</v>
      </c>
      <c r="P812" s="337">
        <v>2182.9</v>
      </c>
      <c r="Q812" s="337">
        <v>2206.9</v>
      </c>
      <c r="R812" s="337">
        <v>2203.7399999999998</v>
      </c>
      <c r="S812" s="337">
        <v>2306.46</v>
      </c>
      <c r="T812" s="337">
        <v>2363.2399999999998</v>
      </c>
      <c r="U812" s="337">
        <v>2404.4899999999998</v>
      </c>
      <c r="V812" s="337">
        <v>2354</v>
      </c>
      <c r="W812" s="337">
        <v>2323.19</v>
      </c>
      <c r="X812" s="337">
        <v>2244.94</v>
      </c>
      <c r="Y812" s="337">
        <v>2228.08</v>
      </c>
    </row>
    <row r="813" spans="1:25" s="333" customFormat="1">
      <c r="A813" s="334">
        <v>14</v>
      </c>
      <c r="B813" s="337">
        <v>2308.48</v>
      </c>
      <c r="C813" s="337">
        <v>2277.5</v>
      </c>
      <c r="D813" s="337">
        <v>2141.39</v>
      </c>
      <c r="E813" s="337">
        <v>2046.89</v>
      </c>
      <c r="F813" s="337">
        <v>2048.91</v>
      </c>
      <c r="G813" s="337">
        <v>2173.33</v>
      </c>
      <c r="H813" s="337">
        <v>2192.9499999999998</v>
      </c>
      <c r="I813" s="337">
        <v>2243</v>
      </c>
      <c r="J813" s="337">
        <v>2225.9899999999998</v>
      </c>
      <c r="K813" s="337">
        <v>2222.5100000000002</v>
      </c>
      <c r="L813" s="337">
        <v>2212.06</v>
      </c>
      <c r="M813" s="337">
        <v>2199.37</v>
      </c>
      <c r="N813" s="337">
        <v>2235.44</v>
      </c>
      <c r="O813" s="337">
        <v>2205.91</v>
      </c>
      <c r="P813" s="337">
        <v>2207.0500000000002</v>
      </c>
      <c r="Q813" s="337">
        <v>2205.5</v>
      </c>
      <c r="R813" s="337">
        <v>2242.4299999999998</v>
      </c>
      <c r="S813" s="337">
        <v>2318.19</v>
      </c>
      <c r="T813" s="337">
        <v>2378.37</v>
      </c>
      <c r="U813" s="337">
        <v>2384.7199999999998</v>
      </c>
      <c r="V813" s="337">
        <v>2360.62</v>
      </c>
      <c r="W813" s="337">
        <v>2348.7600000000002</v>
      </c>
      <c r="X813" s="337">
        <v>2312.19</v>
      </c>
      <c r="Y813" s="337">
        <v>2290.39</v>
      </c>
    </row>
    <row r="814" spans="1:25" s="333" customFormat="1">
      <c r="A814" s="334">
        <v>15</v>
      </c>
      <c r="B814" s="337">
        <v>2389.96</v>
      </c>
      <c r="C814" s="337">
        <v>2266.89</v>
      </c>
      <c r="D814" s="337">
        <v>2112.6999999999998</v>
      </c>
      <c r="E814" s="337">
        <v>1999.98</v>
      </c>
      <c r="F814" s="337">
        <v>1993.2</v>
      </c>
      <c r="G814" s="337">
        <v>2023.16</v>
      </c>
      <c r="H814" s="337">
        <v>2126.54</v>
      </c>
      <c r="I814" s="337">
        <v>2307.31</v>
      </c>
      <c r="J814" s="337">
        <v>2333.41</v>
      </c>
      <c r="K814" s="337">
        <v>2333.9699999999998</v>
      </c>
      <c r="L814" s="337">
        <v>2336.39</v>
      </c>
      <c r="M814" s="337">
        <v>2328.54</v>
      </c>
      <c r="N814" s="337">
        <v>2341.6</v>
      </c>
      <c r="O814" s="337">
        <v>2356.9899999999998</v>
      </c>
      <c r="P814" s="337">
        <v>2371.5700000000002</v>
      </c>
      <c r="Q814" s="337">
        <v>2403.21</v>
      </c>
      <c r="R814" s="337">
        <v>2431.39</v>
      </c>
      <c r="S814" s="337">
        <v>2511.65</v>
      </c>
      <c r="T814" s="337">
        <v>2577.84</v>
      </c>
      <c r="U814" s="337">
        <v>2639.24</v>
      </c>
      <c r="V814" s="337">
        <v>2558.7800000000002</v>
      </c>
      <c r="W814" s="337">
        <v>2493.2600000000002</v>
      </c>
      <c r="X814" s="337">
        <v>2477.27</v>
      </c>
      <c r="Y814" s="337">
        <v>2432.27</v>
      </c>
    </row>
    <row r="815" spans="1:25" s="333" customFormat="1">
      <c r="A815" s="334">
        <v>16</v>
      </c>
      <c r="B815" s="337">
        <v>2328.1799999999998</v>
      </c>
      <c r="C815" s="337">
        <v>2315.48</v>
      </c>
      <c r="D815" s="337">
        <v>2219.6799999999998</v>
      </c>
      <c r="E815" s="337">
        <v>2135.83</v>
      </c>
      <c r="F815" s="337">
        <v>2081.46</v>
      </c>
      <c r="G815" s="337">
        <v>2222.69</v>
      </c>
      <c r="H815" s="337">
        <v>2274.4299999999998</v>
      </c>
      <c r="I815" s="337">
        <v>2274.02</v>
      </c>
      <c r="J815" s="337">
        <v>2290.4499999999998</v>
      </c>
      <c r="K815" s="337">
        <v>2278.87</v>
      </c>
      <c r="L815" s="337">
        <v>2275.19</v>
      </c>
      <c r="M815" s="337">
        <v>2260.5700000000002</v>
      </c>
      <c r="N815" s="337">
        <v>2218.36</v>
      </c>
      <c r="O815" s="337">
        <v>2219.63</v>
      </c>
      <c r="P815" s="337">
        <v>2225.7399999999998</v>
      </c>
      <c r="Q815" s="337">
        <v>2246.5500000000002</v>
      </c>
      <c r="R815" s="337">
        <v>2207.31</v>
      </c>
      <c r="S815" s="337">
        <v>2338.34</v>
      </c>
      <c r="T815" s="337">
        <v>2382.75</v>
      </c>
      <c r="U815" s="337">
        <v>2426.1999999999998</v>
      </c>
      <c r="V815" s="337">
        <v>2377.44</v>
      </c>
      <c r="W815" s="337">
        <v>2328.37</v>
      </c>
      <c r="X815" s="337">
        <v>2271.3200000000002</v>
      </c>
      <c r="Y815" s="337">
        <v>2254.9699999999998</v>
      </c>
    </row>
    <row r="816" spans="1:25" s="333" customFormat="1">
      <c r="A816" s="334">
        <v>17</v>
      </c>
      <c r="B816" s="337">
        <v>2343.71</v>
      </c>
      <c r="C816" s="337">
        <v>2340.9899999999998</v>
      </c>
      <c r="D816" s="337">
        <v>2314.96</v>
      </c>
      <c r="E816" s="337">
        <v>2240.9299999999998</v>
      </c>
      <c r="F816" s="337">
        <v>2178.3200000000002</v>
      </c>
      <c r="G816" s="337">
        <v>2323.54</v>
      </c>
      <c r="H816" s="337">
        <v>2337.58</v>
      </c>
      <c r="I816" s="337">
        <v>2351.52</v>
      </c>
      <c r="J816" s="337">
        <v>2371.5</v>
      </c>
      <c r="K816" s="337">
        <v>2376.71</v>
      </c>
      <c r="L816" s="337">
        <v>2359.5100000000002</v>
      </c>
      <c r="M816" s="337">
        <v>2339</v>
      </c>
      <c r="N816" s="337">
        <v>2342.79</v>
      </c>
      <c r="O816" s="337">
        <v>2340.56</v>
      </c>
      <c r="P816" s="337">
        <v>2343.4499999999998</v>
      </c>
      <c r="Q816" s="337">
        <v>2363.33</v>
      </c>
      <c r="R816" s="337">
        <v>2393.08</v>
      </c>
      <c r="S816" s="337">
        <v>2482.75</v>
      </c>
      <c r="T816" s="337">
        <v>2550.08</v>
      </c>
      <c r="U816" s="337">
        <v>2624.95</v>
      </c>
      <c r="V816" s="337">
        <v>2447.69</v>
      </c>
      <c r="W816" s="337">
        <v>2446.23</v>
      </c>
      <c r="X816" s="337">
        <v>2438.5</v>
      </c>
      <c r="Y816" s="337">
        <v>2401.9699999999998</v>
      </c>
    </row>
    <row r="817" spans="1:25" s="333" customFormat="1">
      <c r="A817" s="334">
        <v>18</v>
      </c>
      <c r="B817" s="337">
        <v>2380.13</v>
      </c>
      <c r="C817" s="337">
        <v>2365.2199999999998</v>
      </c>
      <c r="D817" s="337">
        <v>2308.23</v>
      </c>
      <c r="E817" s="337">
        <v>2284.11</v>
      </c>
      <c r="F817" s="337">
        <v>2288.1799999999998</v>
      </c>
      <c r="G817" s="337">
        <v>2337.08</v>
      </c>
      <c r="H817" s="337">
        <v>2349.8000000000002</v>
      </c>
      <c r="I817" s="337">
        <v>2362.4899999999998</v>
      </c>
      <c r="J817" s="337">
        <v>2391.58</v>
      </c>
      <c r="K817" s="337">
        <v>2390.1999999999998</v>
      </c>
      <c r="L817" s="337">
        <v>2378.15</v>
      </c>
      <c r="M817" s="337">
        <v>2371.89</v>
      </c>
      <c r="N817" s="337">
        <v>2347.63</v>
      </c>
      <c r="O817" s="337">
        <v>2350.48</v>
      </c>
      <c r="P817" s="337">
        <v>2350</v>
      </c>
      <c r="Q817" s="337">
        <v>2380.86</v>
      </c>
      <c r="R817" s="337">
        <v>2390.31</v>
      </c>
      <c r="S817" s="337">
        <v>2501</v>
      </c>
      <c r="T817" s="337">
        <v>2543.98</v>
      </c>
      <c r="U817" s="337">
        <v>2471.25</v>
      </c>
      <c r="V817" s="337">
        <v>2484</v>
      </c>
      <c r="W817" s="337">
        <v>2455.23</v>
      </c>
      <c r="X817" s="337">
        <v>2378.92</v>
      </c>
      <c r="Y817" s="337">
        <v>2344.92</v>
      </c>
    </row>
    <row r="818" spans="1:25" s="333" customFormat="1">
      <c r="A818" s="334">
        <v>19</v>
      </c>
      <c r="B818" s="337">
        <v>2319.4</v>
      </c>
      <c r="C818" s="337">
        <v>2307.38</v>
      </c>
      <c r="D818" s="337">
        <v>2271.21</v>
      </c>
      <c r="E818" s="337">
        <v>2228.61</v>
      </c>
      <c r="F818" s="337">
        <v>2206.9</v>
      </c>
      <c r="G818" s="337">
        <v>2262.8200000000002</v>
      </c>
      <c r="H818" s="337">
        <v>2317</v>
      </c>
      <c r="I818" s="337">
        <v>2302.48</v>
      </c>
      <c r="J818" s="337">
        <v>2321.6799999999998</v>
      </c>
      <c r="K818" s="337">
        <v>2318.81</v>
      </c>
      <c r="L818" s="337">
        <v>2326.14</v>
      </c>
      <c r="M818" s="337">
        <v>2320.23</v>
      </c>
      <c r="N818" s="337">
        <v>2271.83</v>
      </c>
      <c r="O818" s="337">
        <v>2270.19</v>
      </c>
      <c r="P818" s="337">
        <v>2282.2199999999998</v>
      </c>
      <c r="Q818" s="337">
        <v>2319.42</v>
      </c>
      <c r="R818" s="337">
        <v>2333.15</v>
      </c>
      <c r="S818" s="337">
        <v>2440.61</v>
      </c>
      <c r="T818" s="337">
        <v>2490.16</v>
      </c>
      <c r="U818" s="337">
        <v>2434.81</v>
      </c>
      <c r="V818" s="337">
        <v>2455.79</v>
      </c>
      <c r="W818" s="337">
        <v>2365.3000000000002</v>
      </c>
      <c r="X818" s="337">
        <v>2249.66</v>
      </c>
      <c r="Y818" s="337">
        <v>2248.9499999999998</v>
      </c>
    </row>
    <row r="819" spans="1:25" s="333" customFormat="1">
      <c r="A819" s="334">
        <v>20</v>
      </c>
      <c r="B819" s="337">
        <v>2254.98</v>
      </c>
      <c r="C819" s="337">
        <v>2257.62</v>
      </c>
      <c r="D819" s="337">
        <v>2222.13</v>
      </c>
      <c r="E819" s="337">
        <v>2178.9699999999998</v>
      </c>
      <c r="F819" s="337">
        <v>2121.15</v>
      </c>
      <c r="G819" s="337">
        <v>2196.7600000000002</v>
      </c>
      <c r="H819" s="337">
        <v>2274.54</v>
      </c>
      <c r="I819" s="337">
        <v>2260.6</v>
      </c>
      <c r="J819" s="337">
        <v>2272.9299999999998</v>
      </c>
      <c r="K819" s="337">
        <v>2272.42</v>
      </c>
      <c r="L819" s="337">
        <v>2260.35</v>
      </c>
      <c r="M819" s="337">
        <v>2254.6999999999998</v>
      </c>
      <c r="N819" s="337">
        <v>2229.5300000000002</v>
      </c>
      <c r="O819" s="337">
        <v>2222.67</v>
      </c>
      <c r="P819" s="337">
        <v>2231.35</v>
      </c>
      <c r="Q819" s="337">
        <v>2253.81</v>
      </c>
      <c r="R819" s="337">
        <v>2266.5700000000002</v>
      </c>
      <c r="S819" s="337">
        <v>2352.71</v>
      </c>
      <c r="T819" s="337">
        <v>2418.69</v>
      </c>
      <c r="U819" s="337">
        <v>2369.8000000000002</v>
      </c>
      <c r="V819" s="337">
        <v>2388.94</v>
      </c>
      <c r="W819" s="337">
        <v>2351.48</v>
      </c>
      <c r="X819" s="337">
        <v>2274.42</v>
      </c>
      <c r="Y819" s="337">
        <v>2275.65</v>
      </c>
    </row>
    <row r="820" spans="1:25" s="333" customFormat="1">
      <c r="A820" s="334">
        <v>21</v>
      </c>
      <c r="B820" s="337">
        <v>2434.0300000000002</v>
      </c>
      <c r="C820" s="337">
        <v>2432.9499999999998</v>
      </c>
      <c r="D820" s="337">
        <v>2329.5</v>
      </c>
      <c r="E820" s="337">
        <v>2246.77</v>
      </c>
      <c r="F820" s="337">
        <v>2224.37</v>
      </c>
      <c r="G820" s="337">
        <v>2326.12</v>
      </c>
      <c r="H820" s="337">
        <v>2367.56</v>
      </c>
      <c r="I820" s="337">
        <v>2398.09</v>
      </c>
      <c r="J820" s="337">
        <v>2396.66</v>
      </c>
      <c r="K820" s="337">
        <v>2445.14</v>
      </c>
      <c r="L820" s="337">
        <v>2493.0700000000002</v>
      </c>
      <c r="M820" s="337">
        <v>2509.08</v>
      </c>
      <c r="N820" s="337">
        <v>2499.27</v>
      </c>
      <c r="O820" s="337">
        <v>2483.86</v>
      </c>
      <c r="P820" s="337">
        <v>2488.39</v>
      </c>
      <c r="Q820" s="337">
        <v>2488.61</v>
      </c>
      <c r="R820" s="337">
        <v>2499.5</v>
      </c>
      <c r="S820" s="337">
        <v>2486.11</v>
      </c>
      <c r="T820" s="337">
        <v>2554.84</v>
      </c>
      <c r="U820" s="337">
        <v>2612.85</v>
      </c>
      <c r="V820" s="337">
        <v>2639.08</v>
      </c>
      <c r="W820" s="337">
        <v>2595.5500000000002</v>
      </c>
      <c r="X820" s="337">
        <v>2507.5700000000002</v>
      </c>
      <c r="Y820" s="337">
        <v>2447.37</v>
      </c>
    </row>
    <row r="821" spans="1:25" s="333" customFormat="1">
      <c r="A821" s="334">
        <v>22</v>
      </c>
      <c r="B821" s="337">
        <v>2486.52</v>
      </c>
      <c r="C821" s="337">
        <v>2469.94</v>
      </c>
      <c r="D821" s="337">
        <v>2317.81</v>
      </c>
      <c r="E821" s="337">
        <v>2180.9699999999998</v>
      </c>
      <c r="F821" s="337">
        <v>2146.75</v>
      </c>
      <c r="G821" s="337">
        <v>2281.81</v>
      </c>
      <c r="H821" s="337">
        <v>2386.2399999999998</v>
      </c>
      <c r="I821" s="337">
        <v>2477.77</v>
      </c>
      <c r="J821" s="337">
        <v>2477.94</v>
      </c>
      <c r="K821" s="337">
        <v>2476.3200000000002</v>
      </c>
      <c r="L821" s="337">
        <v>2474.54</v>
      </c>
      <c r="M821" s="337">
        <v>2475.69</v>
      </c>
      <c r="N821" s="337">
        <v>2476.94</v>
      </c>
      <c r="O821" s="337">
        <v>2479.25</v>
      </c>
      <c r="P821" s="337">
        <v>2496.1</v>
      </c>
      <c r="Q821" s="337">
        <v>2522.27</v>
      </c>
      <c r="R821" s="337">
        <v>2564.67</v>
      </c>
      <c r="S821" s="337">
        <v>2519.3000000000002</v>
      </c>
      <c r="T821" s="337">
        <v>2588.66</v>
      </c>
      <c r="U821" s="337">
        <v>2582.34</v>
      </c>
      <c r="V821" s="337">
        <v>2625.61</v>
      </c>
      <c r="W821" s="337">
        <v>2602.4299999999998</v>
      </c>
      <c r="X821" s="337">
        <v>2525.27</v>
      </c>
      <c r="Y821" s="337">
        <v>2475.77</v>
      </c>
    </row>
    <row r="822" spans="1:25" s="333" customFormat="1">
      <c r="A822" s="334">
        <v>23</v>
      </c>
      <c r="B822" s="337">
        <v>2315.08</v>
      </c>
      <c r="C822" s="337">
        <v>2341.58</v>
      </c>
      <c r="D822" s="337">
        <v>2293.7399999999998</v>
      </c>
      <c r="E822" s="337">
        <v>2247.0500000000002</v>
      </c>
      <c r="F822" s="337">
        <v>2215.56</v>
      </c>
      <c r="G822" s="337">
        <v>2276.5300000000002</v>
      </c>
      <c r="H822" s="337">
        <v>2333.7600000000002</v>
      </c>
      <c r="I822" s="337">
        <v>2315.39</v>
      </c>
      <c r="J822" s="337">
        <v>2321.5100000000002</v>
      </c>
      <c r="K822" s="337">
        <v>2320.38</v>
      </c>
      <c r="L822" s="337">
        <v>2327.73</v>
      </c>
      <c r="M822" s="337">
        <v>2329.38</v>
      </c>
      <c r="N822" s="337">
        <v>2276.4</v>
      </c>
      <c r="O822" s="337">
        <v>2252.38</v>
      </c>
      <c r="P822" s="337">
        <v>2222.42</v>
      </c>
      <c r="Q822" s="337">
        <v>2322.4699999999998</v>
      </c>
      <c r="R822" s="337">
        <v>2317.2199999999998</v>
      </c>
      <c r="S822" s="337">
        <v>2320.59</v>
      </c>
      <c r="T822" s="337">
        <v>2402.56</v>
      </c>
      <c r="U822" s="337">
        <v>2423.15</v>
      </c>
      <c r="V822" s="337">
        <v>2400.59</v>
      </c>
      <c r="W822" s="337">
        <v>2395</v>
      </c>
      <c r="X822" s="337">
        <v>2330.9499999999998</v>
      </c>
      <c r="Y822" s="337">
        <v>2300.4699999999998</v>
      </c>
    </row>
    <row r="823" spans="1:25" s="333" customFormat="1">
      <c r="A823" s="334">
        <v>24</v>
      </c>
      <c r="B823" s="337">
        <v>2197.85</v>
      </c>
      <c r="C823" s="337">
        <v>2204.0300000000002</v>
      </c>
      <c r="D823" s="337">
        <v>2176.6999999999998</v>
      </c>
      <c r="E823" s="337">
        <v>2110.81</v>
      </c>
      <c r="F823" s="337">
        <v>2097.8000000000002</v>
      </c>
      <c r="G823" s="337">
        <v>2135.87</v>
      </c>
      <c r="H823" s="337">
        <v>2140.12</v>
      </c>
      <c r="I823" s="337">
        <v>2136.2800000000002</v>
      </c>
      <c r="J823" s="337">
        <v>2138.59</v>
      </c>
      <c r="K823" s="337">
        <v>2189.19</v>
      </c>
      <c r="L823" s="337">
        <v>2176.09</v>
      </c>
      <c r="M823" s="337">
        <v>2171.4899999999998</v>
      </c>
      <c r="N823" s="337">
        <v>2136.02</v>
      </c>
      <c r="O823" s="337">
        <v>2136.38</v>
      </c>
      <c r="P823" s="337">
        <v>2135.4699999999998</v>
      </c>
      <c r="Q823" s="337">
        <v>2152.94</v>
      </c>
      <c r="R823" s="337">
        <v>2164.98</v>
      </c>
      <c r="S823" s="337">
        <v>2183.0700000000002</v>
      </c>
      <c r="T823" s="337">
        <v>2234.7399999999998</v>
      </c>
      <c r="U823" s="337">
        <v>2273.6799999999998</v>
      </c>
      <c r="V823" s="337">
        <v>2325.81</v>
      </c>
      <c r="W823" s="337">
        <v>2318.67</v>
      </c>
      <c r="X823" s="337">
        <v>2210.17</v>
      </c>
      <c r="Y823" s="337">
        <v>2189.62</v>
      </c>
    </row>
    <row r="824" spans="1:25" s="333" customFormat="1">
      <c r="A824" s="334">
        <v>25</v>
      </c>
      <c r="B824" s="337">
        <v>2225.06</v>
      </c>
      <c r="C824" s="337">
        <v>2233.1799999999998</v>
      </c>
      <c r="D824" s="337">
        <v>2288.02</v>
      </c>
      <c r="E824" s="337">
        <v>2238.64</v>
      </c>
      <c r="F824" s="337">
        <v>2212.9899999999998</v>
      </c>
      <c r="G824" s="337">
        <v>2268.2600000000002</v>
      </c>
      <c r="H824" s="337">
        <v>2337.34</v>
      </c>
      <c r="I824" s="337">
        <v>2340.6999999999998</v>
      </c>
      <c r="J824" s="337">
        <v>2361.08</v>
      </c>
      <c r="K824" s="337">
        <v>2363.9299999999998</v>
      </c>
      <c r="L824" s="337">
        <v>2352.48</v>
      </c>
      <c r="M824" s="337">
        <v>2351.6999999999998</v>
      </c>
      <c r="N824" s="337">
        <v>2314.04</v>
      </c>
      <c r="O824" s="337">
        <v>2314.38</v>
      </c>
      <c r="P824" s="337">
        <v>2324.59</v>
      </c>
      <c r="Q824" s="337">
        <v>2326.2800000000002</v>
      </c>
      <c r="R824" s="337">
        <v>2346.11</v>
      </c>
      <c r="S824" s="337">
        <v>2357.91</v>
      </c>
      <c r="T824" s="337">
        <v>2317.5500000000002</v>
      </c>
      <c r="U824" s="337">
        <v>2348.13</v>
      </c>
      <c r="V824" s="337">
        <v>2371.11</v>
      </c>
      <c r="W824" s="337">
        <v>2350.25</v>
      </c>
      <c r="X824" s="337">
        <v>2267.77</v>
      </c>
      <c r="Y824" s="337">
        <v>2249.8200000000002</v>
      </c>
    </row>
    <row r="825" spans="1:25" s="333" customFormat="1">
      <c r="A825" s="334">
        <v>26</v>
      </c>
      <c r="B825" s="337">
        <v>2437.2399999999998</v>
      </c>
      <c r="C825" s="337">
        <v>2439.25</v>
      </c>
      <c r="D825" s="337">
        <v>2496.6799999999998</v>
      </c>
      <c r="E825" s="337">
        <v>2510.86</v>
      </c>
      <c r="F825" s="337">
        <v>2487.1799999999998</v>
      </c>
      <c r="G825" s="337">
        <v>2534.7199999999998</v>
      </c>
      <c r="H825" s="337">
        <v>2602.9699999999998</v>
      </c>
      <c r="I825" s="337">
        <v>2593.64</v>
      </c>
      <c r="J825" s="337">
        <v>2613.2800000000002</v>
      </c>
      <c r="K825" s="337">
        <v>2619.85</v>
      </c>
      <c r="L825" s="337">
        <v>2609.79</v>
      </c>
      <c r="M825" s="337">
        <v>2613.2600000000002</v>
      </c>
      <c r="N825" s="337">
        <v>2503.31</v>
      </c>
      <c r="O825" s="337">
        <v>2593.2199999999998</v>
      </c>
      <c r="P825" s="337">
        <v>2592.11</v>
      </c>
      <c r="Q825" s="337">
        <v>2605.8000000000002</v>
      </c>
      <c r="R825" s="337">
        <v>2617.85</v>
      </c>
      <c r="S825" s="337">
        <v>2632.44</v>
      </c>
      <c r="T825" s="337">
        <v>2559.14</v>
      </c>
      <c r="U825" s="337">
        <v>2575.7800000000002</v>
      </c>
      <c r="V825" s="337">
        <v>2620.08</v>
      </c>
      <c r="W825" s="337">
        <v>2605.69</v>
      </c>
      <c r="X825" s="337">
        <v>2479.52</v>
      </c>
      <c r="Y825" s="337">
        <v>2450.65</v>
      </c>
    </row>
    <row r="826" spans="1:25" s="333" customFormat="1">
      <c r="A826" s="334">
        <v>27</v>
      </c>
      <c r="B826" s="337">
        <v>2420.89</v>
      </c>
      <c r="C826" s="337">
        <v>2433.25</v>
      </c>
      <c r="D826" s="337">
        <v>2535.75</v>
      </c>
      <c r="E826" s="337">
        <v>2532.79</v>
      </c>
      <c r="F826" s="337">
        <v>2444.17</v>
      </c>
      <c r="G826" s="337">
        <v>2541.92</v>
      </c>
      <c r="H826" s="337">
        <v>2608.4</v>
      </c>
      <c r="I826" s="337">
        <v>2636.37</v>
      </c>
      <c r="J826" s="337">
        <v>2590.77</v>
      </c>
      <c r="K826" s="337">
        <v>2663.12</v>
      </c>
      <c r="L826" s="337">
        <v>2609.2800000000002</v>
      </c>
      <c r="M826" s="337">
        <v>2627.35</v>
      </c>
      <c r="N826" s="337">
        <v>2513.5100000000002</v>
      </c>
      <c r="O826" s="337">
        <v>2510.23</v>
      </c>
      <c r="P826" s="337">
        <v>2523.5700000000002</v>
      </c>
      <c r="Q826" s="337">
        <v>2521.73</v>
      </c>
      <c r="R826" s="337">
        <v>2563.5700000000002</v>
      </c>
      <c r="S826" s="337">
        <v>2580.06</v>
      </c>
      <c r="T826" s="337">
        <v>2611.89</v>
      </c>
      <c r="U826" s="337">
        <v>2573.02</v>
      </c>
      <c r="V826" s="337">
        <v>2684.05</v>
      </c>
      <c r="W826" s="337">
        <v>2661.48</v>
      </c>
      <c r="X826" s="337">
        <v>2491.4899999999998</v>
      </c>
      <c r="Y826" s="337">
        <v>2471.14</v>
      </c>
    </row>
    <row r="827" spans="1:25" s="333" customFormat="1">
      <c r="A827" s="334">
        <v>28</v>
      </c>
      <c r="B827" s="337">
        <v>2401.61</v>
      </c>
      <c r="C827" s="337">
        <v>2389.1799999999998</v>
      </c>
      <c r="D827" s="337">
        <v>2410.54</v>
      </c>
      <c r="E827" s="337">
        <v>2365.2600000000002</v>
      </c>
      <c r="F827" s="337">
        <v>2356.7800000000002</v>
      </c>
      <c r="G827" s="337">
        <v>2455.5700000000002</v>
      </c>
      <c r="H827" s="337">
        <v>2508.08</v>
      </c>
      <c r="I827" s="337">
        <v>2572.46</v>
      </c>
      <c r="J827" s="337">
        <v>2608.06</v>
      </c>
      <c r="K827" s="337">
        <v>2607.6799999999998</v>
      </c>
      <c r="L827" s="337">
        <v>2561.9299999999998</v>
      </c>
      <c r="M827" s="337">
        <v>2564.1999999999998</v>
      </c>
      <c r="N827" s="337">
        <v>2545.27</v>
      </c>
      <c r="O827" s="337">
        <v>2556.4299999999998</v>
      </c>
      <c r="P827" s="337">
        <v>2557.19</v>
      </c>
      <c r="Q827" s="337">
        <v>2577.42</v>
      </c>
      <c r="R827" s="337">
        <v>2603.2600000000002</v>
      </c>
      <c r="S827" s="337">
        <v>2598.6999999999998</v>
      </c>
      <c r="T827" s="337">
        <v>2559.7600000000002</v>
      </c>
      <c r="U827" s="337">
        <v>2594.41</v>
      </c>
      <c r="V827" s="337">
        <v>2600.31</v>
      </c>
      <c r="W827" s="337">
        <v>2573.64</v>
      </c>
      <c r="X827" s="337">
        <v>2458.48</v>
      </c>
      <c r="Y827" s="337">
        <v>2421.4299999999998</v>
      </c>
    </row>
    <row r="828" spans="1:25" s="333" customFormat="1">
      <c r="A828" s="334">
        <v>29</v>
      </c>
      <c r="B828" s="337">
        <v>2297.4299999999998</v>
      </c>
      <c r="C828" s="337">
        <v>2262.62</v>
      </c>
      <c r="D828" s="337">
        <v>2278.1</v>
      </c>
      <c r="E828" s="337">
        <v>2209.3000000000002</v>
      </c>
      <c r="F828" s="337">
        <v>2189.56</v>
      </c>
      <c r="G828" s="337">
        <v>2260.11</v>
      </c>
      <c r="H828" s="337">
        <v>2315.77</v>
      </c>
      <c r="I828" s="337">
        <v>2348.6799999999998</v>
      </c>
      <c r="J828" s="337">
        <v>2432.6999999999998</v>
      </c>
      <c r="K828" s="337">
        <v>2427.0100000000002</v>
      </c>
      <c r="L828" s="337">
        <v>2422.37</v>
      </c>
      <c r="M828" s="337">
        <v>2420.11</v>
      </c>
      <c r="N828" s="337">
        <v>2377.54</v>
      </c>
      <c r="O828" s="337">
        <v>2382.2800000000002</v>
      </c>
      <c r="P828" s="337">
        <v>2415.1799999999998</v>
      </c>
      <c r="Q828" s="337">
        <v>2428.2199999999998</v>
      </c>
      <c r="R828" s="337">
        <v>2406.81</v>
      </c>
      <c r="S828" s="337">
        <v>2454.61</v>
      </c>
      <c r="T828" s="337">
        <v>2415.9299999999998</v>
      </c>
      <c r="U828" s="337">
        <v>2434.85</v>
      </c>
      <c r="V828" s="337">
        <v>2453.8000000000002</v>
      </c>
      <c r="W828" s="337">
        <v>2402.2399999999998</v>
      </c>
      <c r="X828" s="337">
        <v>2303.27</v>
      </c>
      <c r="Y828" s="337">
        <v>2274.67</v>
      </c>
    </row>
    <row r="829" spans="1:25" s="333" customFormat="1">
      <c r="A829" s="334">
        <v>30</v>
      </c>
      <c r="B829" s="337">
        <v>2227.83</v>
      </c>
      <c r="C829" s="337">
        <v>2213.5700000000002</v>
      </c>
      <c r="D829" s="337">
        <v>2243.61</v>
      </c>
      <c r="E829" s="337">
        <v>2224.81</v>
      </c>
      <c r="F829" s="337">
        <v>2196.79</v>
      </c>
      <c r="G829" s="337">
        <v>2290.14</v>
      </c>
      <c r="H829" s="337">
        <v>2407.4299999999998</v>
      </c>
      <c r="I829" s="337">
        <v>2420.5100000000002</v>
      </c>
      <c r="J829" s="337">
        <v>2438.33</v>
      </c>
      <c r="K829" s="337">
        <v>2443.96</v>
      </c>
      <c r="L829" s="337">
        <v>2432.67</v>
      </c>
      <c r="M829" s="337">
        <v>2383.06</v>
      </c>
      <c r="N829" s="337">
        <v>2351.11</v>
      </c>
      <c r="O829" s="337">
        <v>2354.1799999999998</v>
      </c>
      <c r="P829" s="337">
        <v>2383.25</v>
      </c>
      <c r="Q829" s="337">
        <v>2402.06</v>
      </c>
      <c r="R829" s="337">
        <v>2450.9</v>
      </c>
      <c r="S829" s="337">
        <v>2475.87</v>
      </c>
      <c r="T829" s="337">
        <v>2426.1</v>
      </c>
      <c r="U829" s="337">
        <v>2426.4299999999998</v>
      </c>
      <c r="V829" s="337">
        <v>2453.06</v>
      </c>
      <c r="W829" s="337">
        <v>2403.9299999999998</v>
      </c>
      <c r="X829" s="337">
        <v>2296.6</v>
      </c>
      <c r="Y829" s="337">
        <v>2246.0700000000002</v>
      </c>
    </row>
    <row r="830" spans="1:25" s="333" customFormat="1">
      <c r="A830" s="334">
        <v>31</v>
      </c>
      <c r="B830" s="337">
        <v>2118.6</v>
      </c>
      <c r="C830" s="337">
        <v>2118.33</v>
      </c>
      <c r="D830" s="337">
        <v>2130.8200000000002</v>
      </c>
      <c r="E830" s="337">
        <v>2123.3200000000002</v>
      </c>
      <c r="F830" s="337">
        <v>2178.9699999999998</v>
      </c>
      <c r="G830" s="337">
        <v>2245.7399999999998</v>
      </c>
      <c r="H830" s="337">
        <v>2306.1999999999998</v>
      </c>
      <c r="I830" s="337">
        <v>2309.91</v>
      </c>
      <c r="J830" s="337">
        <v>2343.27</v>
      </c>
      <c r="K830" s="337">
        <v>2351.9</v>
      </c>
      <c r="L830" s="337">
        <v>2339.0100000000002</v>
      </c>
      <c r="M830" s="337">
        <v>2336.56</v>
      </c>
      <c r="N830" s="337">
        <v>2287.86</v>
      </c>
      <c r="O830" s="337">
        <v>2290.5</v>
      </c>
      <c r="P830" s="337">
        <v>2311.61</v>
      </c>
      <c r="Q830" s="337">
        <v>2378.2800000000002</v>
      </c>
      <c r="R830" s="337">
        <v>2398.4</v>
      </c>
      <c r="S830" s="337">
        <v>2416.9499999999998</v>
      </c>
      <c r="T830" s="337">
        <v>2377.0100000000002</v>
      </c>
      <c r="U830" s="337">
        <v>2341.16</v>
      </c>
      <c r="V830" s="337">
        <v>2307.9499999999998</v>
      </c>
      <c r="W830" s="337">
        <v>2304.98</v>
      </c>
      <c r="X830" s="337">
        <v>2173.12</v>
      </c>
      <c r="Y830" s="337">
        <v>2155.64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31" t="s">
        <v>218</v>
      </c>
      <c r="B832" s="505" t="s">
        <v>221</v>
      </c>
      <c r="C832" s="505"/>
      <c r="D832" s="505"/>
      <c r="E832" s="505"/>
      <c r="F832" s="505"/>
      <c r="G832" s="505"/>
      <c r="H832" s="505"/>
      <c r="I832" s="505"/>
      <c r="J832" s="505"/>
      <c r="K832" s="505"/>
      <c r="L832" s="505"/>
      <c r="M832" s="505"/>
      <c r="N832" s="505"/>
      <c r="O832" s="505"/>
      <c r="P832" s="505"/>
      <c r="Q832" s="505"/>
      <c r="R832" s="505"/>
      <c r="S832" s="505"/>
      <c r="T832" s="505"/>
      <c r="U832" s="505"/>
      <c r="V832" s="505"/>
      <c r="W832" s="505"/>
      <c r="X832" s="505"/>
      <c r="Y832" s="505"/>
    </row>
    <row r="833" spans="1:25" ht="30">
      <c r="A833" s="431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2476.75</v>
      </c>
      <c r="C834" s="286">
        <v>2488.8200000000002</v>
      </c>
      <c r="D834" s="286">
        <v>2499.83</v>
      </c>
      <c r="E834" s="286">
        <v>2332.59</v>
      </c>
      <c r="F834" s="286">
        <v>2321.0100000000002</v>
      </c>
      <c r="G834" s="286">
        <v>2447.66</v>
      </c>
      <c r="H834" s="286">
        <v>2521.59</v>
      </c>
      <c r="I834" s="286">
        <v>2547.54</v>
      </c>
      <c r="J834" s="286">
        <v>2591.0500000000002</v>
      </c>
      <c r="K834" s="286">
        <v>2590.44</v>
      </c>
      <c r="L834" s="286">
        <v>2586.0300000000002</v>
      </c>
      <c r="M834" s="286">
        <v>2581.7199999999998</v>
      </c>
      <c r="N834" s="286">
        <v>2581.21</v>
      </c>
      <c r="O834" s="286">
        <v>2589.83</v>
      </c>
      <c r="P834" s="286">
        <v>2599.73</v>
      </c>
      <c r="Q834" s="286">
        <v>2586.7199999999998</v>
      </c>
      <c r="R834" s="286">
        <v>2614.75</v>
      </c>
      <c r="S834" s="286">
        <v>2597.15</v>
      </c>
      <c r="T834" s="286">
        <v>2645.07</v>
      </c>
      <c r="U834" s="286">
        <v>2689.94</v>
      </c>
      <c r="V834" s="286">
        <v>2612.5100000000002</v>
      </c>
      <c r="W834" s="286">
        <v>2593.6999999999998</v>
      </c>
      <c r="X834" s="286">
        <v>2517.96</v>
      </c>
      <c r="Y834" s="286">
        <v>2481.5700000000002</v>
      </c>
    </row>
    <row r="835" spans="1:25">
      <c r="A835" s="261">
        <v>2</v>
      </c>
      <c r="B835" s="286">
        <v>2500.89</v>
      </c>
      <c r="C835" s="286">
        <v>2543.8200000000002</v>
      </c>
      <c r="D835" s="286">
        <v>2548.77</v>
      </c>
      <c r="E835" s="286">
        <v>2482.17</v>
      </c>
      <c r="F835" s="286">
        <v>2489.6799999999998</v>
      </c>
      <c r="G835" s="286">
        <v>2617.73</v>
      </c>
      <c r="H835" s="286">
        <v>2660.03</v>
      </c>
      <c r="I835" s="286">
        <v>2669.1</v>
      </c>
      <c r="J835" s="286">
        <v>2683.58</v>
      </c>
      <c r="K835" s="286">
        <v>2683.59</v>
      </c>
      <c r="L835" s="286">
        <v>2681.9</v>
      </c>
      <c r="M835" s="286">
        <v>2669.37</v>
      </c>
      <c r="N835" s="286">
        <v>2610.84</v>
      </c>
      <c r="O835" s="286">
        <v>2594.83</v>
      </c>
      <c r="P835" s="286">
        <v>2584.5</v>
      </c>
      <c r="Q835" s="286">
        <v>2607.21</v>
      </c>
      <c r="R835" s="286">
        <v>2607.09</v>
      </c>
      <c r="S835" s="286">
        <v>2625.2</v>
      </c>
      <c r="T835" s="286">
        <v>2744.34</v>
      </c>
      <c r="U835" s="286">
        <v>2764.03</v>
      </c>
      <c r="V835" s="286">
        <v>2646.22</v>
      </c>
      <c r="W835" s="286">
        <v>2661.72</v>
      </c>
      <c r="X835" s="286">
        <v>2605.58</v>
      </c>
      <c r="Y835" s="286">
        <v>2466.9699999999998</v>
      </c>
    </row>
    <row r="836" spans="1:25">
      <c r="A836" s="261">
        <v>3</v>
      </c>
      <c r="B836" s="286">
        <v>2336.1999999999998</v>
      </c>
      <c r="C836" s="286">
        <v>2371.81</v>
      </c>
      <c r="D836" s="286">
        <v>2518.6</v>
      </c>
      <c r="E836" s="286">
        <v>2380.13</v>
      </c>
      <c r="F836" s="286">
        <v>2379.38</v>
      </c>
      <c r="G836" s="286">
        <v>2556.16</v>
      </c>
      <c r="H836" s="286">
        <v>2603.4899999999998</v>
      </c>
      <c r="I836" s="286">
        <v>2562.3200000000002</v>
      </c>
      <c r="J836" s="286">
        <v>2595.98</v>
      </c>
      <c r="K836" s="286">
        <v>2578.29</v>
      </c>
      <c r="L836" s="286">
        <v>2625.52</v>
      </c>
      <c r="M836" s="286">
        <v>2585.81</v>
      </c>
      <c r="N836" s="286">
        <v>2581.7399999999998</v>
      </c>
      <c r="O836" s="286">
        <v>2586.89</v>
      </c>
      <c r="P836" s="286">
        <v>2563.13</v>
      </c>
      <c r="Q836" s="286">
        <v>2586.37</v>
      </c>
      <c r="R836" s="286">
        <v>2596.36</v>
      </c>
      <c r="S836" s="286">
        <v>2624.86</v>
      </c>
      <c r="T836" s="286">
        <v>2687.19</v>
      </c>
      <c r="U836" s="286">
        <v>2665.01</v>
      </c>
      <c r="V836" s="286">
        <v>2601.48</v>
      </c>
      <c r="W836" s="286">
        <v>2573.19</v>
      </c>
      <c r="X836" s="286">
        <v>2490.69</v>
      </c>
      <c r="Y836" s="286">
        <v>2394.58</v>
      </c>
    </row>
    <row r="837" spans="1:25">
      <c r="A837" s="261">
        <v>4</v>
      </c>
      <c r="B837" s="286">
        <v>2332.4</v>
      </c>
      <c r="C837" s="286">
        <v>2367.0300000000002</v>
      </c>
      <c r="D837" s="286">
        <v>2569.14</v>
      </c>
      <c r="E837" s="286">
        <v>2367.1799999999998</v>
      </c>
      <c r="F837" s="286">
        <v>2394.48</v>
      </c>
      <c r="G837" s="286">
        <v>2527.9</v>
      </c>
      <c r="H837" s="286">
        <v>2584.04</v>
      </c>
      <c r="I837" s="286">
        <v>2669.36</v>
      </c>
      <c r="J837" s="286">
        <v>2760.79</v>
      </c>
      <c r="K837" s="286">
        <v>2677.86</v>
      </c>
      <c r="L837" s="286">
        <v>2673</v>
      </c>
      <c r="M837" s="286">
        <v>2638.53</v>
      </c>
      <c r="N837" s="286">
        <v>2723</v>
      </c>
      <c r="O837" s="286">
        <v>2709.35</v>
      </c>
      <c r="P837" s="286">
        <v>2736.8</v>
      </c>
      <c r="Q837" s="286">
        <v>2766.61</v>
      </c>
      <c r="R837" s="286">
        <v>2764.81</v>
      </c>
      <c r="S837" s="286">
        <v>2773.06</v>
      </c>
      <c r="T837" s="286">
        <v>2813.62</v>
      </c>
      <c r="U837" s="286">
        <v>2836.21</v>
      </c>
      <c r="V837" s="286">
        <v>2752.85</v>
      </c>
      <c r="W837" s="286">
        <v>2632.44</v>
      </c>
      <c r="X837" s="286">
        <v>2531.71</v>
      </c>
      <c r="Y837" s="286">
        <v>2437.56</v>
      </c>
    </row>
    <row r="838" spans="1:25">
      <c r="A838" s="261">
        <v>5</v>
      </c>
      <c r="B838" s="286">
        <v>2400.4299999999998</v>
      </c>
      <c r="C838" s="286">
        <v>2378.6799999999998</v>
      </c>
      <c r="D838" s="286">
        <v>2621.4</v>
      </c>
      <c r="E838" s="286">
        <v>2483.85</v>
      </c>
      <c r="F838" s="286">
        <v>2466.42</v>
      </c>
      <c r="G838" s="286">
        <v>2601.75</v>
      </c>
      <c r="H838" s="286">
        <v>2634.97</v>
      </c>
      <c r="I838" s="286">
        <v>2619.44</v>
      </c>
      <c r="J838" s="286">
        <v>2649.09</v>
      </c>
      <c r="K838" s="286">
        <v>2649.19</v>
      </c>
      <c r="L838" s="286">
        <v>2636.06</v>
      </c>
      <c r="M838" s="286">
        <v>2685.47</v>
      </c>
      <c r="N838" s="286">
        <v>2559.54</v>
      </c>
      <c r="O838" s="286">
        <v>2523.67</v>
      </c>
      <c r="P838" s="286">
        <v>2690.28</v>
      </c>
      <c r="Q838" s="286">
        <v>2503.1</v>
      </c>
      <c r="R838" s="286">
        <v>2557.4899999999998</v>
      </c>
      <c r="S838" s="286">
        <v>2606.7600000000002</v>
      </c>
      <c r="T838" s="286">
        <v>2760.47</v>
      </c>
      <c r="U838" s="286">
        <v>2748.65</v>
      </c>
      <c r="V838" s="286">
        <v>2663.14</v>
      </c>
      <c r="W838" s="286">
        <v>2628.43</v>
      </c>
      <c r="X838" s="286">
        <v>2581.04</v>
      </c>
      <c r="Y838" s="286">
        <v>2500.36</v>
      </c>
    </row>
    <row r="839" spans="1:25">
      <c r="A839" s="261">
        <v>6</v>
      </c>
      <c r="B839" s="286">
        <v>2473.42</v>
      </c>
      <c r="C839" s="286">
        <v>2473.0100000000002</v>
      </c>
      <c r="D839" s="286">
        <v>2489.88</v>
      </c>
      <c r="E839" s="286">
        <v>2459.5100000000002</v>
      </c>
      <c r="F839" s="286">
        <v>2448.84</v>
      </c>
      <c r="G839" s="286">
        <v>2495.27</v>
      </c>
      <c r="H839" s="286">
        <v>2579.11</v>
      </c>
      <c r="I839" s="286">
        <v>2573.94</v>
      </c>
      <c r="J839" s="286">
        <v>2597.1799999999998</v>
      </c>
      <c r="K839" s="286">
        <v>2590.9499999999998</v>
      </c>
      <c r="L839" s="286">
        <v>2583.96</v>
      </c>
      <c r="M839" s="286">
        <v>2583.56</v>
      </c>
      <c r="N839" s="286">
        <v>2552.6</v>
      </c>
      <c r="O839" s="286">
        <v>2555.7800000000002</v>
      </c>
      <c r="P839" s="286">
        <v>2568.7600000000002</v>
      </c>
      <c r="Q839" s="286">
        <v>2594.17</v>
      </c>
      <c r="R839" s="286">
        <v>2575.06</v>
      </c>
      <c r="S839" s="286">
        <v>2590.66</v>
      </c>
      <c r="T839" s="286">
        <v>2635.3</v>
      </c>
      <c r="U839" s="286">
        <v>2684.63</v>
      </c>
      <c r="V839" s="286">
        <v>2599.85</v>
      </c>
      <c r="W839" s="286">
        <v>2543.1999999999998</v>
      </c>
      <c r="X839" s="286">
        <v>2476.6799999999998</v>
      </c>
      <c r="Y839" s="286">
        <v>2471.9299999999998</v>
      </c>
    </row>
    <row r="840" spans="1:25">
      <c r="A840" s="261">
        <v>7</v>
      </c>
      <c r="B840" s="286">
        <v>2340.96</v>
      </c>
      <c r="C840" s="286">
        <v>2362.86</v>
      </c>
      <c r="D840" s="286">
        <v>2432.19</v>
      </c>
      <c r="E840" s="286">
        <v>2475.33</v>
      </c>
      <c r="F840" s="286">
        <v>2467.62</v>
      </c>
      <c r="G840" s="286">
        <v>2632.56</v>
      </c>
      <c r="H840" s="286">
        <v>2685.69</v>
      </c>
      <c r="I840" s="286">
        <v>2702.01</v>
      </c>
      <c r="J840" s="286">
        <v>2708.11</v>
      </c>
      <c r="K840" s="286">
        <v>2701.82</v>
      </c>
      <c r="L840" s="286">
        <v>2686.07</v>
      </c>
      <c r="M840" s="286">
        <v>2684.98</v>
      </c>
      <c r="N840" s="286">
        <v>2663.51</v>
      </c>
      <c r="O840" s="286">
        <v>2663.35</v>
      </c>
      <c r="P840" s="286">
        <v>2662.12</v>
      </c>
      <c r="Q840" s="286">
        <v>2661.39</v>
      </c>
      <c r="R840" s="286">
        <v>2660.68</v>
      </c>
      <c r="S840" s="286">
        <v>2668.62</v>
      </c>
      <c r="T840" s="286">
        <v>2763.8</v>
      </c>
      <c r="U840" s="286">
        <v>2691.02</v>
      </c>
      <c r="V840" s="286">
        <v>2632.83</v>
      </c>
      <c r="W840" s="286">
        <v>2591.9</v>
      </c>
      <c r="X840" s="286">
        <v>2271.5700000000002</v>
      </c>
      <c r="Y840" s="286">
        <v>2268.25</v>
      </c>
    </row>
    <row r="841" spans="1:25">
      <c r="A841" s="261">
        <v>8</v>
      </c>
      <c r="B841" s="286">
        <v>2285.2399999999998</v>
      </c>
      <c r="C841" s="286">
        <v>2290.14</v>
      </c>
      <c r="D841" s="286">
        <v>2337.44</v>
      </c>
      <c r="E841" s="286">
        <v>2397.5500000000002</v>
      </c>
      <c r="F841" s="286">
        <v>2433.33</v>
      </c>
      <c r="G841" s="286">
        <v>2527.61</v>
      </c>
      <c r="H841" s="286">
        <v>2569.31</v>
      </c>
      <c r="I841" s="286">
        <v>2628.09</v>
      </c>
      <c r="J841" s="286">
        <v>2635.97</v>
      </c>
      <c r="K841" s="286">
        <v>2629.73</v>
      </c>
      <c r="L841" s="286">
        <v>2619.0500000000002</v>
      </c>
      <c r="M841" s="286">
        <v>2611.52</v>
      </c>
      <c r="N841" s="286">
        <v>2606.3200000000002</v>
      </c>
      <c r="O841" s="286">
        <v>2596.9499999999998</v>
      </c>
      <c r="P841" s="286">
        <v>2627.42</v>
      </c>
      <c r="Q841" s="286">
        <v>2595.25</v>
      </c>
      <c r="R841" s="286">
        <v>2640.39</v>
      </c>
      <c r="S841" s="286">
        <v>2604.5300000000002</v>
      </c>
      <c r="T841" s="286">
        <v>2681.13</v>
      </c>
      <c r="U841" s="286">
        <v>2640.09</v>
      </c>
      <c r="V841" s="286">
        <v>2594.96</v>
      </c>
      <c r="W841" s="286">
        <v>2521.12</v>
      </c>
      <c r="X841" s="286">
        <v>2271.46</v>
      </c>
      <c r="Y841" s="286">
        <v>2241.96</v>
      </c>
    </row>
    <row r="842" spans="1:25">
      <c r="A842" s="261">
        <v>9</v>
      </c>
      <c r="B842" s="286">
        <v>2280.58</v>
      </c>
      <c r="C842" s="286">
        <v>2273.5500000000002</v>
      </c>
      <c r="D842" s="286">
        <v>2297.91</v>
      </c>
      <c r="E842" s="286">
        <v>2364.08</v>
      </c>
      <c r="F842" s="286">
        <v>2438.83</v>
      </c>
      <c r="G842" s="286">
        <v>2523.85</v>
      </c>
      <c r="H842" s="286">
        <v>2486.5100000000002</v>
      </c>
      <c r="I842" s="286">
        <v>2527.8200000000002</v>
      </c>
      <c r="J842" s="286">
        <v>2527.25</v>
      </c>
      <c r="K842" s="286">
        <v>2526.3200000000002</v>
      </c>
      <c r="L842" s="286">
        <v>2525.5500000000002</v>
      </c>
      <c r="M842" s="286">
        <v>2525.1</v>
      </c>
      <c r="N842" s="286">
        <v>2525.5100000000002</v>
      </c>
      <c r="O842" s="286">
        <v>2526.1</v>
      </c>
      <c r="P842" s="286">
        <v>2526.98</v>
      </c>
      <c r="Q842" s="286">
        <v>2527.2600000000002</v>
      </c>
      <c r="R842" s="286">
        <v>2649.57</v>
      </c>
      <c r="S842" s="286">
        <v>2754.96</v>
      </c>
      <c r="T842" s="286">
        <v>2740.04</v>
      </c>
      <c r="U842" s="286">
        <v>2672.67</v>
      </c>
      <c r="V842" s="286">
        <v>2609.66</v>
      </c>
      <c r="W842" s="286">
        <v>2530.54</v>
      </c>
      <c r="X842" s="286">
        <v>2366.0500000000002</v>
      </c>
      <c r="Y842" s="286">
        <v>2271.08</v>
      </c>
    </row>
    <row r="843" spans="1:25">
      <c r="A843" s="261">
        <v>10</v>
      </c>
      <c r="B843" s="286">
        <v>2417.7199999999998</v>
      </c>
      <c r="C843" s="286">
        <v>2207.04</v>
      </c>
      <c r="D843" s="286">
        <v>2262.79</v>
      </c>
      <c r="E843" s="286">
        <v>2417.39</v>
      </c>
      <c r="F843" s="286">
        <v>2414.15</v>
      </c>
      <c r="G843" s="286">
        <v>2547.65</v>
      </c>
      <c r="H843" s="286">
        <v>2428.94</v>
      </c>
      <c r="I843" s="286">
        <v>2434.09</v>
      </c>
      <c r="J843" s="286">
        <v>2446.15</v>
      </c>
      <c r="K843" s="286">
        <v>2431.2800000000002</v>
      </c>
      <c r="L843" s="286">
        <v>2428.11</v>
      </c>
      <c r="M843" s="286">
        <v>2428.13</v>
      </c>
      <c r="N843" s="286">
        <v>2426.73</v>
      </c>
      <c r="O843" s="286">
        <v>2426.98</v>
      </c>
      <c r="P843" s="286">
        <v>2427.81</v>
      </c>
      <c r="Q843" s="286">
        <v>2435.44</v>
      </c>
      <c r="R843" s="286">
        <v>2688.46</v>
      </c>
      <c r="S843" s="286">
        <v>2813.87</v>
      </c>
      <c r="T843" s="286">
        <v>2708.04</v>
      </c>
      <c r="U843" s="286">
        <v>2642.5</v>
      </c>
      <c r="V843" s="286">
        <v>2355.9899999999998</v>
      </c>
      <c r="W843" s="286">
        <v>2186.92</v>
      </c>
      <c r="X843" s="286">
        <v>2039.18</v>
      </c>
      <c r="Y843" s="286">
        <v>2128.09</v>
      </c>
    </row>
    <row r="844" spans="1:25">
      <c r="A844" s="261">
        <v>11</v>
      </c>
      <c r="B844" s="286">
        <v>2174.9</v>
      </c>
      <c r="C844" s="286">
        <v>2155.6</v>
      </c>
      <c r="D844" s="286">
        <v>2253.58</v>
      </c>
      <c r="E844" s="286">
        <v>2396.12</v>
      </c>
      <c r="F844" s="286">
        <v>2398.92</v>
      </c>
      <c r="G844" s="286">
        <v>2434.77</v>
      </c>
      <c r="H844" s="286">
        <v>2404.58</v>
      </c>
      <c r="I844" s="286">
        <v>2402.09</v>
      </c>
      <c r="J844" s="286">
        <v>2411.88</v>
      </c>
      <c r="K844" s="286">
        <v>2416.66</v>
      </c>
      <c r="L844" s="286">
        <v>2413.96</v>
      </c>
      <c r="M844" s="286">
        <v>2405.29</v>
      </c>
      <c r="N844" s="286">
        <v>2402.7199999999998</v>
      </c>
      <c r="O844" s="286">
        <v>2403.2800000000002</v>
      </c>
      <c r="P844" s="286">
        <v>2401.06</v>
      </c>
      <c r="Q844" s="286">
        <v>2432.71</v>
      </c>
      <c r="R844" s="286">
        <v>2554.1799999999998</v>
      </c>
      <c r="S844" s="286">
        <v>2677.2</v>
      </c>
      <c r="T844" s="286">
        <v>2608.3000000000002</v>
      </c>
      <c r="U844" s="286">
        <v>2497.98</v>
      </c>
      <c r="V844" s="286">
        <v>2427.79</v>
      </c>
      <c r="W844" s="286">
        <v>2227.61</v>
      </c>
      <c r="X844" s="286">
        <v>2206.42</v>
      </c>
      <c r="Y844" s="286">
        <v>2197.34</v>
      </c>
    </row>
    <row r="845" spans="1:25">
      <c r="A845" s="261">
        <v>12</v>
      </c>
      <c r="B845" s="286">
        <v>2431.87</v>
      </c>
      <c r="C845" s="286">
        <v>2487.9899999999998</v>
      </c>
      <c r="D845" s="286">
        <v>2460.4299999999998</v>
      </c>
      <c r="E845" s="286">
        <v>2407.71</v>
      </c>
      <c r="F845" s="286">
        <v>2400.6</v>
      </c>
      <c r="G845" s="286">
        <v>2403.81</v>
      </c>
      <c r="H845" s="286">
        <v>2404.36</v>
      </c>
      <c r="I845" s="286">
        <v>2438.08</v>
      </c>
      <c r="J845" s="286">
        <v>2440.2600000000002</v>
      </c>
      <c r="K845" s="286">
        <v>2507.37</v>
      </c>
      <c r="L845" s="286">
        <v>2494.87</v>
      </c>
      <c r="M845" s="286">
        <v>2486.09</v>
      </c>
      <c r="N845" s="286">
        <v>2458.5500000000002</v>
      </c>
      <c r="O845" s="286">
        <v>2440.5300000000002</v>
      </c>
      <c r="P845" s="286">
        <v>2431.1799999999998</v>
      </c>
      <c r="Q845" s="286">
        <v>2480.56</v>
      </c>
      <c r="R845" s="286">
        <v>2466.23</v>
      </c>
      <c r="S845" s="286">
        <v>2571.91</v>
      </c>
      <c r="T845" s="286">
        <v>2632.4</v>
      </c>
      <c r="U845" s="286">
        <v>2681.4</v>
      </c>
      <c r="V845" s="286">
        <v>2587.8000000000002</v>
      </c>
      <c r="W845" s="286">
        <v>2511.09</v>
      </c>
      <c r="X845" s="286">
        <v>2488.96</v>
      </c>
      <c r="Y845" s="286">
        <v>2479.88</v>
      </c>
    </row>
    <row r="846" spans="1:25">
      <c r="A846" s="261">
        <v>13</v>
      </c>
      <c r="B846" s="286">
        <v>2488.7600000000002</v>
      </c>
      <c r="C846" s="286">
        <v>2481.5300000000002</v>
      </c>
      <c r="D846" s="286">
        <v>2433.8000000000002</v>
      </c>
      <c r="E846" s="286">
        <v>2372.64</v>
      </c>
      <c r="F846" s="286">
        <v>2349.9299999999998</v>
      </c>
      <c r="G846" s="286">
        <v>2424.2600000000002</v>
      </c>
      <c r="H846" s="286">
        <v>2455.4</v>
      </c>
      <c r="I846" s="286">
        <v>2446.13</v>
      </c>
      <c r="J846" s="286">
        <v>2455.21</v>
      </c>
      <c r="K846" s="286">
        <v>2447.83</v>
      </c>
      <c r="L846" s="286">
        <v>2431.67</v>
      </c>
      <c r="M846" s="286">
        <v>2412.46</v>
      </c>
      <c r="N846" s="286">
        <v>2393.63</v>
      </c>
      <c r="O846" s="286">
        <v>2394.64</v>
      </c>
      <c r="P846" s="286">
        <v>2400.04</v>
      </c>
      <c r="Q846" s="286">
        <v>2424.04</v>
      </c>
      <c r="R846" s="286">
        <v>2420.88</v>
      </c>
      <c r="S846" s="286">
        <v>2523.6</v>
      </c>
      <c r="T846" s="286">
        <v>2580.38</v>
      </c>
      <c r="U846" s="286">
        <v>2621.63</v>
      </c>
      <c r="V846" s="286">
        <v>2571.14</v>
      </c>
      <c r="W846" s="286">
        <v>2540.33</v>
      </c>
      <c r="X846" s="286">
        <v>2462.08</v>
      </c>
      <c r="Y846" s="286">
        <v>2445.2199999999998</v>
      </c>
    </row>
    <row r="847" spans="1:25">
      <c r="A847" s="261">
        <v>14</v>
      </c>
      <c r="B847" s="286">
        <v>2525.62</v>
      </c>
      <c r="C847" s="286">
        <v>2494.64</v>
      </c>
      <c r="D847" s="286">
        <v>2358.5300000000002</v>
      </c>
      <c r="E847" s="286">
        <v>2264.0300000000002</v>
      </c>
      <c r="F847" s="286">
        <v>2266.0500000000002</v>
      </c>
      <c r="G847" s="286">
        <v>2390.4699999999998</v>
      </c>
      <c r="H847" s="286">
        <v>2410.09</v>
      </c>
      <c r="I847" s="286">
        <v>2460.14</v>
      </c>
      <c r="J847" s="286">
        <v>2443.13</v>
      </c>
      <c r="K847" s="286">
        <v>2439.65</v>
      </c>
      <c r="L847" s="286">
        <v>2429.1999999999998</v>
      </c>
      <c r="M847" s="286">
        <v>2416.5100000000002</v>
      </c>
      <c r="N847" s="286">
        <v>2452.58</v>
      </c>
      <c r="O847" s="286">
        <v>2423.0500000000002</v>
      </c>
      <c r="P847" s="286">
        <v>2424.19</v>
      </c>
      <c r="Q847" s="286">
        <v>2422.64</v>
      </c>
      <c r="R847" s="286">
        <v>2459.5700000000002</v>
      </c>
      <c r="S847" s="286">
        <v>2535.33</v>
      </c>
      <c r="T847" s="286">
        <v>2595.5100000000002</v>
      </c>
      <c r="U847" s="286">
        <v>2601.86</v>
      </c>
      <c r="V847" s="286">
        <v>2577.7600000000002</v>
      </c>
      <c r="W847" s="286">
        <v>2565.9</v>
      </c>
      <c r="X847" s="286">
        <v>2529.33</v>
      </c>
      <c r="Y847" s="286">
        <v>2507.5300000000002</v>
      </c>
    </row>
    <row r="848" spans="1:25">
      <c r="A848" s="261">
        <v>15</v>
      </c>
      <c r="B848" s="286">
        <v>2607.1</v>
      </c>
      <c r="C848" s="286">
        <v>2484.0300000000002</v>
      </c>
      <c r="D848" s="286">
        <v>2329.84</v>
      </c>
      <c r="E848" s="286">
        <v>2217.12</v>
      </c>
      <c r="F848" s="286">
        <v>2210.34</v>
      </c>
      <c r="G848" s="286">
        <v>2240.3000000000002</v>
      </c>
      <c r="H848" s="286">
        <v>2343.6799999999998</v>
      </c>
      <c r="I848" s="286">
        <v>2524.4499999999998</v>
      </c>
      <c r="J848" s="286">
        <v>2550.5500000000002</v>
      </c>
      <c r="K848" s="286">
        <v>2551.11</v>
      </c>
      <c r="L848" s="286">
        <v>2553.5300000000002</v>
      </c>
      <c r="M848" s="286">
        <v>2545.6799999999998</v>
      </c>
      <c r="N848" s="286">
        <v>2558.7399999999998</v>
      </c>
      <c r="O848" s="286">
        <v>2574.13</v>
      </c>
      <c r="P848" s="286">
        <v>2588.71</v>
      </c>
      <c r="Q848" s="286">
        <v>2620.35</v>
      </c>
      <c r="R848" s="286">
        <v>2648.53</v>
      </c>
      <c r="S848" s="286">
        <v>2728.79</v>
      </c>
      <c r="T848" s="286">
        <v>2794.98</v>
      </c>
      <c r="U848" s="286">
        <v>2856.38</v>
      </c>
      <c r="V848" s="286">
        <v>2775.92</v>
      </c>
      <c r="W848" s="286">
        <v>2710.4</v>
      </c>
      <c r="X848" s="286">
        <v>2694.41</v>
      </c>
      <c r="Y848" s="286">
        <v>2649.41</v>
      </c>
    </row>
    <row r="849" spans="1:25">
      <c r="A849" s="261">
        <v>16</v>
      </c>
      <c r="B849" s="286">
        <v>2545.3200000000002</v>
      </c>
      <c r="C849" s="286">
        <v>2532.62</v>
      </c>
      <c r="D849" s="286">
        <v>2436.8200000000002</v>
      </c>
      <c r="E849" s="286">
        <v>2352.9699999999998</v>
      </c>
      <c r="F849" s="286">
        <v>2298.6</v>
      </c>
      <c r="G849" s="286">
        <v>2439.83</v>
      </c>
      <c r="H849" s="286">
        <v>2491.5700000000002</v>
      </c>
      <c r="I849" s="286">
        <v>2491.16</v>
      </c>
      <c r="J849" s="286">
        <v>2507.59</v>
      </c>
      <c r="K849" s="286">
        <v>2496.0100000000002</v>
      </c>
      <c r="L849" s="286">
        <v>2492.33</v>
      </c>
      <c r="M849" s="286">
        <v>2477.71</v>
      </c>
      <c r="N849" s="286">
        <v>2435.5</v>
      </c>
      <c r="O849" s="286">
        <v>2436.77</v>
      </c>
      <c r="P849" s="286">
        <v>2442.88</v>
      </c>
      <c r="Q849" s="286">
        <v>2463.69</v>
      </c>
      <c r="R849" s="286">
        <v>2424.4499999999998</v>
      </c>
      <c r="S849" s="286">
        <v>2555.48</v>
      </c>
      <c r="T849" s="286">
        <v>2599.89</v>
      </c>
      <c r="U849" s="286">
        <v>2643.34</v>
      </c>
      <c r="V849" s="286">
        <v>2594.58</v>
      </c>
      <c r="W849" s="286">
        <v>2545.5100000000002</v>
      </c>
      <c r="X849" s="286">
        <v>2488.46</v>
      </c>
      <c r="Y849" s="286">
        <v>2472.11</v>
      </c>
    </row>
    <row r="850" spans="1:25">
      <c r="A850" s="261">
        <v>17</v>
      </c>
      <c r="B850" s="286">
        <v>2560.85</v>
      </c>
      <c r="C850" s="286">
        <v>2558.13</v>
      </c>
      <c r="D850" s="286">
        <v>2532.1</v>
      </c>
      <c r="E850" s="286">
        <v>2458.0700000000002</v>
      </c>
      <c r="F850" s="286">
        <v>2395.46</v>
      </c>
      <c r="G850" s="286">
        <v>2540.6799999999998</v>
      </c>
      <c r="H850" s="286">
        <v>2554.7199999999998</v>
      </c>
      <c r="I850" s="286">
        <v>2568.66</v>
      </c>
      <c r="J850" s="286">
        <v>2588.64</v>
      </c>
      <c r="K850" s="286">
        <v>2593.85</v>
      </c>
      <c r="L850" s="286">
        <v>2576.65</v>
      </c>
      <c r="M850" s="286">
        <v>2556.14</v>
      </c>
      <c r="N850" s="286">
        <v>2559.9299999999998</v>
      </c>
      <c r="O850" s="286">
        <v>2557.6999999999998</v>
      </c>
      <c r="P850" s="286">
        <v>2560.59</v>
      </c>
      <c r="Q850" s="286">
        <v>2580.4699999999998</v>
      </c>
      <c r="R850" s="286">
        <v>2610.2199999999998</v>
      </c>
      <c r="S850" s="286">
        <v>2699.89</v>
      </c>
      <c r="T850" s="286">
        <v>2767.22</v>
      </c>
      <c r="U850" s="286">
        <v>2842.09</v>
      </c>
      <c r="V850" s="286">
        <v>2664.83</v>
      </c>
      <c r="W850" s="286">
        <v>2663.37</v>
      </c>
      <c r="X850" s="286">
        <v>2655.64</v>
      </c>
      <c r="Y850" s="286">
        <v>2619.11</v>
      </c>
    </row>
    <row r="851" spans="1:25">
      <c r="A851" s="261">
        <v>18</v>
      </c>
      <c r="B851" s="286">
        <v>2597.27</v>
      </c>
      <c r="C851" s="286">
        <v>2582.36</v>
      </c>
      <c r="D851" s="286">
        <v>2525.37</v>
      </c>
      <c r="E851" s="286">
        <v>2501.25</v>
      </c>
      <c r="F851" s="286">
        <v>2505.3200000000002</v>
      </c>
      <c r="G851" s="286">
        <v>2554.2199999999998</v>
      </c>
      <c r="H851" s="286">
        <v>2566.94</v>
      </c>
      <c r="I851" s="286">
        <v>2579.63</v>
      </c>
      <c r="J851" s="286">
        <v>2608.7199999999998</v>
      </c>
      <c r="K851" s="286">
        <v>2607.34</v>
      </c>
      <c r="L851" s="286">
        <v>2595.29</v>
      </c>
      <c r="M851" s="286">
        <v>2589.0300000000002</v>
      </c>
      <c r="N851" s="286">
        <v>2564.77</v>
      </c>
      <c r="O851" s="286">
        <v>2567.62</v>
      </c>
      <c r="P851" s="286">
        <v>2567.14</v>
      </c>
      <c r="Q851" s="286">
        <v>2598</v>
      </c>
      <c r="R851" s="286">
        <v>2607.4499999999998</v>
      </c>
      <c r="S851" s="286">
        <v>2718.14</v>
      </c>
      <c r="T851" s="286">
        <v>2761.12</v>
      </c>
      <c r="U851" s="286">
        <v>2688.39</v>
      </c>
      <c r="V851" s="286">
        <v>2701.14</v>
      </c>
      <c r="W851" s="286">
        <v>2672.37</v>
      </c>
      <c r="X851" s="286">
        <v>2596.06</v>
      </c>
      <c r="Y851" s="286">
        <v>2562.06</v>
      </c>
    </row>
    <row r="852" spans="1:25">
      <c r="A852" s="261">
        <v>19</v>
      </c>
      <c r="B852" s="286">
        <v>2536.54</v>
      </c>
      <c r="C852" s="286">
        <v>2524.52</v>
      </c>
      <c r="D852" s="286">
        <v>2488.35</v>
      </c>
      <c r="E852" s="286">
        <v>2445.75</v>
      </c>
      <c r="F852" s="286">
        <v>2424.04</v>
      </c>
      <c r="G852" s="286">
        <v>2479.96</v>
      </c>
      <c r="H852" s="286">
        <v>2534.14</v>
      </c>
      <c r="I852" s="286">
        <v>2519.62</v>
      </c>
      <c r="J852" s="286">
        <v>2538.8200000000002</v>
      </c>
      <c r="K852" s="286">
        <v>2535.9499999999998</v>
      </c>
      <c r="L852" s="286">
        <v>2543.2800000000002</v>
      </c>
      <c r="M852" s="286">
        <v>2537.37</v>
      </c>
      <c r="N852" s="286">
        <v>2488.9699999999998</v>
      </c>
      <c r="O852" s="286">
        <v>2487.33</v>
      </c>
      <c r="P852" s="286">
        <v>2499.36</v>
      </c>
      <c r="Q852" s="286">
        <v>2536.56</v>
      </c>
      <c r="R852" s="286">
        <v>2550.29</v>
      </c>
      <c r="S852" s="286">
        <v>2657.75</v>
      </c>
      <c r="T852" s="286">
        <v>2707.3</v>
      </c>
      <c r="U852" s="286">
        <v>2651.95</v>
      </c>
      <c r="V852" s="286">
        <v>2672.93</v>
      </c>
      <c r="W852" s="286">
        <v>2582.44</v>
      </c>
      <c r="X852" s="286">
        <v>2466.8000000000002</v>
      </c>
      <c r="Y852" s="286">
        <v>2466.09</v>
      </c>
    </row>
    <row r="853" spans="1:25">
      <c r="A853" s="261">
        <v>20</v>
      </c>
      <c r="B853" s="286">
        <v>2472.12</v>
      </c>
      <c r="C853" s="286">
        <v>2474.7600000000002</v>
      </c>
      <c r="D853" s="286">
        <v>2439.27</v>
      </c>
      <c r="E853" s="286">
        <v>2396.11</v>
      </c>
      <c r="F853" s="286">
        <v>2338.29</v>
      </c>
      <c r="G853" s="286">
        <v>2413.9</v>
      </c>
      <c r="H853" s="286">
        <v>2491.6799999999998</v>
      </c>
      <c r="I853" s="286">
        <v>2477.7399999999998</v>
      </c>
      <c r="J853" s="286">
        <v>2490.0700000000002</v>
      </c>
      <c r="K853" s="286">
        <v>2489.56</v>
      </c>
      <c r="L853" s="286">
        <v>2477.4899999999998</v>
      </c>
      <c r="M853" s="286">
        <v>2471.84</v>
      </c>
      <c r="N853" s="286">
        <v>2446.67</v>
      </c>
      <c r="O853" s="286">
        <v>2439.81</v>
      </c>
      <c r="P853" s="286">
        <v>2448.4899999999998</v>
      </c>
      <c r="Q853" s="286">
        <v>2470.9499999999998</v>
      </c>
      <c r="R853" s="286">
        <v>2483.71</v>
      </c>
      <c r="S853" s="286">
        <v>2569.85</v>
      </c>
      <c r="T853" s="286">
        <v>2635.83</v>
      </c>
      <c r="U853" s="286">
        <v>2586.94</v>
      </c>
      <c r="V853" s="286">
        <v>2606.08</v>
      </c>
      <c r="W853" s="286">
        <v>2568.62</v>
      </c>
      <c r="X853" s="286">
        <v>2491.56</v>
      </c>
      <c r="Y853" s="286">
        <v>2492.79</v>
      </c>
    </row>
    <row r="854" spans="1:25">
      <c r="A854" s="261">
        <v>21</v>
      </c>
      <c r="B854" s="286">
        <v>2651.17</v>
      </c>
      <c r="C854" s="286">
        <v>2650.09</v>
      </c>
      <c r="D854" s="286">
        <v>2546.64</v>
      </c>
      <c r="E854" s="286">
        <v>2463.91</v>
      </c>
      <c r="F854" s="286">
        <v>2441.5100000000002</v>
      </c>
      <c r="G854" s="286">
        <v>2543.2600000000002</v>
      </c>
      <c r="H854" s="286">
        <v>2584.6999999999998</v>
      </c>
      <c r="I854" s="286">
        <v>2615.23</v>
      </c>
      <c r="J854" s="286">
        <v>2613.8000000000002</v>
      </c>
      <c r="K854" s="286">
        <v>2662.28</v>
      </c>
      <c r="L854" s="286">
        <v>2710.21</v>
      </c>
      <c r="M854" s="286">
        <v>2726.22</v>
      </c>
      <c r="N854" s="286">
        <v>2716.41</v>
      </c>
      <c r="O854" s="286">
        <v>2701</v>
      </c>
      <c r="P854" s="286">
        <v>2705.53</v>
      </c>
      <c r="Q854" s="286">
        <v>2705.75</v>
      </c>
      <c r="R854" s="286">
        <v>2716.64</v>
      </c>
      <c r="S854" s="286">
        <v>2703.25</v>
      </c>
      <c r="T854" s="286">
        <v>2771.98</v>
      </c>
      <c r="U854" s="286">
        <v>2829.99</v>
      </c>
      <c r="V854" s="286">
        <v>2856.22</v>
      </c>
      <c r="W854" s="286">
        <v>2812.69</v>
      </c>
      <c r="X854" s="286">
        <v>2724.71</v>
      </c>
      <c r="Y854" s="286">
        <v>2664.51</v>
      </c>
    </row>
    <row r="855" spans="1:25">
      <c r="A855" s="261">
        <v>22</v>
      </c>
      <c r="B855" s="286">
        <v>2703.66</v>
      </c>
      <c r="C855" s="286">
        <v>2687.08</v>
      </c>
      <c r="D855" s="286">
        <v>2534.9499999999998</v>
      </c>
      <c r="E855" s="286">
        <v>2398.11</v>
      </c>
      <c r="F855" s="286">
        <v>2363.89</v>
      </c>
      <c r="G855" s="286">
        <v>2498.9499999999998</v>
      </c>
      <c r="H855" s="286">
        <v>2603.38</v>
      </c>
      <c r="I855" s="286">
        <v>2694.91</v>
      </c>
      <c r="J855" s="286">
        <v>2695.08</v>
      </c>
      <c r="K855" s="286">
        <v>2693.46</v>
      </c>
      <c r="L855" s="286">
        <v>2691.68</v>
      </c>
      <c r="M855" s="286">
        <v>2692.83</v>
      </c>
      <c r="N855" s="286">
        <v>2694.08</v>
      </c>
      <c r="O855" s="286">
        <v>2696.39</v>
      </c>
      <c r="P855" s="286">
        <v>2713.24</v>
      </c>
      <c r="Q855" s="286">
        <v>2739.41</v>
      </c>
      <c r="R855" s="286">
        <v>2781.81</v>
      </c>
      <c r="S855" s="286">
        <v>2736.44</v>
      </c>
      <c r="T855" s="286">
        <v>2805.8</v>
      </c>
      <c r="U855" s="286">
        <v>2799.48</v>
      </c>
      <c r="V855" s="286">
        <v>2842.75</v>
      </c>
      <c r="W855" s="286">
        <v>2819.57</v>
      </c>
      <c r="X855" s="286">
        <v>2742.41</v>
      </c>
      <c r="Y855" s="286">
        <v>2692.91</v>
      </c>
    </row>
    <row r="856" spans="1:25">
      <c r="A856" s="261">
        <v>23</v>
      </c>
      <c r="B856" s="286">
        <v>2532.2199999999998</v>
      </c>
      <c r="C856" s="286">
        <v>2558.7199999999998</v>
      </c>
      <c r="D856" s="286">
        <v>2510.88</v>
      </c>
      <c r="E856" s="286">
        <v>2464.19</v>
      </c>
      <c r="F856" s="286">
        <v>2432.6999999999998</v>
      </c>
      <c r="G856" s="286">
        <v>2493.67</v>
      </c>
      <c r="H856" s="286">
        <v>2550.9</v>
      </c>
      <c r="I856" s="286">
        <v>2532.5300000000002</v>
      </c>
      <c r="J856" s="286">
        <v>2538.65</v>
      </c>
      <c r="K856" s="286">
        <v>2537.52</v>
      </c>
      <c r="L856" s="286">
        <v>2544.87</v>
      </c>
      <c r="M856" s="286">
        <v>2546.52</v>
      </c>
      <c r="N856" s="286">
        <v>2493.54</v>
      </c>
      <c r="O856" s="286">
        <v>2469.52</v>
      </c>
      <c r="P856" s="286">
        <v>2439.56</v>
      </c>
      <c r="Q856" s="286">
        <v>2539.61</v>
      </c>
      <c r="R856" s="286">
        <v>2534.36</v>
      </c>
      <c r="S856" s="286">
        <v>2537.73</v>
      </c>
      <c r="T856" s="286">
        <v>2619.6999999999998</v>
      </c>
      <c r="U856" s="286">
        <v>2640.29</v>
      </c>
      <c r="V856" s="286">
        <v>2617.73</v>
      </c>
      <c r="W856" s="286">
        <v>2612.14</v>
      </c>
      <c r="X856" s="286">
        <v>2548.09</v>
      </c>
      <c r="Y856" s="286">
        <v>2517.61</v>
      </c>
    </row>
    <row r="857" spans="1:25">
      <c r="A857" s="261">
        <v>24</v>
      </c>
      <c r="B857" s="286">
        <v>2414.9899999999998</v>
      </c>
      <c r="C857" s="286">
        <v>2421.17</v>
      </c>
      <c r="D857" s="286">
        <v>2393.84</v>
      </c>
      <c r="E857" s="286">
        <v>2327.9499999999998</v>
      </c>
      <c r="F857" s="286">
        <v>2314.94</v>
      </c>
      <c r="G857" s="286">
        <v>2353.0100000000002</v>
      </c>
      <c r="H857" s="286">
        <v>2357.2600000000002</v>
      </c>
      <c r="I857" s="286">
        <v>2353.42</v>
      </c>
      <c r="J857" s="286">
        <v>2355.73</v>
      </c>
      <c r="K857" s="286">
        <v>2406.33</v>
      </c>
      <c r="L857" s="286">
        <v>2393.23</v>
      </c>
      <c r="M857" s="286">
        <v>2388.63</v>
      </c>
      <c r="N857" s="286">
        <v>2353.16</v>
      </c>
      <c r="O857" s="286">
        <v>2353.52</v>
      </c>
      <c r="P857" s="286">
        <v>2352.61</v>
      </c>
      <c r="Q857" s="286">
        <v>2370.08</v>
      </c>
      <c r="R857" s="286">
        <v>2382.12</v>
      </c>
      <c r="S857" s="286">
        <v>2400.21</v>
      </c>
      <c r="T857" s="286">
        <v>2451.88</v>
      </c>
      <c r="U857" s="286">
        <v>2490.8200000000002</v>
      </c>
      <c r="V857" s="286">
        <v>2542.9499999999998</v>
      </c>
      <c r="W857" s="286">
        <v>2535.81</v>
      </c>
      <c r="X857" s="286">
        <v>2427.31</v>
      </c>
      <c r="Y857" s="286">
        <v>2406.7600000000002</v>
      </c>
    </row>
    <row r="858" spans="1:25">
      <c r="A858" s="261">
        <v>25</v>
      </c>
      <c r="B858" s="286">
        <v>2442.1999999999998</v>
      </c>
      <c r="C858" s="286">
        <v>2450.3200000000002</v>
      </c>
      <c r="D858" s="286">
        <v>2505.16</v>
      </c>
      <c r="E858" s="286">
        <v>2455.7800000000002</v>
      </c>
      <c r="F858" s="286">
        <v>2430.13</v>
      </c>
      <c r="G858" s="286">
        <v>2485.4</v>
      </c>
      <c r="H858" s="286">
        <v>2554.48</v>
      </c>
      <c r="I858" s="286">
        <v>2557.84</v>
      </c>
      <c r="J858" s="286">
        <v>2578.2199999999998</v>
      </c>
      <c r="K858" s="286">
        <v>2581.0700000000002</v>
      </c>
      <c r="L858" s="286">
        <v>2569.62</v>
      </c>
      <c r="M858" s="286">
        <v>2568.84</v>
      </c>
      <c r="N858" s="286">
        <v>2531.1799999999998</v>
      </c>
      <c r="O858" s="286">
        <v>2531.52</v>
      </c>
      <c r="P858" s="286">
        <v>2541.73</v>
      </c>
      <c r="Q858" s="286">
        <v>2543.42</v>
      </c>
      <c r="R858" s="286">
        <v>2563.25</v>
      </c>
      <c r="S858" s="286">
        <v>2575.0500000000002</v>
      </c>
      <c r="T858" s="286">
        <v>2534.69</v>
      </c>
      <c r="U858" s="286">
        <v>2565.27</v>
      </c>
      <c r="V858" s="286">
        <v>2588.25</v>
      </c>
      <c r="W858" s="286">
        <v>2567.39</v>
      </c>
      <c r="X858" s="286">
        <v>2484.91</v>
      </c>
      <c r="Y858" s="286">
        <v>2466.96</v>
      </c>
    </row>
    <row r="859" spans="1:25">
      <c r="A859" s="261">
        <v>26</v>
      </c>
      <c r="B859" s="286">
        <v>2654.38</v>
      </c>
      <c r="C859" s="286">
        <v>2656.39</v>
      </c>
      <c r="D859" s="286">
        <v>2713.82</v>
      </c>
      <c r="E859" s="286">
        <v>2728</v>
      </c>
      <c r="F859" s="286">
        <v>2704.32</v>
      </c>
      <c r="G859" s="286">
        <v>2751.86</v>
      </c>
      <c r="H859" s="286">
        <v>2820.11</v>
      </c>
      <c r="I859" s="286">
        <v>2810.78</v>
      </c>
      <c r="J859" s="286">
        <v>2830.42</v>
      </c>
      <c r="K859" s="286">
        <v>2836.99</v>
      </c>
      <c r="L859" s="286">
        <v>2826.93</v>
      </c>
      <c r="M859" s="286">
        <v>2830.4</v>
      </c>
      <c r="N859" s="286">
        <v>2720.45</v>
      </c>
      <c r="O859" s="286">
        <v>2810.36</v>
      </c>
      <c r="P859" s="286">
        <v>2809.25</v>
      </c>
      <c r="Q859" s="286">
        <v>2822.94</v>
      </c>
      <c r="R859" s="286">
        <v>2834.99</v>
      </c>
      <c r="S859" s="286">
        <v>2849.58</v>
      </c>
      <c r="T859" s="286">
        <v>2776.28</v>
      </c>
      <c r="U859" s="286">
        <v>2792.92</v>
      </c>
      <c r="V859" s="286">
        <v>2837.22</v>
      </c>
      <c r="W859" s="286">
        <v>2822.83</v>
      </c>
      <c r="X859" s="286">
        <v>2696.66</v>
      </c>
      <c r="Y859" s="286">
        <v>2667.79</v>
      </c>
    </row>
    <row r="860" spans="1:25">
      <c r="A860" s="261">
        <v>27</v>
      </c>
      <c r="B860" s="286">
        <v>2638.03</v>
      </c>
      <c r="C860" s="286">
        <v>2650.39</v>
      </c>
      <c r="D860" s="286">
        <v>2752.89</v>
      </c>
      <c r="E860" s="286">
        <v>2749.93</v>
      </c>
      <c r="F860" s="286">
        <v>2661.31</v>
      </c>
      <c r="G860" s="286">
        <v>2759.06</v>
      </c>
      <c r="H860" s="286">
        <v>2825.54</v>
      </c>
      <c r="I860" s="286">
        <v>2853.51</v>
      </c>
      <c r="J860" s="286">
        <v>2807.91</v>
      </c>
      <c r="K860" s="286">
        <v>2880.26</v>
      </c>
      <c r="L860" s="286">
        <v>2826.42</v>
      </c>
      <c r="M860" s="286">
        <v>2844.49</v>
      </c>
      <c r="N860" s="286">
        <v>2730.65</v>
      </c>
      <c r="O860" s="286">
        <v>2727.37</v>
      </c>
      <c r="P860" s="286">
        <v>2740.71</v>
      </c>
      <c r="Q860" s="286">
        <v>2738.87</v>
      </c>
      <c r="R860" s="286">
        <v>2780.71</v>
      </c>
      <c r="S860" s="286">
        <v>2797.2</v>
      </c>
      <c r="T860" s="286">
        <v>2829.03</v>
      </c>
      <c r="U860" s="286">
        <v>2790.16</v>
      </c>
      <c r="V860" s="286">
        <v>2901.19</v>
      </c>
      <c r="W860" s="286">
        <v>2878.62</v>
      </c>
      <c r="X860" s="286">
        <v>2708.63</v>
      </c>
      <c r="Y860" s="286">
        <v>2688.28</v>
      </c>
    </row>
    <row r="861" spans="1:25">
      <c r="A861" s="261">
        <v>28</v>
      </c>
      <c r="B861" s="286">
        <v>2618.75</v>
      </c>
      <c r="C861" s="286">
        <v>2606.3200000000002</v>
      </c>
      <c r="D861" s="286">
        <v>2627.68</v>
      </c>
      <c r="E861" s="286">
        <v>2582.4</v>
      </c>
      <c r="F861" s="286">
        <v>2573.92</v>
      </c>
      <c r="G861" s="286">
        <v>2672.71</v>
      </c>
      <c r="H861" s="286">
        <v>2725.22</v>
      </c>
      <c r="I861" s="286">
        <v>2789.6</v>
      </c>
      <c r="J861" s="286">
        <v>2825.2</v>
      </c>
      <c r="K861" s="286">
        <v>2824.82</v>
      </c>
      <c r="L861" s="286">
        <v>2779.07</v>
      </c>
      <c r="M861" s="286">
        <v>2781.34</v>
      </c>
      <c r="N861" s="286">
        <v>2762.41</v>
      </c>
      <c r="O861" s="286">
        <v>2773.57</v>
      </c>
      <c r="P861" s="286">
        <v>2774.33</v>
      </c>
      <c r="Q861" s="286">
        <v>2794.56</v>
      </c>
      <c r="R861" s="286">
        <v>2820.4</v>
      </c>
      <c r="S861" s="286">
        <v>2815.84</v>
      </c>
      <c r="T861" s="286">
        <v>2776.9</v>
      </c>
      <c r="U861" s="286">
        <v>2811.55</v>
      </c>
      <c r="V861" s="286">
        <v>2817.45</v>
      </c>
      <c r="W861" s="286">
        <v>2790.78</v>
      </c>
      <c r="X861" s="286">
        <v>2675.62</v>
      </c>
      <c r="Y861" s="286">
        <v>2638.57</v>
      </c>
    </row>
    <row r="862" spans="1:25">
      <c r="A862" s="261">
        <v>29</v>
      </c>
      <c r="B862" s="286">
        <v>2514.5700000000002</v>
      </c>
      <c r="C862" s="286">
        <v>2479.7600000000002</v>
      </c>
      <c r="D862" s="286">
        <v>2495.2399999999998</v>
      </c>
      <c r="E862" s="286">
        <v>2426.44</v>
      </c>
      <c r="F862" s="286">
        <v>2406.6999999999998</v>
      </c>
      <c r="G862" s="286">
        <v>2477.25</v>
      </c>
      <c r="H862" s="286">
        <v>2532.91</v>
      </c>
      <c r="I862" s="286">
        <v>2565.8200000000002</v>
      </c>
      <c r="J862" s="286">
        <v>2649.84</v>
      </c>
      <c r="K862" s="286">
        <v>2644.15</v>
      </c>
      <c r="L862" s="286">
        <v>2639.51</v>
      </c>
      <c r="M862" s="286">
        <v>2637.25</v>
      </c>
      <c r="N862" s="286">
        <v>2594.6799999999998</v>
      </c>
      <c r="O862" s="286">
        <v>2599.42</v>
      </c>
      <c r="P862" s="286">
        <v>2632.32</v>
      </c>
      <c r="Q862" s="286">
        <v>2645.36</v>
      </c>
      <c r="R862" s="286">
        <v>2623.95</v>
      </c>
      <c r="S862" s="286">
        <v>2671.75</v>
      </c>
      <c r="T862" s="286">
        <v>2633.07</v>
      </c>
      <c r="U862" s="286">
        <v>2651.99</v>
      </c>
      <c r="V862" s="286">
        <v>2670.94</v>
      </c>
      <c r="W862" s="286">
        <v>2619.38</v>
      </c>
      <c r="X862" s="286">
        <v>2520.41</v>
      </c>
      <c r="Y862" s="286">
        <v>2491.81</v>
      </c>
    </row>
    <row r="863" spans="1:25">
      <c r="A863" s="261">
        <v>30</v>
      </c>
      <c r="B863" s="286">
        <v>2444.9699999999998</v>
      </c>
      <c r="C863" s="286">
        <v>2430.71</v>
      </c>
      <c r="D863" s="286">
        <v>2460.75</v>
      </c>
      <c r="E863" s="286">
        <v>2441.9499999999998</v>
      </c>
      <c r="F863" s="286">
        <v>2413.9299999999998</v>
      </c>
      <c r="G863" s="286">
        <v>2507.2800000000002</v>
      </c>
      <c r="H863" s="286">
        <v>2624.57</v>
      </c>
      <c r="I863" s="286">
        <v>2637.65</v>
      </c>
      <c r="J863" s="286">
        <v>2655.47</v>
      </c>
      <c r="K863" s="286">
        <v>2661.1</v>
      </c>
      <c r="L863" s="286">
        <v>2649.81</v>
      </c>
      <c r="M863" s="286">
        <v>2600.1999999999998</v>
      </c>
      <c r="N863" s="286">
        <v>2568.25</v>
      </c>
      <c r="O863" s="286">
        <v>2571.3200000000002</v>
      </c>
      <c r="P863" s="286">
        <v>2600.39</v>
      </c>
      <c r="Q863" s="286">
        <v>2619.1999999999998</v>
      </c>
      <c r="R863" s="286">
        <v>2668.04</v>
      </c>
      <c r="S863" s="286">
        <v>2693.01</v>
      </c>
      <c r="T863" s="286">
        <v>2643.24</v>
      </c>
      <c r="U863" s="286">
        <v>2643.57</v>
      </c>
      <c r="V863" s="286">
        <v>2670.2</v>
      </c>
      <c r="W863" s="286">
        <v>2621.0700000000002</v>
      </c>
      <c r="X863" s="286">
        <v>2513.7399999999998</v>
      </c>
      <c r="Y863" s="286">
        <v>2463.21</v>
      </c>
    </row>
    <row r="864" spans="1:25">
      <c r="A864" s="261">
        <v>31</v>
      </c>
      <c r="B864" s="286">
        <v>2335.7399999999998</v>
      </c>
      <c r="C864" s="286">
        <v>2335.4699999999998</v>
      </c>
      <c r="D864" s="286">
        <v>2347.96</v>
      </c>
      <c r="E864" s="286">
        <v>2340.46</v>
      </c>
      <c r="F864" s="286">
        <v>2396.11</v>
      </c>
      <c r="G864" s="286">
        <v>2462.88</v>
      </c>
      <c r="H864" s="286">
        <v>2523.34</v>
      </c>
      <c r="I864" s="286">
        <v>2527.0500000000002</v>
      </c>
      <c r="J864" s="286">
        <v>2560.41</v>
      </c>
      <c r="K864" s="286">
        <v>2569.04</v>
      </c>
      <c r="L864" s="286">
        <v>2556.15</v>
      </c>
      <c r="M864" s="286">
        <v>2553.6999999999998</v>
      </c>
      <c r="N864" s="286">
        <v>2505</v>
      </c>
      <c r="O864" s="286">
        <v>2507.64</v>
      </c>
      <c r="P864" s="286">
        <v>2528.75</v>
      </c>
      <c r="Q864" s="286">
        <v>2595.42</v>
      </c>
      <c r="R864" s="286">
        <v>2615.54</v>
      </c>
      <c r="S864" s="286">
        <v>2634.09</v>
      </c>
      <c r="T864" s="286">
        <v>2594.15</v>
      </c>
      <c r="U864" s="286">
        <v>2558.3000000000002</v>
      </c>
      <c r="V864" s="286">
        <v>2525.09</v>
      </c>
      <c r="W864" s="286">
        <v>2522.12</v>
      </c>
      <c r="X864" s="286">
        <v>2390.2600000000002</v>
      </c>
      <c r="Y864" s="286">
        <v>2372.7800000000002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31" t="s">
        <v>218</v>
      </c>
      <c r="B866" s="505" t="s">
        <v>222</v>
      </c>
      <c r="C866" s="505"/>
      <c r="D866" s="505"/>
      <c r="E866" s="505"/>
      <c r="F866" s="505"/>
      <c r="G866" s="505"/>
      <c r="H866" s="505"/>
      <c r="I866" s="505"/>
      <c r="J866" s="505"/>
      <c r="K866" s="505"/>
      <c r="L866" s="505"/>
      <c r="M866" s="505"/>
      <c r="N866" s="505"/>
      <c r="O866" s="505"/>
      <c r="P866" s="505"/>
      <c r="Q866" s="505"/>
      <c r="R866" s="505"/>
      <c r="S866" s="505"/>
      <c r="T866" s="505"/>
      <c r="U866" s="505"/>
      <c r="V866" s="505"/>
      <c r="W866" s="505"/>
      <c r="X866" s="505"/>
      <c r="Y866" s="505"/>
    </row>
    <row r="867" spans="1:25" ht="30">
      <c r="A867" s="431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2669.52</v>
      </c>
      <c r="C868" s="286">
        <v>2681.59</v>
      </c>
      <c r="D868" s="286">
        <v>2692.6</v>
      </c>
      <c r="E868" s="286">
        <v>2525.36</v>
      </c>
      <c r="F868" s="286">
        <v>2513.7800000000002</v>
      </c>
      <c r="G868" s="286">
        <v>2640.43</v>
      </c>
      <c r="H868" s="286">
        <v>2714.36</v>
      </c>
      <c r="I868" s="286">
        <v>2740.31</v>
      </c>
      <c r="J868" s="286">
        <v>2783.82</v>
      </c>
      <c r="K868" s="286">
        <v>2783.21</v>
      </c>
      <c r="L868" s="286">
        <v>2778.8</v>
      </c>
      <c r="M868" s="286">
        <v>2774.49</v>
      </c>
      <c r="N868" s="286">
        <v>2773.98</v>
      </c>
      <c r="O868" s="286">
        <v>2782.6</v>
      </c>
      <c r="P868" s="286">
        <v>2792.5</v>
      </c>
      <c r="Q868" s="286">
        <v>2779.49</v>
      </c>
      <c r="R868" s="286">
        <v>2807.52</v>
      </c>
      <c r="S868" s="286">
        <v>2789.92</v>
      </c>
      <c r="T868" s="286">
        <v>2837.84</v>
      </c>
      <c r="U868" s="286">
        <v>2882.71</v>
      </c>
      <c r="V868" s="286">
        <v>2805.28</v>
      </c>
      <c r="W868" s="286">
        <v>2786.47</v>
      </c>
      <c r="X868" s="286">
        <v>2710.73</v>
      </c>
      <c r="Y868" s="286">
        <v>2674.34</v>
      </c>
    </row>
    <row r="869" spans="1:25">
      <c r="A869" s="261">
        <v>2</v>
      </c>
      <c r="B869" s="286">
        <v>2693.66</v>
      </c>
      <c r="C869" s="286">
        <v>2736.59</v>
      </c>
      <c r="D869" s="286">
        <v>2741.54</v>
      </c>
      <c r="E869" s="286">
        <v>2674.94</v>
      </c>
      <c r="F869" s="286">
        <v>2682.45</v>
      </c>
      <c r="G869" s="286">
        <v>2810.5</v>
      </c>
      <c r="H869" s="286">
        <v>2852.8</v>
      </c>
      <c r="I869" s="286">
        <v>2861.87</v>
      </c>
      <c r="J869" s="286">
        <v>2876.35</v>
      </c>
      <c r="K869" s="286">
        <v>2876.36</v>
      </c>
      <c r="L869" s="286">
        <v>2874.67</v>
      </c>
      <c r="M869" s="286">
        <v>2862.14</v>
      </c>
      <c r="N869" s="286">
        <v>2803.61</v>
      </c>
      <c r="O869" s="286">
        <v>2787.6</v>
      </c>
      <c r="P869" s="286">
        <v>2777.27</v>
      </c>
      <c r="Q869" s="286">
        <v>2799.98</v>
      </c>
      <c r="R869" s="286">
        <v>2799.86</v>
      </c>
      <c r="S869" s="286">
        <v>2817.97</v>
      </c>
      <c r="T869" s="286">
        <v>2937.11</v>
      </c>
      <c r="U869" s="286">
        <v>2956.8</v>
      </c>
      <c r="V869" s="286">
        <v>2838.99</v>
      </c>
      <c r="W869" s="286">
        <v>2854.49</v>
      </c>
      <c r="X869" s="286">
        <v>2798.35</v>
      </c>
      <c r="Y869" s="286">
        <v>2659.74</v>
      </c>
    </row>
    <row r="870" spans="1:25">
      <c r="A870" s="261">
        <v>3</v>
      </c>
      <c r="B870" s="286">
        <v>2528.9699999999998</v>
      </c>
      <c r="C870" s="286">
        <v>2564.58</v>
      </c>
      <c r="D870" s="286">
        <v>2711.37</v>
      </c>
      <c r="E870" s="286">
        <v>2572.9</v>
      </c>
      <c r="F870" s="286">
        <v>2572.15</v>
      </c>
      <c r="G870" s="286">
        <v>2748.93</v>
      </c>
      <c r="H870" s="286">
        <v>2796.26</v>
      </c>
      <c r="I870" s="286">
        <v>2755.09</v>
      </c>
      <c r="J870" s="286">
        <v>2788.75</v>
      </c>
      <c r="K870" s="286">
        <v>2771.06</v>
      </c>
      <c r="L870" s="286">
        <v>2818.29</v>
      </c>
      <c r="M870" s="286">
        <v>2778.58</v>
      </c>
      <c r="N870" s="286">
        <v>2774.51</v>
      </c>
      <c r="O870" s="286">
        <v>2779.66</v>
      </c>
      <c r="P870" s="286">
        <v>2755.9</v>
      </c>
      <c r="Q870" s="286">
        <v>2779.14</v>
      </c>
      <c r="R870" s="286">
        <v>2789.13</v>
      </c>
      <c r="S870" s="286">
        <v>2817.63</v>
      </c>
      <c r="T870" s="286">
        <v>2879.96</v>
      </c>
      <c r="U870" s="286">
        <v>2857.78</v>
      </c>
      <c r="V870" s="286">
        <v>2794.25</v>
      </c>
      <c r="W870" s="286">
        <v>2765.96</v>
      </c>
      <c r="X870" s="286">
        <v>2683.46</v>
      </c>
      <c r="Y870" s="286">
        <v>2587.35</v>
      </c>
    </row>
    <row r="871" spans="1:25">
      <c r="A871" s="261">
        <v>4</v>
      </c>
      <c r="B871" s="286">
        <v>2525.17</v>
      </c>
      <c r="C871" s="286">
        <v>2559.8000000000002</v>
      </c>
      <c r="D871" s="286">
        <v>2761.91</v>
      </c>
      <c r="E871" s="286">
        <v>2559.9499999999998</v>
      </c>
      <c r="F871" s="286">
        <v>2587.25</v>
      </c>
      <c r="G871" s="286">
        <v>2720.67</v>
      </c>
      <c r="H871" s="286">
        <v>2776.81</v>
      </c>
      <c r="I871" s="286">
        <v>2862.13</v>
      </c>
      <c r="J871" s="286">
        <v>2953.56</v>
      </c>
      <c r="K871" s="286">
        <v>2870.63</v>
      </c>
      <c r="L871" s="286">
        <v>2865.77</v>
      </c>
      <c r="M871" s="286">
        <v>2831.3</v>
      </c>
      <c r="N871" s="286">
        <v>2915.77</v>
      </c>
      <c r="O871" s="286">
        <v>2902.12</v>
      </c>
      <c r="P871" s="286">
        <v>2929.57</v>
      </c>
      <c r="Q871" s="286">
        <v>2959.38</v>
      </c>
      <c r="R871" s="286">
        <v>2957.58</v>
      </c>
      <c r="S871" s="286">
        <v>2965.83</v>
      </c>
      <c r="T871" s="286">
        <v>3006.39</v>
      </c>
      <c r="U871" s="286">
        <v>3028.98</v>
      </c>
      <c r="V871" s="286">
        <v>2945.62</v>
      </c>
      <c r="W871" s="286">
        <v>2825.21</v>
      </c>
      <c r="X871" s="286">
        <v>2724.48</v>
      </c>
      <c r="Y871" s="286">
        <v>2630.33</v>
      </c>
    </row>
    <row r="872" spans="1:25">
      <c r="A872" s="261">
        <v>5</v>
      </c>
      <c r="B872" s="286">
        <v>2593.1999999999998</v>
      </c>
      <c r="C872" s="286">
        <v>2571.4499999999998</v>
      </c>
      <c r="D872" s="286">
        <v>2814.17</v>
      </c>
      <c r="E872" s="286">
        <v>2676.62</v>
      </c>
      <c r="F872" s="286">
        <v>2659.19</v>
      </c>
      <c r="G872" s="286">
        <v>2794.52</v>
      </c>
      <c r="H872" s="286">
        <v>2827.74</v>
      </c>
      <c r="I872" s="286">
        <v>2812.21</v>
      </c>
      <c r="J872" s="286">
        <v>2841.86</v>
      </c>
      <c r="K872" s="286">
        <v>2841.96</v>
      </c>
      <c r="L872" s="286">
        <v>2828.83</v>
      </c>
      <c r="M872" s="286">
        <v>2878.24</v>
      </c>
      <c r="N872" s="286">
        <v>2752.31</v>
      </c>
      <c r="O872" s="286">
        <v>2716.44</v>
      </c>
      <c r="P872" s="286">
        <v>2883.05</v>
      </c>
      <c r="Q872" s="286">
        <v>2695.87</v>
      </c>
      <c r="R872" s="286">
        <v>2750.26</v>
      </c>
      <c r="S872" s="286">
        <v>2799.53</v>
      </c>
      <c r="T872" s="286">
        <v>2953.24</v>
      </c>
      <c r="U872" s="286">
        <v>2941.42</v>
      </c>
      <c r="V872" s="286">
        <v>2855.91</v>
      </c>
      <c r="W872" s="286">
        <v>2821.2</v>
      </c>
      <c r="X872" s="286">
        <v>2773.81</v>
      </c>
      <c r="Y872" s="286">
        <v>2693.13</v>
      </c>
    </row>
    <row r="873" spans="1:25">
      <c r="A873" s="261">
        <v>6</v>
      </c>
      <c r="B873" s="286">
        <v>2666.19</v>
      </c>
      <c r="C873" s="286">
        <v>2665.78</v>
      </c>
      <c r="D873" s="286">
        <v>2682.65</v>
      </c>
      <c r="E873" s="286">
        <v>2652.28</v>
      </c>
      <c r="F873" s="286">
        <v>2641.61</v>
      </c>
      <c r="G873" s="286">
        <v>2688.04</v>
      </c>
      <c r="H873" s="286">
        <v>2771.88</v>
      </c>
      <c r="I873" s="286">
        <v>2766.71</v>
      </c>
      <c r="J873" s="286">
        <v>2789.95</v>
      </c>
      <c r="K873" s="286">
        <v>2783.72</v>
      </c>
      <c r="L873" s="286">
        <v>2776.73</v>
      </c>
      <c r="M873" s="286">
        <v>2776.33</v>
      </c>
      <c r="N873" s="286">
        <v>2745.37</v>
      </c>
      <c r="O873" s="286">
        <v>2748.55</v>
      </c>
      <c r="P873" s="286">
        <v>2761.53</v>
      </c>
      <c r="Q873" s="286">
        <v>2786.94</v>
      </c>
      <c r="R873" s="286">
        <v>2767.83</v>
      </c>
      <c r="S873" s="286">
        <v>2783.43</v>
      </c>
      <c r="T873" s="286">
        <v>2828.07</v>
      </c>
      <c r="U873" s="286">
        <v>2877.4</v>
      </c>
      <c r="V873" s="286">
        <v>2792.62</v>
      </c>
      <c r="W873" s="286">
        <v>2735.97</v>
      </c>
      <c r="X873" s="286">
        <v>2669.45</v>
      </c>
      <c r="Y873" s="286">
        <v>2664.7</v>
      </c>
    </row>
    <row r="874" spans="1:25">
      <c r="A874" s="261">
        <v>7</v>
      </c>
      <c r="B874" s="286">
        <v>2533.73</v>
      </c>
      <c r="C874" s="286">
        <v>2555.63</v>
      </c>
      <c r="D874" s="286">
        <v>2624.96</v>
      </c>
      <c r="E874" s="286">
        <v>2668.1</v>
      </c>
      <c r="F874" s="286">
        <v>2660.39</v>
      </c>
      <c r="G874" s="286">
        <v>2825.33</v>
      </c>
      <c r="H874" s="286">
        <v>2878.46</v>
      </c>
      <c r="I874" s="286">
        <v>2894.78</v>
      </c>
      <c r="J874" s="286">
        <v>2900.88</v>
      </c>
      <c r="K874" s="286">
        <v>2894.59</v>
      </c>
      <c r="L874" s="286">
        <v>2878.84</v>
      </c>
      <c r="M874" s="286">
        <v>2877.75</v>
      </c>
      <c r="N874" s="286">
        <v>2856.28</v>
      </c>
      <c r="O874" s="286">
        <v>2856.12</v>
      </c>
      <c r="P874" s="286">
        <v>2854.89</v>
      </c>
      <c r="Q874" s="286">
        <v>2854.16</v>
      </c>
      <c r="R874" s="286">
        <v>2853.45</v>
      </c>
      <c r="S874" s="286">
        <v>2861.39</v>
      </c>
      <c r="T874" s="286">
        <v>2956.57</v>
      </c>
      <c r="U874" s="286">
        <v>2883.79</v>
      </c>
      <c r="V874" s="286">
        <v>2825.6</v>
      </c>
      <c r="W874" s="286">
        <v>2784.67</v>
      </c>
      <c r="X874" s="286">
        <v>2464.34</v>
      </c>
      <c r="Y874" s="286">
        <v>2461.02</v>
      </c>
    </row>
    <row r="875" spans="1:25">
      <c r="A875" s="261">
        <v>8</v>
      </c>
      <c r="B875" s="286">
        <v>2478.0100000000002</v>
      </c>
      <c r="C875" s="286">
        <v>2482.91</v>
      </c>
      <c r="D875" s="286">
        <v>2530.21</v>
      </c>
      <c r="E875" s="286">
        <v>2590.3200000000002</v>
      </c>
      <c r="F875" s="286">
        <v>2626.1</v>
      </c>
      <c r="G875" s="286">
        <v>2720.38</v>
      </c>
      <c r="H875" s="286">
        <v>2762.08</v>
      </c>
      <c r="I875" s="286">
        <v>2820.86</v>
      </c>
      <c r="J875" s="286">
        <v>2828.74</v>
      </c>
      <c r="K875" s="286">
        <v>2822.5</v>
      </c>
      <c r="L875" s="286">
        <v>2811.82</v>
      </c>
      <c r="M875" s="286">
        <v>2804.29</v>
      </c>
      <c r="N875" s="286">
        <v>2799.09</v>
      </c>
      <c r="O875" s="286">
        <v>2789.72</v>
      </c>
      <c r="P875" s="286">
        <v>2820.19</v>
      </c>
      <c r="Q875" s="286">
        <v>2788.02</v>
      </c>
      <c r="R875" s="286">
        <v>2833.16</v>
      </c>
      <c r="S875" s="286">
        <v>2797.3</v>
      </c>
      <c r="T875" s="286">
        <v>2873.9</v>
      </c>
      <c r="U875" s="286">
        <v>2832.86</v>
      </c>
      <c r="V875" s="286">
        <v>2787.73</v>
      </c>
      <c r="W875" s="286">
        <v>2713.89</v>
      </c>
      <c r="X875" s="286">
        <v>2464.23</v>
      </c>
      <c r="Y875" s="286">
        <v>2434.73</v>
      </c>
    </row>
    <row r="876" spans="1:25">
      <c r="A876" s="261">
        <v>9</v>
      </c>
      <c r="B876" s="286">
        <v>2473.35</v>
      </c>
      <c r="C876" s="286">
        <v>2466.3200000000002</v>
      </c>
      <c r="D876" s="286">
        <v>2490.6799999999998</v>
      </c>
      <c r="E876" s="286">
        <v>2556.85</v>
      </c>
      <c r="F876" s="286">
        <v>2631.6</v>
      </c>
      <c r="G876" s="286">
        <v>2716.62</v>
      </c>
      <c r="H876" s="286">
        <v>2679.28</v>
      </c>
      <c r="I876" s="286">
        <v>2720.59</v>
      </c>
      <c r="J876" s="286">
        <v>2720.02</v>
      </c>
      <c r="K876" s="286">
        <v>2719.09</v>
      </c>
      <c r="L876" s="286">
        <v>2718.32</v>
      </c>
      <c r="M876" s="286">
        <v>2717.87</v>
      </c>
      <c r="N876" s="286">
        <v>2718.28</v>
      </c>
      <c r="O876" s="286">
        <v>2718.87</v>
      </c>
      <c r="P876" s="286">
        <v>2719.75</v>
      </c>
      <c r="Q876" s="286">
        <v>2720.03</v>
      </c>
      <c r="R876" s="286">
        <v>2842.34</v>
      </c>
      <c r="S876" s="286">
        <v>2947.73</v>
      </c>
      <c r="T876" s="286">
        <v>2932.81</v>
      </c>
      <c r="U876" s="286">
        <v>2865.44</v>
      </c>
      <c r="V876" s="286">
        <v>2802.43</v>
      </c>
      <c r="W876" s="286">
        <v>2723.31</v>
      </c>
      <c r="X876" s="286">
        <v>2558.8200000000002</v>
      </c>
      <c r="Y876" s="286">
        <v>2463.85</v>
      </c>
    </row>
    <row r="877" spans="1:25">
      <c r="A877" s="261">
        <v>10</v>
      </c>
      <c r="B877" s="286">
        <v>2610.4899999999998</v>
      </c>
      <c r="C877" s="286">
        <v>2399.81</v>
      </c>
      <c r="D877" s="286">
        <v>2455.56</v>
      </c>
      <c r="E877" s="286">
        <v>2610.16</v>
      </c>
      <c r="F877" s="286">
        <v>2606.92</v>
      </c>
      <c r="G877" s="286">
        <v>2740.42</v>
      </c>
      <c r="H877" s="286">
        <v>2621.71</v>
      </c>
      <c r="I877" s="286">
        <v>2626.86</v>
      </c>
      <c r="J877" s="286">
        <v>2638.92</v>
      </c>
      <c r="K877" s="286">
        <v>2624.05</v>
      </c>
      <c r="L877" s="286">
        <v>2620.88</v>
      </c>
      <c r="M877" s="286">
        <v>2620.9</v>
      </c>
      <c r="N877" s="286">
        <v>2619.5</v>
      </c>
      <c r="O877" s="286">
        <v>2619.75</v>
      </c>
      <c r="P877" s="286">
        <v>2620.58</v>
      </c>
      <c r="Q877" s="286">
        <v>2628.21</v>
      </c>
      <c r="R877" s="286">
        <v>2881.23</v>
      </c>
      <c r="S877" s="286">
        <v>3006.64</v>
      </c>
      <c r="T877" s="286">
        <v>2900.81</v>
      </c>
      <c r="U877" s="286">
        <v>2835.27</v>
      </c>
      <c r="V877" s="286">
        <v>2548.7600000000002</v>
      </c>
      <c r="W877" s="286">
        <v>2379.69</v>
      </c>
      <c r="X877" s="286">
        <v>2231.9499999999998</v>
      </c>
      <c r="Y877" s="286">
        <v>2320.86</v>
      </c>
    </row>
    <row r="878" spans="1:25">
      <c r="A878" s="261">
        <v>11</v>
      </c>
      <c r="B878" s="286">
        <v>2367.67</v>
      </c>
      <c r="C878" s="286">
        <v>2348.37</v>
      </c>
      <c r="D878" s="286">
        <v>2446.35</v>
      </c>
      <c r="E878" s="286">
        <v>2588.89</v>
      </c>
      <c r="F878" s="286">
        <v>2591.69</v>
      </c>
      <c r="G878" s="286">
        <v>2627.54</v>
      </c>
      <c r="H878" s="286">
        <v>2597.35</v>
      </c>
      <c r="I878" s="286">
        <v>2594.86</v>
      </c>
      <c r="J878" s="286">
        <v>2604.65</v>
      </c>
      <c r="K878" s="286">
        <v>2609.4299999999998</v>
      </c>
      <c r="L878" s="286">
        <v>2606.73</v>
      </c>
      <c r="M878" s="286">
        <v>2598.06</v>
      </c>
      <c r="N878" s="286">
        <v>2595.4899999999998</v>
      </c>
      <c r="O878" s="286">
        <v>2596.0500000000002</v>
      </c>
      <c r="P878" s="286">
        <v>2593.83</v>
      </c>
      <c r="Q878" s="286">
        <v>2625.48</v>
      </c>
      <c r="R878" s="286">
        <v>2746.95</v>
      </c>
      <c r="S878" s="286">
        <v>2869.97</v>
      </c>
      <c r="T878" s="286">
        <v>2801.07</v>
      </c>
      <c r="U878" s="286">
        <v>2690.75</v>
      </c>
      <c r="V878" s="286">
        <v>2620.56</v>
      </c>
      <c r="W878" s="286">
        <v>2420.38</v>
      </c>
      <c r="X878" s="286">
        <v>2399.19</v>
      </c>
      <c r="Y878" s="286">
        <v>2390.11</v>
      </c>
    </row>
    <row r="879" spans="1:25">
      <c r="A879" s="261">
        <v>12</v>
      </c>
      <c r="B879" s="286">
        <v>2624.64</v>
      </c>
      <c r="C879" s="286">
        <v>2680.76</v>
      </c>
      <c r="D879" s="286">
        <v>2653.2</v>
      </c>
      <c r="E879" s="286">
        <v>2600.48</v>
      </c>
      <c r="F879" s="286">
        <v>2593.37</v>
      </c>
      <c r="G879" s="286">
        <v>2596.58</v>
      </c>
      <c r="H879" s="286">
        <v>2597.13</v>
      </c>
      <c r="I879" s="286">
        <v>2630.85</v>
      </c>
      <c r="J879" s="286">
        <v>2633.03</v>
      </c>
      <c r="K879" s="286">
        <v>2700.14</v>
      </c>
      <c r="L879" s="286">
        <v>2687.64</v>
      </c>
      <c r="M879" s="286">
        <v>2678.86</v>
      </c>
      <c r="N879" s="286">
        <v>2651.32</v>
      </c>
      <c r="O879" s="286">
        <v>2633.3</v>
      </c>
      <c r="P879" s="286">
        <v>2623.95</v>
      </c>
      <c r="Q879" s="286">
        <v>2673.33</v>
      </c>
      <c r="R879" s="286">
        <v>2659</v>
      </c>
      <c r="S879" s="286">
        <v>2764.68</v>
      </c>
      <c r="T879" s="286">
        <v>2825.17</v>
      </c>
      <c r="U879" s="286">
        <v>2874.17</v>
      </c>
      <c r="V879" s="286">
        <v>2780.57</v>
      </c>
      <c r="W879" s="286">
        <v>2703.86</v>
      </c>
      <c r="X879" s="286">
        <v>2681.73</v>
      </c>
      <c r="Y879" s="286">
        <v>2672.65</v>
      </c>
    </row>
    <row r="880" spans="1:25">
      <c r="A880" s="261">
        <v>13</v>
      </c>
      <c r="B880" s="286">
        <v>2681.53</v>
      </c>
      <c r="C880" s="286">
        <v>2674.3</v>
      </c>
      <c r="D880" s="286">
        <v>2626.57</v>
      </c>
      <c r="E880" s="286">
        <v>2565.41</v>
      </c>
      <c r="F880" s="286">
        <v>2542.6999999999998</v>
      </c>
      <c r="G880" s="286">
        <v>2617.0300000000002</v>
      </c>
      <c r="H880" s="286">
        <v>2648.17</v>
      </c>
      <c r="I880" s="286">
        <v>2638.9</v>
      </c>
      <c r="J880" s="286">
        <v>2647.98</v>
      </c>
      <c r="K880" s="286">
        <v>2640.6</v>
      </c>
      <c r="L880" s="286">
        <v>2624.44</v>
      </c>
      <c r="M880" s="286">
        <v>2605.23</v>
      </c>
      <c r="N880" s="286">
        <v>2586.4</v>
      </c>
      <c r="O880" s="286">
        <v>2587.41</v>
      </c>
      <c r="P880" s="286">
        <v>2592.81</v>
      </c>
      <c r="Q880" s="286">
        <v>2616.81</v>
      </c>
      <c r="R880" s="286">
        <v>2613.65</v>
      </c>
      <c r="S880" s="286">
        <v>2716.37</v>
      </c>
      <c r="T880" s="286">
        <v>2773.15</v>
      </c>
      <c r="U880" s="286">
        <v>2814.4</v>
      </c>
      <c r="V880" s="286">
        <v>2763.91</v>
      </c>
      <c r="W880" s="286">
        <v>2733.1</v>
      </c>
      <c r="X880" s="286">
        <v>2654.85</v>
      </c>
      <c r="Y880" s="286">
        <v>2637.99</v>
      </c>
    </row>
    <row r="881" spans="1:25">
      <c r="A881" s="261">
        <v>14</v>
      </c>
      <c r="B881" s="286">
        <v>2718.39</v>
      </c>
      <c r="C881" s="286">
        <v>2687.41</v>
      </c>
      <c r="D881" s="286">
        <v>2551.3000000000002</v>
      </c>
      <c r="E881" s="286">
        <v>2456.8000000000002</v>
      </c>
      <c r="F881" s="286">
        <v>2458.8200000000002</v>
      </c>
      <c r="G881" s="286">
        <v>2583.2399999999998</v>
      </c>
      <c r="H881" s="286">
        <v>2602.86</v>
      </c>
      <c r="I881" s="286">
        <v>2652.91</v>
      </c>
      <c r="J881" s="286">
        <v>2635.9</v>
      </c>
      <c r="K881" s="286">
        <v>2632.42</v>
      </c>
      <c r="L881" s="286">
        <v>2621.97</v>
      </c>
      <c r="M881" s="286">
        <v>2609.2800000000002</v>
      </c>
      <c r="N881" s="286">
        <v>2645.35</v>
      </c>
      <c r="O881" s="286">
        <v>2615.8200000000002</v>
      </c>
      <c r="P881" s="286">
        <v>2616.96</v>
      </c>
      <c r="Q881" s="286">
        <v>2615.41</v>
      </c>
      <c r="R881" s="286">
        <v>2652.34</v>
      </c>
      <c r="S881" s="286">
        <v>2728.1</v>
      </c>
      <c r="T881" s="286">
        <v>2788.28</v>
      </c>
      <c r="U881" s="286">
        <v>2794.63</v>
      </c>
      <c r="V881" s="286">
        <v>2770.53</v>
      </c>
      <c r="W881" s="286">
        <v>2758.67</v>
      </c>
      <c r="X881" s="286">
        <v>2722.1</v>
      </c>
      <c r="Y881" s="286">
        <v>2700.3</v>
      </c>
    </row>
    <row r="882" spans="1:25">
      <c r="A882" s="261">
        <v>15</v>
      </c>
      <c r="B882" s="286">
        <v>2799.87</v>
      </c>
      <c r="C882" s="286">
        <v>2676.8</v>
      </c>
      <c r="D882" s="286">
        <v>2522.61</v>
      </c>
      <c r="E882" s="286">
        <v>2409.89</v>
      </c>
      <c r="F882" s="286">
        <v>2403.11</v>
      </c>
      <c r="G882" s="286">
        <v>2433.0700000000002</v>
      </c>
      <c r="H882" s="286">
        <v>2536.4499999999998</v>
      </c>
      <c r="I882" s="286">
        <v>2717.22</v>
      </c>
      <c r="J882" s="286">
        <v>2743.32</v>
      </c>
      <c r="K882" s="286">
        <v>2743.88</v>
      </c>
      <c r="L882" s="286">
        <v>2746.3</v>
      </c>
      <c r="M882" s="286">
        <v>2738.45</v>
      </c>
      <c r="N882" s="286">
        <v>2751.51</v>
      </c>
      <c r="O882" s="286">
        <v>2766.9</v>
      </c>
      <c r="P882" s="286">
        <v>2781.48</v>
      </c>
      <c r="Q882" s="286">
        <v>2813.12</v>
      </c>
      <c r="R882" s="286">
        <v>2841.3</v>
      </c>
      <c r="S882" s="286">
        <v>2921.56</v>
      </c>
      <c r="T882" s="286">
        <v>2987.75</v>
      </c>
      <c r="U882" s="286">
        <v>3049.15</v>
      </c>
      <c r="V882" s="286">
        <v>2968.69</v>
      </c>
      <c r="W882" s="286">
        <v>2903.17</v>
      </c>
      <c r="X882" s="286">
        <v>2887.18</v>
      </c>
      <c r="Y882" s="286">
        <v>2842.18</v>
      </c>
    </row>
    <row r="883" spans="1:25">
      <c r="A883" s="261">
        <v>16</v>
      </c>
      <c r="B883" s="286">
        <v>2738.09</v>
      </c>
      <c r="C883" s="286">
        <v>2725.39</v>
      </c>
      <c r="D883" s="286">
        <v>2629.59</v>
      </c>
      <c r="E883" s="286">
        <v>2545.7399999999998</v>
      </c>
      <c r="F883" s="286">
        <v>2491.37</v>
      </c>
      <c r="G883" s="286">
        <v>2632.6</v>
      </c>
      <c r="H883" s="286">
        <v>2684.34</v>
      </c>
      <c r="I883" s="286">
        <v>2683.93</v>
      </c>
      <c r="J883" s="286">
        <v>2700.36</v>
      </c>
      <c r="K883" s="286">
        <v>2688.78</v>
      </c>
      <c r="L883" s="286">
        <v>2685.1</v>
      </c>
      <c r="M883" s="286">
        <v>2670.48</v>
      </c>
      <c r="N883" s="286">
        <v>2628.27</v>
      </c>
      <c r="O883" s="286">
        <v>2629.54</v>
      </c>
      <c r="P883" s="286">
        <v>2635.65</v>
      </c>
      <c r="Q883" s="286">
        <v>2656.46</v>
      </c>
      <c r="R883" s="286">
        <v>2617.2199999999998</v>
      </c>
      <c r="S883" s="286">
        <v>2748.25</v>
      </c>
      <c r="T883" s="286">
        <v>2792.66</v>
      </c>
      <c r="U883" s="286">
        <v>2836.11</v>
      </c>
      <c r="V883" s="286">
        <v>2787.35</v>
      </c>
      <c r="W883" s="286">
        <v>2738.28</v>
      </c>
      <c r="X883" s="286">
        <v>2681.23</v>
      </c>
      <c r="Y883" s="286">
        <v>2664.88</v>
      </c>
    </row>
    <row r="884" spans="1:25">
      <c r="A884" s="261">
        <v>17</v>
      </c>
      <c r="B884" s="286">
        <v>2753.62</v>
      </c>
      <c r="C884" s="286">
        <v>2750.9</v>
      </c>
      <c r="D884" s="286">
        <v>2724.87</v>
      </c>
      <c r="E884" s="286">
        <v>2650.84</v>
      </c>
      <c r="F884" s="286">
        <v>2588.23</v>
      </c>
      <c r="G884" s="286">
        <v>2733.45</v>
      </c>
      <c r="H884" s="286">
        <v>2747.49</v>
      </c>
      <c r="I884" s="286">
        <v>2761.43</v>
      </c>
      <c r="J884" s="286">
        <v>2781.41</v>
      </c>
      <c r="K884" s="286">
        <v>2786.62</v>
      </c>
      <c r="L884" s="286">
        <v>2769.42</v>
      </c>
      <c r="M884" s="286">
        <v>2748.91</v>
      </c>
      <c r="N884" s="286">
        <v>2752.7</v>
      </c>
      <c r="O884" s="286">
        <v>2750.47</v>
      </c>
      <c r="P884" s="286">
        <v>2753.36</v>
      </c>
      <c r="Q884" s="286">
        <v>2773.24</v>
      </c>
      <c r="R884" s="286">
        <v>2802.99</v>
      </c>
      <c r="S884" s="286">
        <v>2892.66</v>
      </c>
      <c r="T884" s="286">
        <v>2959.99</v>
      </c>
      <c r="U884" s="286">
        <v>3034.86</v>
      </c>
      <c r="V884" s="286">
        <v>2857.6</v>
      </c>
      <c r="W884" s="286">
        <v>2856.14</v>
      </c>
      <c r="X884" s="286">
        <v>2848.41</v>
      </c>
      <c r="Y884" s="286">
        <v>2811.88</v>
      </c>
    </row>
    <row r="885" spans="1:25">
      <c r="A885" s="261">
        <v>18</v>
      </c>
      <c r="B885" s="286">
        <v>2790.04</v>
      </c>
      <c r="C885" s="286">
        <v>2775.13</v>
      </c>
      <c r="D885" s="286">
        <v>2718.14</v>
      </c>
      <c r="E885" s="286">
        <v>2694.02</v>
      </c>
      <c r="F885" s="286">
        <v>2698.09</v>
      </c>
      <c r="G885" s="286">
        <v>2746.99</v>
      </c>
      <c r="H885" s="286">
        <v>2759.71</v>
      </c>
      <c r="I885" s="286">
        <v>2772.4</v>
      </c>
      <c r="J885" s="286">
        <v>2801.49</v>
      </c>
      <c r="K885" s="286">
        <v>2800.11</v>
      </c>
      <c r="L885" s="286">
        <v>2788.06</v>
      </c>
      <c r="M885" s="286">
        <v>2781.8</v>
      </c>
      <c r="N885" s="286">
        <v>2757.54</v>
      </c>
      <c r="O885" s="286">
        <v>2760.39</v>
      </c>
      <c r="P885" s="286">
        <v>2759.91</v>
      </c>
      <c r="Q885" s="286">
        <v>2790.77</v>
      </c>
      <c r="R885" s="286">
        <v>2800.22</v>
      </c>
      <c r="S885" s="286">
        <v>2910.91</v>
      </c>
      <c r="T885" s="286">
        <v>2953.89</v>
      </c>
      <c r="U885" s="286">
        <v>2881.16</v>
      </c>
      <c r="V885" s="286">
        <v>2893.91</v>
      </c>
      <c r="W885" s="286">
        <v>2865.14</v>
      </c>
      <c r="X885" s="286">
        <v>2788.83</v>
      </c>
      <c r="Y885" s="286">
        <v>2754.83</v>
      </c>
    </row>
    <row r="886" spans="1:25">
      <c r="A886" s="261">
        <v>19</v>
      </c>
      <c r="B886" s="286">
        <v>2729.31</v>
      </c>
      <c r="C886" s="286">
        <v>2717.29</v>
      </c>
      <c r="D886" s="286">
        <v>2681.12</v>
      </c>
      <c r="E886" s="286">
        <v>2638.52</v>
      </c>
      <c r="F886" s="286">
        <v>2616.81</v>
      </c>
      <c r="G886" s="286">
        <v>2672.73</v>
      </c>
      <c r="H886" s="286">
        <v>2726.91</v>
      </c>
      <c r="I886" s="286">
        <v>2712.39</v>
      </c>
      <c r="J886" s="286">
        <v>2731.59</v>
      </c>
      <c r="K886" s="286">
        <v>2728.72</v>
      </c>
      <c r="L886" s="286">
        <v>2736.05</v>
      </c>
      <c r="M886" s="286">
        <v>2730.14</v>
      </c>
      <c r="N886" s="286">
        <v>2681.74</v>
      </c>
      <c r="O886" s="286">
        <v>2680.1</v>
      </c>
      <c r="P886" s="286">
        <v>2692.13</v>
      </c>
      <c r="Q886" s="286">
        <v>2729.33</v>
      </c>
      <c r="R886" s="286">
        <v>2743.06</v>
      </c>
      <c r="S886" s="286">
        <v>2850.52</v>
      </c>
      <c r="T886" s="286">
        <v>2900.07</v>
      </c>
      <c r="U886" s="286">
        <v>2844.72</v>
      </c>
      <c r="V886" s="286">
        <v>2865.7</v>
      </c>
      <c r="W886" s="286">
        <v>2775.21</v>
      </c>
      <c r="X886" s="286">
        <v>2659.57</v>
      </c>
      <c r="Y886" s="286">
        <v>2658.86</v>
      </c>
    </row>
    <row r="887" spans="1:25">
      <c r="A887" s="261">
        <v>20</v>
      </c>
      <c r="B887" s="286">
        <v>2664.89</v>
      </c>
      <c r="C887" s="286">
        <v>2667.53</v>
      </c>
      <c r="D887" s="286">
        <v>2632.04</v>
      </c>
      <c r="E887" s="286">
        <v>2588.88</v>
      </c>
      <c r="F887" s="286">
        <v>2531.06</v>
      </c>
      <c r="G887" s="286">
        <v>2606.67</v>
      </c>
      <c r="H887" s="286">
        <v>2684.45</v>
      </c>
      <c r="I887" s="286">
        <v>2670.51</v>
      </c>
      <c r="J887" s="286">
        <v>2682.84</v>
      </c>
      <c r="K887" s="286">
        <v>2682.33</v>
      </c>
      <c r="L887" s="286">
        <v>2670.26</v>
      </c>
      <c r="M887" s="286">
        <v>2664.61</v>
      </c>
      <c r="N887" s="286">
        <v>2639.44</v>
      </c>
      <c r="O887" s="286">
        <v>2632.58</v>
      </c>
      <c r="P887" s="286">
        <v>2641.26</v>
      </c>
      <c r="Q887" s="286">
        <v>2663.72</v>
      </c>
      <c r="R887" s="286">
        <v>2676.48</v>
      </c>
      <c r="S887" s="286">
        <v>2762.62</v>
      </c>
      <c r="T887" s="286">
        <v>2828.6</v>
      </c>
      <c r="U887" s="286">
        <v>2779.71</v>
      </c>
      <c r="V887" s="286">
        <v>2798.85</v>
      </c>
      <c r="W887" s="286">
        <v>2761.39</v>
      </c>
      <c r="X887" s="286">
        <v>2684.33</v>
      </c>
      <c r="Y887" s="286">
        <v>2685.56</v>
      </c>
    </row>
    <row r="888" spans="1:25">
      <c r="A888" s="261">
        <v>21</v>
      </c>
      <c r="B888" s="286">
        <v>2843.94</v>
      </c>
      <c r="C888" s="286">
        <v>2842.86</v>
      </c>
      <c r="D888" s="286">
        <v>2739.41</v>
      </c>
      <c r="E888" s="286">
        <v>2656.68</v>
      </c>
      <c r="F888" s="286">
        <v>2634.28</v>
      </c>
      <c r="G888" s="286">
        <v>2736.03</v>
      </c>
      <c r="H888" s="286">
        <v>2777.47</v>
      </c>
      <c r="I888" s="286">
        <v>2808</v>
      </c>
      <c r="J888" s="286">
        <v>2806.57</v>
      </c>
      <c r="K888" s="286">
        <v>2855.05</v>
      </c>
      <c r="L888" s="286">
        <v>2902.98</v>
      </c>
      <c r="M888" s="286">
        <v>2918.99</v>
      </c>
      <c r="N888" s="286">
        <v>2909.18</v>
      </c>
      <c r="O888" s="286">
        <v>2893.77</v>
      </c>
      <c r="P888" s="286">
        <v>2898.3</v>
      </c>
      <c r="Q888" s="286">
        <v>2898.52</v>
      </c>
      <c r="R888" s="286">
        <v>2909.41</v>
      </c>
      <c r="S888" s="286">
        <v>2896.02</v>
      </c>
      <c r="T888" s="286">
        <v>2964.75</v>
      </c>
      <c r="U888" s="286">
        <v>3022.76</v>
      </c>
      <c r="V888" s="286">
        <v>3048.99</v>
      </c>
      <c r="W888" s="286">
        <v>3005.46</v>
      </c>
      <c r="X888" s="286">
        <v>2917.48</v>
      </c>
      <c r="Y888" s="286">
        <v>2857.28</v>
      </c>
    </row>
    <row r="889" spans="1:25">
      <c r="A889" s="261">
        <v>22</v>
      </c>
      <c r="B889" s="286">
        <v>2896.43</v>
      </c>
      <c r="C889" s="286">
        <v>2879.85</v>
      </c>
      <c r="D889" s="286">
        <v>2727.72</v>
      </c>
      <c r="E889" s="286">
        <v>2590.88</v>
      </c>
      <c r="F889" s="286">
        <v>2556.66</v>
      </c>
      <c r="G889" s="286">
        <v>2691.72</v>
      </c>
      <c r="H889" s="286">
        <v>2796.15</v>
      </c>
      <c r="I889" s="286">
        <v>2887.68</v>
      </c>
      <c r="J889" s="286">
        <v>2887.85</v>
      </c>
      <c r="K889" s="286">
        <v>2886.23</v>
      </c>
      <c r="L889" s="286">
        <v>2884.45</v>
      </c>
      <c r="M889" s="286">
        <v>2885.6</v>
      </c>
      <c r="N889" s="286">
        <v>2886.85</v>
      </c>
      <c r="O889" s="286">
        <v>2889.16</v>
      </c>
      <c r="P889" s="286">
        <v>2906.01</v>
      </c>
      <c r="Q889" s="286">
        <v>2932.18</v>
      </c>
      <c r="R889" s="286">
        <v>2974.58</v>
      </c>
      <c r="S889" s="286">
        <v>2929.21</v>
      </c>
      <c r="T889" s="286">
        <v>2998.57</v>
      </c>
      <c r="U889" s="286">
        <v>2992.25</v>
      </c>
      <c r="V889" s="286">
        <v>3035.52</v>
      </c>
      <c r="W889" s="286">
        <v>3012.34</v>
      </c>
      <c r="X889" s="286">
        <v>2935.18</v>
      </c>
      <c r="Y889" s="286">
        <v>2885.68</v>
      </c>
    </row>
    <row r="890" spans="1:25">
      <c r="A890" s="261">
        <v>23</v>
      </c>
      <c r="B890" s="286">
        <v>2724.99</v>
      </c>
      <c r="C890" s="286">
        <v>2751.49</v>
      </c>
      <c r="D890" s="286">
        <v>2703.65</v>
      </c>
      <c r="E890" s="286">
        <v>2656.96</v>
      </c>
      <c r="F890" s="286">
        <v>2625.47</v>
      </c>
      <c r="G890" s="286">
        <v>2686.44</v>
      </c>
      <c r="H890" s="286">
        <v>2743.67</v>
      </c>
      <c r="I890" s="286">
        <v>2725.3</v>
      </c>
      <c r="J890" s="286">
        <v>2731.42</v>
      </c>
      <c r="K890" s="286">
        <v>2730.29</v>
      </c>
      <c r="L890" s="286">
        <v>2737.64</v>
      </c>
      <c r="M890" s="286">
        <v>2739.29</v>
      </c>
      <c r="N890" s="286">
        <v>2686.31</v>
      </c>
      <c r="O890" s="286">
        <v>2662.29</v>
      </c>
      <c r="P890" s="286">
        <v>2632.33</v>
      </c>
      <c r="Q890" s="286">
        <v>2732.38</v>
      </c>
      <c r="R890" s="286">
        <v>2727.13</v>
      </c>
      <c r="S890" s="286">
        <v>2730.5</v>
      </c>
      <c r="T890" s="286">
        <v>2812.47</v>
      </c>
      <c r="U890" s="286">
        <v>2833.06</v>
      </c>
      <c r="V890" s="286">
        <v>2810.5</v>
      </c>
      <c r="W890" s="286">
        <v>2804.91</v>
      </c>
      <c r="X890" s="286">
        <v>2740.86</v>
      </c>
      <c r="Y890" s="286">
        <v>2710.38</v>
      </c>
    </row>
    <row r="891" spans="1:25">
      <c r="A891" s="261">
        <v>24</v>
      </c>
      <c r="B891" s="286">
        <v>2607.7600000000002</v>
      </c>
      <c r="C891" s="286">
        <v>2613.94</v>
      </c>
      <c r="D891" s="286">
        <v>2586.61</v>
      </c>
      <c r="E891" s="286">
        <v>2520.7199999999998</v>
      </c>
      <c r="F891" s="286">
        <v>2507.71</v>
      </c>
      <c r="G891" s="286">
        <v>2545.7800000000002</v>
      </c>
      <c r="H891" s="286">
        <v>2550.0300000000002</v>
      </c>
      <c r="I891" s="286">
        <v>2546.19</v>
      </c>
      <c r="J891" s="286">
        <v>2548.5</v>
      </c>
      <c r="K891" s="286">
        <v>2599.1</v>
      </c>
      <c r="L891" s="286">
        <v>2586</v>
      </c>
      <c r="M891" s="286">
        <v>2581.4</v>
      </c>
      <c r="N891" s="286">
        <v>2545.9299999999998</v>
      </c>
      <c r="O891" s="286">
        <v>2546.29</v>
      </c>
      <c r="P891" s="286">
        <v>2545.38</v>
      </c>
      <c r="Q891" s="286">
        <v>2562.85</v>
      </c>
      <c r="R891" s="286">
        <v>2574.89</v>
      </c>
      <c r="S891" s="286">
        <v>2592.98</v>
      </c>
      <c r="T891" s="286">
        <v>2644.65</v>
      </c>
      <c r="U891" s="286">
        <v>2683.59</v>
      </c>
      <c r="V891" s="286">
        <v>2735.72</v>
      </c>
      <c r="W891" s="286">
        <v>2728.58</v>
      </c>
      <c r="X891" s="286">
        <v>2620.08</v>
      </c>
      <c r="Y891" s="286">
        <v>2599.5300000000002</v>
      </c>
    </row>
    <row r="892" spans="1:25">
      <c r="A892" s="261">
        <v>25</v>
      </c>
      <c r="B892" s="286">
        <v>2634.97</v>
      </c>
      <c r="C892" s="286">
        <v>2643.09</v>
      </c>
      <c r="D892" s="286">
        <v>2697.93</v>
      </c>
      <c r="E892" s="286">
        <v>2648.55</v>
      </c>
      <c r="F892" s="286">
        <v>2622.9</v>
      </c>
      <c r="G892" s="286">
        <v>2678.17</v>
      </c>
      <c r="H892" s="286">
        <v>2747.25</v>
      </c>
      <c r="I892" s="286">
        <v>2750.61</v>
      </c>
      <c r="J892" s="286">
        <v>2770.99</v>
      </c>
      <c r="K892" s="286">
        <v>2773.84</v>
      </c>
      <c r="L892" s="286">
        <v>2762.39</v>
      </c>
      <c r="M892" s="286">
        <v>2761.61</v>
      </c>
      <c r="N892" s="286">
        <v>2723.95</v>
      </c>
      <c r="O892" s="286">
        <v>2724.29</v>
      </c>
      <c r="P892" s="286">
        <v>2734.5</v>
      </c>
      <c r="Q892" s="286">
        <v>2736.19</v>
      </c>
      <c r="R892" s="286">
        <v>2756.02</v>
      </c>
      <c r="S892" s="286">
        <v>2767.82</v>
      </c>
      <c r="T892" s="286">
        <v>2727.46</v>
      </c>
      <c r="U892" s="286">
        <v>2758.04</v>
      </c>
      <c r="V892" s="286">
        <v>2781.02</v>
      </c>
      <c r="W892" s="286">
        <v>2760.16</v>
      </c>
      <c r="X892" s="286">
        <v>2677.68</v>
      </c>
      <c r="Y892" s="286">
        <v>2659.73</v>
      </c>
    </row>
    <row r="893" spans="1:25">
      <c r="A893" s="261">
        <v>26</v>
      </c>
      <c r="B893" s="286">
        <v>2847.15</v>
      </c>
      <c r="C893" s="286">
        <v>2849.16</v>
      </c>
      <c r="D893" s="286">
        <v>2906.59</v>
      </c>
      <c r="E893" s="286">
        <v>2920.77</v>
      </c>
      <c r="F893" s="286">
        <v>2897.09</v>
      </c>
      <c r="G893" s="286">
        <v>2944.63</v>
      </c>
      <c r="H893" s="286">
        <v>3012.88</v>
      </c>
      <c r="I893" s="286">
        <v>3003.55</v>
      </c>
      <c r="J893" s="286">
        <v>3023.19</v>
      </c>
      <c r="K893" s="286">
        <v>3029.76</v>
      </c>
      <c r="L893" s="286">
        <v>3019.7</v>
      </c>
      <c r="M893" s="286">
        <v>3023.17</v>
      </c>
      <c r="N893" s="286">
        <v>2913.22</v>
      </c>
      <c r="O893" s="286">
        <v>3003.13</v>
      </c>
      <c r="P893" s="286">
        <v>3002.02</v>
      </c>
      <c r="Q893" s="286">
        <v>3015.71</v>
      </c>
      <c r="R893" s="286">
        <v>3027.76</v>
      </c>
      <c r="S893" s="286">
        <v>3042.35</v>
      </c>
      <c r="T893" s="286">
        <v>2969.05</v>
      </c>
      <c r="U893" s="286">
        <v>2985.69</v>
      </c>
      <c r="V893" s="286">
        <v>3029.99</v>
      </c>
      <c r="W893" s="286">
        <v>3015.6</v>
      </c>
      <c r="X893" s="286">
        <v>2889.43</v>
      </c>
      <c r="Y893" s="286">
        <v>2860.56</v>
      </c>
    </row>
    <row r="894" spans="1:25">
      <c r="A894" s="261">
        <v>27</v>
      </c>
      <c r="B894" s="286">
        <v>2830.8</v>
      </c>
      <c r="C894" s="286">
        <v>2843.16</v>
      </c>
      <c r="D894" s="286">
        <v>2945.66</v>
      </c>
      <c r="E894" s="286">
        <v>2942.7</v>
      </c>
      <c r="F894" s="286">
        <v>2854.08</v>
      </c>
      <c r="G894" s="286">
        <v>2951.83</v>
      </c>
      <c r="H894" s="286">
        <v>3018.31</v>
      </c>
      <c r="I894" s="286">
        <v>3046.28</v>
      </c>
      <c r="J894" s="286">
        <v>3000.68</v>
      </c>
      <c r="K894" s="286">
        <v>3073.03</v>
      </c>
      <c r="L894" s="286">
        <v>3019.19</v>
      </c>
      <c r="M894" s="286">
        <v>3037.26</v>
      </c>
      <c r="N894" s="286">
        <v>2923.42</v>
      </c>
      <c r="O894" s="286">
        <v>2920.14</v>
      </c>
      <c r="P894" s="286">
        <v>2933.48</v>
      </c>
      <c r="Q894" s="286">
        <v>2931.64</v>
      </c>
      <c r="R894" s="286">
        <v>2973.48</v>
      </c>
      <c r="S894" s="286">
        <v>2989.97</v>
      </c>
      <c r="T894" s="286">
        <v>3021.8</v>
      </c>
      <c r="U894" s="286">
        <v>2982.93</v>
      </c>
      <c r="V894" s="286">
        <v>3093.96</v>
      </c>
      <c r="W894" s="286">
        <v>3071.39</v>
      </c>
      <c r="X894" s="286">
        <v>2901.4</v>
      </c>
      <c r="Y894" s="286">
        <v>2881.05</v>
      </c>
    </row>
    <row r="895" spans="1:25">
      <c r="A895" s="261">
        <v>28</v>
      </c>
      <c r="B895" s="286">
        <v>2811.52</v>
      </c>
      <c r="C895" s="286">
        <v>2799.09</v>
      </c>
      <c r="D895" s="286">
        <v>2820.45</v>
      </c>
      <c r="E895" s="286">
        <v>2775.17</v>
      </c>
      <c r="F895" s="286">
        <v>2766.69</v>
      </c>
      <c r="G895" s="286">
        <v>2865.48</v>
      </c>
      <c r="H895" s="286">
        <v>2917.99</v>
      </c>
      <c r="I895" s="286">
        <v>2982.37</v>
      </c>
      <c r="J895" s="286">
        <v>3017.97</v>
      </c>
      <c r="K895" s="286">
        <v>3017.59</v>
      </c>
      <c r="L895" s="286">
        <v>2971.84</v>
      </c>
      <c r="M895" s="286">
        <v>2974.11</v>
      </c>
      <c r="N895" s="286">
        <v>2955.18</v>
      </c>
      <c r="O895" s="286">
        <v>2966.34</v>
      </c>
      <c r="P895" s="286">
        <v>2967.1</v>
      </c>
      <c r="Q895" s="286">
        <v>2987.33</v>
      </c>
      <c r="R895" s="286">
        <v>3013.17</v>
      </c>
      <c r="S895" s="286">
        <v>3008.61</v>
      </c>
      <c r="T895" s="286">
        <v>2969.67</v>
      </c>
      <c r="U895" s="286">
        <v>3004.32</v>
      </c>
      <c r="V895" s="286">
        <v>3010.22</v>
      </c>
      <c r="W895" s="286">
        <v>2983.55</v>
      </c>
      <c r="X895" s="286">
        <v>2868.39</v>
      </c>
      <c r="Y895" s="286">
        <v>2831.34</v>
      </c>
    </row>
    <row r="896" spans="1:25">
      <c r="A896" s="261">
        <v>29</v>
      </c>
      <c r="B896" s="286">
        <v>2707.34</v>
      </c>
      <c r="C896" s="286">
        <v>2672.53</v>
      </c>
      <c r="D896" s="286">
        <v>2688.01</v>
      </c>
      <c r="E896" s="286">
        <v>2619.21</v>
      </c>
      <c r="F896" s="286">
        <v>2599.4699999999998</v>
      </c>
      <c r="G896" s="286">
        <v>2670.02</v>
      </c>
      <c r="H896" s="286">
        <v>2725.68</v>
      </c>
      <c r="I896" s="286">
        <v>2758.59</v>
      </c>
      <c r="J896" s="286">
        <v>2842.61</v>
      </c>
      <c r="K896" s="286">
        <v>2836.92</v>
      </c>
      <c r="L896" s="286">
        <v>2832.28</v>
      </c>
      <c r="M896" s="286">
        <v>2830.02</v>
      </c>
      <c r="N896" s="286">
        <v>2787.45</v>
      </c>
      <c r="O896" s="286">
        <v>2792.19</v>
      </c>
      <c r="P896" s="286">
        <v>2825.09</v>
      </c>
      <c r="Q896" s="286">
        <v>2838.13</v>
      </c>
      <c r="R896" s="286">
        <v>2816.72</v>
      </c>
      <c r="S896" s="286">
        <v>2864.52</v>
      </c>
      <c r="T896" s="286">
        <v>2825.84</v>
      </c>
      <c r="U896" s="286">
        <v>2844.76</v>
      </c>
      <c r="V896" s="286">
        <v>2863.71</v>
      </c>
      <c r="W896" s="286">
        <v>2812.15</v>
      </c>
      <c r="X896" s="286">
        <v>2713.18</v>
      </c>
      <c r="Y896" s="286">
        <v>2684.58</v>
      </c>
    </row>
    <row r="897" spans="1:25">
      <c r="A897" s="261">
        <v>30</v>
      </c>
      <c r="B897" s="286">
        <v>2637.74</v>
      </c>
      <c r="C897" s="286">
        <v>2623.48</v>
      </c>
      <c r="D897" s="286">
        <v>2653.52</v>
      </c>
      <c r="E897" s="286">
        <v>2634.72</v>
      </c>
      <c r="F897" s="286">
        <v>2606.6999999999998</v>
      </c>
      <c r="G897" s="286">
        <v>2700.05</v>
      </c>
      <c r="H897" s="286">
        <v>2817.34</v>
      </c>
      <c r="I897" s="286">
        <v>2830.42</v>
      </c>
      <c r="J897" s="286">
        <v>2848.24</v>
      </c>
      <c r="K897" s="286">
        <v>2853.87</v>
      </c>
      <c r="L897" s="286">
        <v>2842.58</v>
      </c>
      <c r="M897" s="286">
        <v>2792.97</v>
      </c>
      <c r="N897" s="286">
        <v>2761.02</v>
      </c>
      <c r="O897" s="286">
        <v>2764.09</v>
      </c>
      <c r="P897" s="286">
        <v>2793.16</v>
      </c>
      <c r="Q897" s="286">
        <v>2811.97</v>
      </c>
      <c r="R897" s="286">
        <v>2860.81</v>
      </c>
      <c r="S897" s="286">
        <v>2885.78</v>
      </c>
      <c r="T897" s="286">
        <v>2836.01</v>
      </c>
      <c r="U897" s="286">
        <v>2836.34</v>
      </c>
      <c r="V897" s="286">
        <v>2862.97</v>
      </c>
      <c r="W897" s="286">
        <v>2813.84</v>
      </c>
      <c r="X897" s="286">
        <v>2706.51</v>
      </c>
      <c r="Y897" s="286">
        <v>2655.98</v>
      </c>
    </row>
    <row r="898" spans="1:25">
      <c r="A898" s="261">
        <v>31</v>
      </c>
      <c r="B898" s="286">
        <v>2528.5100000000002</v>
      </c>
      <c r="C898" s="286">
        <v>2528.2399999999998</v>
      </c>
      <c r="D898" s="286">
        <v>2540.73</v>
      </c>
      <c r="E898" s="286">
        <v>2533.23</v>
      </c>
      <c r="F898" s="286">
        <v>2588.88</v>
      </c>
      <c r="G898" s="286">
        <v>2655.65</v>
      </c>
      <c r="H898" s="286">
        <v>2716.11</v>
      </c>
      <c r="I898" s="286">
        <v>2719.82</v>
      </c>
      <c r="J898" s="286">
        <v>2753.18</v>
      </c>
      <c r="K898" s="286">
        <v>2761.81</v>
      </c>
      <c r="L898" s="286">
        <v>2748.92</v>
      </c>
      <c r="M898" s="286">
        <v>2746.47</v>
      </c>
      <c r="N898" s="286">
        <v>2697.77</v>
      </c>
      <c r="O898" s="286">
        <v>2700.41</v>
      </c>
      <c r="P898" s="286">
        <v>2721.52</v>
      </c>
      <c r="Q898" s="286">
        <v>2788.19</v>
      </c>
      <c r="R898" s="286">
        <v>2808.31</v>
      </c>
      <c r="S898" s="286">
        <v>2826.86</v>
      </c>
      <c r="T898" s="286">
        <v>2786.92</v>
      </c>
      <c r="U898" s="286">
        <v>2751.07</v>
      </c>
      <c r="V898" s="286">
        <v>2717.86</v>
      </c>
      <c r="W898" s="286">
        <v>2714.89</v>
      </c>
      <c r="X898" s="286">
        <v>2583.0300000000002</v>
      </c>
      <c r="Y898" s="286">
        <v>2565.5500000000002</v>
      </c>
    </row>
    <row r="900" spans="1:25">
      <c r="A900" s="431" t="s">
        <v>218</v>
      </c>
      <c r="B900" s="505" t="s">
        <v>223</v>
      </c>
      <c r="C900" s="505"/>
      <c r="D900" s="505"/>
      <c r="E900" s="505"/>
      <c r="F900" s="505"/>
      <c r="G900" s="505"/>
      <c r="H900" s="505"/>
      <c r="I900" s="505"/>
      <c r="J900" s="505"/>
      <c r="K900" s="505"/>
      <c r="L900" s="505"/>
      <c r="M900" s="505"/>
      <c r="N900" s="505"/>
      <c r="O900" s="505"/>
      <c r="P900" s="505"/>
      <c r="Q900" s="505"/>
      <c r="R900" s="505"/>
      <c r="S900" s="505"/>
      <c r="T900" s="505"/>
      <c r="U900" s="505"/>
      <c r="V900" s="505"/>
      <c r="W900" s="505"/>
      <c r="X900" s="505"/>
      <c r="Y900" s="505"/>
    </row>
    <row r="901" spans="1:25" ht="30">
      <c r="A901" s="431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3308.02</v>
      </c>
      <c r="C902" s="286">
        <v>3320.09</v>
      </c>
      <c r="D902" s="286">
        <v>3331.1</v>
      </c>
      <c r="E902" s="286">
        <v>3163.86</v>
      </c>
      <c r="F902" s="286">
        <v>3152.28</v>
      </c>
      <c r="G902" s="286">
        <v>3278.93</v>
      </c>
      <c r="H902" s="286">
        <v>3352.86</v>
      </c>
      <c r="I902" s="286">
        <v>3378.81</v>
      </c>
      <c r="J902" s="286">
        <v>3422.32</v>
      </c>
      <c r="K902" s="286">
        <v>3421.71</v>
      </c>
      <c r="L902" s="286">
        <v>3417.3</v>
      </c>
      <c r="M902" s="286">
        <v>3412.99</v>
      </c>
      <c r="N902" s="286">
        <v>3412.48</v>
      </c>
      <c r="O902" s="286">
        <v>3421.1</v>
      </c>
      <c r="P902" s="286">
        <v>3431</v>
      </c>
      <c r="Q902" s="286">
        <v>3417.99</v>
      </c>
      <c r="R902" s="286">
        <v>3446.02</v>
      </c>
      <c r="S902" s="286">
        <v>3428.42</v>
      </c>
      <c r="T902" s="286">
        <v>3476.34</v>
      </c>
      <c r="U902" s="286">
        <v>3521.21</v>
      </c>
      <c r="V902" s="286">
        <v>3443.78</v>
      </c>
      <c r="W902" s="286">
        <v>3424.97</v>
      </c>
      <c r="X902" s="286">
        <v>3349.23</v>
      </c>
      <c r="Y902" s="286">
        <v>3312.84</v>
      </c>
    </row>
    <row r="903" spans="1:25">
      <c r="A903" s="261">
        <v>2</v>
      </c>
      <c r="B903" s="286">
        <v>3332.16</v>
      </c>
      <c r="C903" s="286">
        <v>3375.09</v>
      </c>
      <c r="D903" s="286">
        <v>3380.04</v>
      </c>
      <c r="E903" s="286">
        <v>3313.44</v>
      </c>
      <c r="F903" s="286">
        <v>3320.95</v>
      </c>
      <c r="G903" s="286">
        <v>3449</v>
      </c>
      <c r="H903" s="286">
        <v>3491.3</v>
      </c>
      <c r="I903" s="286">
        <v>3500.37</v>
      </c>
      <c r="J903" s="286">
        <v>3514.85</v>
      </c>
      <c r="K903" s="286">
        <v>3514.86</v>
      </c>
      <c r="L903" s="286">
        <v>3513.17</v>
      </c>
      <c r="M903" s="286">
        <v>3500.64</v>
      </c>
      <c r="N903" s="286">
        <v>3442.11</v>
      </c>
      <c r="O903" s="286">
        <v>3426.1</v>
      </c>
      <c r="P903" s="286">
        <v>3415.77</v>
      </c>
      <c r="Q903" s="286">
        <v>3438.48</v>
      </c>
      <c r="R903" s="286">
        <v>3438.36</v>
      </c>
      <c r="S903" s="286">
        <v>3456.47</v>
      </c>
      <c r="T903" s="286">
        <v>3575.61</v>
      </c>
      <c r="U903" s="286">
        <v>3595.3</v>
      </c>
      <c r="V903" s="286">
        <v>3477.49</v>
      </c>
      <c r="W903" s="286">
        <v>3492.99</v>
      </c>
      <c r="X903" s="286">
        <v>3436.85</v>
      </c>
      <c r="Y903" s="286">
        <v>3298.24</v>
      </c>
    </row>
    <row r="904" spans="1:25">
      <c r="A904" s="261">
        <v>3</v>
      </c>
      <c r="B904" s="286">
        <v>3167.47</v>
      </c>
      <c r="C904" s="286">
        <v>3203.08</v>
      </c>
      <c r="D904" s="286">
        <v>3349.87</v>
      </c>
      <c r="E904" s="286">
        <v>3211.4</v>
      </c>
      <c r="F904" s="286">
        <v>3210.65</v>
      </c>
      <c r="G904" s="286">
        <v>3387.43</v>
      </c>
      <c r="H904" s="286">
        <v>3434.76</v>
      </c>
      <c r="I904" s="286">
        <v>3393.59</v>
      </c>
      <c r="J904" s="286">
        <v>3427.25</v>
      </c>
      <c r="K904" s="286">
        <v>3409.56</v>
      </c>
      <c r="L904" s="286">
        <v>3456.79</v>
      </c>
      <c r="M904" s="286">
        <v>3417.08</v>
      </c>
      <c r="N904" s="286">
        <v>3413.01</v>
      </c>
      <c r="O904" s="286">
        <v>3418.16</v>
      </c>
      <c r="P904" s="286">
        <v>3394.4</v>
      </c>
      <c r="Q904" s="286">
        <v>3417.64</v>
      </c>
      <c r="R904" s="286">
        <v>3427.63</v>
      </c>
      <c r="S904" s="286">
        <v>3456.13</v>
      </c>
      <c r="T904" s="286">
        <v>3518.46</v>
      </c>
      <c r="U904" s="286">
        <v>3496.28</v>
      </c>
      <c r="V904" s="286">
        <v>3432.75</v>
      </c>
      <c r="W904" s="286">
        <v>3404.46</v>
      </c>
      <c r="X904" s="286">
        <v>3321.96</v>
      </c>
      <c r="Y904" s="286">
        <v>3225.85</v>
      </c>
    </row>
    <row r="905" spans="1:25">
      <c r="A905" s="261">
        <v>4</v>
      </c>
      <c r="B905" s="286">
        <v>3163.67</v>
      </c>
      <c r="C905" s="286">
        <v>3198.3</v>
      </c>
      <c r="D905" s="286">
        <v>3400.41</v>
      </c>
      <c r="E905" s="286">
        <v>3198.45</v>
      </c>
      <c r="F905" s="286">
        <v>3225.75</v>
      </c>
      <c r="G905" s="286">
        <v>3359.17</v>
      </c>
      <c r="H905" s="286">
        <v>3415.31</v>
      </c>
      <c r="I905" s="286">
        <v>3500.63</v>
      </c>
      <c r="J905" s="286">
        <v>3592.06</v>
      </c>
      <c r="K905" s="286">
        <v>3509.13</v>
      </c>
      <c r="L905" s="286">
        <v>3504.27</v>
      </c>
      <c r="M905" s="286">
        <v>3469.8</v>
      </c>
      <c r="N905" s="286">
        <v>3554.27</v>
      </c>
      <c r="O905" s="286">
        <v>3540.62</v>
      </c>
      <c r="P905" s="286">
        <v>3568.07</v>
      </c>
      <c r="Q905" s="286">
        <v>3597.88</v>
      </c>
      <c r="R905" s="286">
        <v>3596.08</v>
      </c>
      <c r="S905" s="286">
        <v>3604.33</v>
      </c>
      <c r="T905" s="286">
        <v>3644.89</v>
      </c>
      <c r="U905" s="286">
        <v>3667.48</v>
      </c>
      <c r="V905" s="286">
        <v>3584.12</v>
      </c>
      <c r="W905" s="286">
        <v>3463.71</v>
      </c>
      <c r="X905" s="286">
        <v>3362.98</v>
      </c>
      <c r="Y905" s="286">
        <v>3268.83</v>
      </c>
    </row>
    <row r="906" spans="1:25">
      <c r="A906" s="261">
        <v>5</v>
      </c>
      <c r="B906" s="286">
        <v>3231.7</v>
      </c>
      <c r="C906" s="286">
        <v>3209.95</v>
      </c>
      <c r="D906" s="286">
        <v>3452.67</v>
      </c>
      <c r="E906" s="286">
        <v>3315.12</v>
      </c>
      <c r="F906" s="286">
        <v>3297.69</v>
      </c>
      <c r="G906" s="286">
        <v>3433.02</v>
      </c>
      <c r="H906" s="286">
        <v>3466.24</v>
      </c>
      <c r="I906" s="286">
        <v>3450.71</v>
      </c>
      <c r="J906" s="286">
        <v>3480.36</v>
      </c>
      <c r="K906" s="286">
        <v>3480.46</v>
      </c>
      <c r="L906" s="286">
        <v>3467.33</v>
      </c>
      <c r="M906" s="286">
        <v>3516.74</v>
      </c>
      <c r="N906" s="286">
        <v>3390.81</v>
      </c>
      <c r="O906" s="286">
        <v>3354.94</v>
      </c>
      <c r="P906" s="286">
        <v>3521.55</v>
      </c>
      <c r="Q906" s="286">
        <v>3334.37</v>
      </c>
      <c r="R906" s="286">
        <v>3388.76</v>
      </c>
      <c r="S906" s="286">
        <v>3438.03</v>
      </c>
      <c r="T906" s="286">
        <v>3591.74</v>
      </c>
      <c r="U906" s="286">
        <v>3579.92</v>
      </c>
      <c r="V906" s="286">
        <v>3494.41</v>
      </c>
      <c r="W906" s="286">
        <v>3459.7</v>
      </c>
      <c r="X906" s="286">
        <v>3412.31</v>
      </c>
      <c r="Y906" s="286">
        <v>3331.63</v>
      </c>
    </row>
    <row r="907" spans="1:25">
      <c r="A907" s="261">
        <v>6</v>
      </c>
      <c r="B907" s="286">
        <v>3304.69</v>
      </c>
      <c r="C907" s="286">
        <v>3304.28</v>
      </c>
      <c r="D907" s="286">
        <v>3321.15</v>
      </c>
      <c r="E907" s="286">
        <v>3290.78</v>
      </c>
      <c r="F907" s="286">
        <v>3280.11</v>
      </c>
      <c r="G907" s="286">
        <v>3326.54</v>
      </c>
      <c r="H907" s="286">
        <v>3410.38</v>
      </c>
      <c r="I907" s="286">
        <v>3405.21</v>
      </c>
      <c r="J907" s="286">
        <v>3428.45</v>
      </c>
      <c r="K907" s="286">
        <v>3422.22</v>
      </c>
      <c r="L907" s="286">
        <v>3415.23</v>
      </c>
      <c r="M907" s="286">
        <v>3414.83</v>
      </c>
      <c r="N907" s="286">
        <v>3383.87</v>
      </c>
      <c r="O907" s="286">
        <v>3387.05</v>
      </c>
      <c r="P907" s="286">
        <v>3400.03</v>
      </c>
      <c r="Q907" s="286">
        <v>3425.44</v>
      </c>
      <c r="R907" s="286">
        <v>3406.33</v>
      </c>
      <c r="S907" s="286">
        <v>3421.93</v>
      </c>
      <c r="T907" s="286">
        <v>3466.57</v>
      </c>
      <c r="U907" s="286">
        <v>3515.9</v>
      </c>
      <c r="V907" s="286">
        <v>3431.12</v>
      </c>
      <c r="W907" s="286">
        <v>3374.47</v>
      </c>
      <c r="X907" s="286">
        <v>3307.95</v>
      </c>
      <c r="Y907" s="286">
        <v>3303.2</v>
      </c>
    </row>
    <row r="908" spans="1:25">
      <c r="A908" s="261">
        <v>7</v>
      </c>
      <c r="B908" s="286">
        <v>3172.23</v>
      </c>
      <c r="C908" s="286">
        <v>3194.13</v>
      </c>
      <c r="D908" s="286">
        <v>3263.46</v>
      </c>
      <c r="E908" s="286">
        <v>3306.6</v>
      </c>
      <c r="F908" s="286">
        <v>3298.89</v>
      </c>
      <c r="G908" s="286">
        <v>3463.83</v>
      </c>
      <c r="H908" s="286">
        <v>3516.96</v>
      </c>
      <c r="I908" s="286">
        <v>3533.28</v>
      </c>
      <c r="J908" s="286">
        <v>3539.38</v>
      </c>
      <c r="K908" s="286">
        <v>3533.09</v>
      </c>
      <c r="L908" s="286">
        <v>3517.34</v>
      </c>
      <c r="M908" s="286">
        <v>3516.25</v>
      </c>
      <c r="N908" s="286">
        <v>3494.78</v>
      </c>
      <c r="O908" s="286">
        <v>3494.62</v>
      </c>
      <c r="P908" s="286">
        <v>3493.39</v>
      </c>
      <c r="Q908" s="286">
        <v>3492.66</v>
      </c>
      <c r="R908" s="286">
        <v>3491.95</v>
      </c>
      <c r="S908" s="286">
        <v>3499.89</v>
      </c>
      <c r="T908" s="286">
        <v>3595.07</v>
      </c>
      <c r="U908" s="286">
        <v>3522.29</v>
      </c>
      <c r="V908" s="286">
        <v>3464.1</v>
      </c>
      <c r="W908" s="286">
        <v>3423.17</v>
      </c>
      <c r="X908" s="286">
        <v>3102.84</v>
      </c>
      <c r="Y908" s="286">
        <v>3099.52</v>
      </c>
    </row>
    <row r="909" spans="1:25">
      <c r="A909" s="261">
        <v>8</v>
      </c>
      <c r="B909" s="286">
        <v>3116.51</v>
      </c>
      <c r="C909" s="286">
        <v>3121.41</v>
      </c>
      <c r="D909" s="286">
        <v>3168.71</v>
      </c>
      <c r="E909" s="286">
        <v>3228.82</v>
      </c>
      <c r="F909" s="286">
        <v>3264.6</v>
      </c>
      <c r="G909" s="286">
        <v>3358.88</v>
      </c>
      <c r="H909" s="286">
        <v>3400.58</v>
      </c>
      <c r="I909" s="286">
        <v>3459.36</v>
      </c>
      <c r="J909" s="286">
        <v>3467.24</v>
      </c>
      <c r="K909" s="286">
        <v>3461</v>
      </c>
      <c r="L909" s="286">
        <v>3450.32</v>
      </c>
      <c r="M909" s="286">
        <v>3442.79</v>
      </c>
      <c r="N909" s="286">
        <v>3437.59</v>
      </c>
      <c r="O909" s="286">
        <v>3428.22</v>
      </c>
      <c r="P909" s="286">
        <v>3458.69</v>
      </c>
      <c r="Q909" s="286">
        <v>3426.52</v>
      </c>
      <c r="R909" s="286">
        <v>3471.66</v>
      </c>
      <c r="S909" s="286">
        <v>3435.8</v>
      </c>
      <c r="T909" s="286">
        <v>3512.4</v>
      </c>
      <c r="U909" s="286">
        <v>3471.36</v>
      </c>
      <c r="V909" s="286">
        <v>3426.23</v>
      </c>
      <c r="W909" s="286">
        <v>3352.39</v>
      </c>
      <c r="X909" s="286">
        <v>3102.73</v>
      </c>
      <c r="Y909" s="286">
        <v>3073.23</v>
      </c>
    </row>
    <row r="910" spans="1:25">
      <c r="A910" s="261">
        <v>9</v>
      </c>
      <c r="B910" s="286">
        <v>3111.85</v>
      </c>
      <c r="C910" s="286">
        <v>3104.82</v>
      </c>
      <c r="D910" s="286">
        <v>3129.18</v>
      </c>
      <c r="E910" s="286">
        <v>3195.35</v>
      </c>
      <c r="F910" s="286">
        <v>3270.1</v>
      </c>
      <c r="G910" s="286">
        <v>3355.12</v>
      </c>
      <c r="H910" s="286">
        <v>3317.78</v>
      </c>
      <c r="I910" s="286">
        <v>3359.09</v>
      </c>
      <c r="J910" s="286">
        <v>3358.52</v>
      </c>
      <c r="K910" s="286">
        <v>3357.59</v>
      </c>
      <c r="L910" s="286">
        <v>3356.82</v>
      </c>
      <c r="M910" s="286">
        <v>3356.37</v>
      </c>
      <c r="N910" s="286">
        <v>3356.78</v>
      </c>
      <c r="O910" s="286">
        <v>3357.37</v>
      </c>
      <c r="P910" s="286">
        <v>3358.25</v>
      </c>
      <c r="Q910" s="286">
        <v>3358.53</v>
      </c>
      <c r="R910" s="286">
        <v>3480.84</v>
      </c>
      <c r="S910" s="286">
        <v>3586.23</v>
      </c>
      <c r="T910" s="286">
        <v>3571.31</v>
      </c>
      <c r="U910" s="286">
        <v>3503.94</v>
      </c>
      <c r="V910" s="286">
        <v>3440.93</v>
      </c>
      <c r="W910" s="286">
        <v>3361.81</v>
      </c>
      <c r="X910" s="286">
        <v>3197.32</v>
      </c>
      <c r="Y910" s="286">
        <v>3102.35</v>
      </c>
    </row>
    <row r="911" spans="1:25">
      <c r="A911" s="261">
        <v>10</v>
      </c>
      <c r="B911" s="286">
        <v>3248.99</v>
      </c>
      <c r="C911" s="286">
        <v>3038.31</v>
      </c>
      <c r="D911" s="286">
        <v>3094.06</v>
      </c>
      <c r="E911" s="286">
        <v>3248.66</v>
      </c>
      <c r="F911" s="286">
        <v>3245.42</v>
      </c>
      <c r="G911" s="286">
        <v>3378.92</v>
      </c>
      <c r="H911" s="286">
        <v>3260.21</v>
      </c>
      <c r="I911" s="286">
        <v>3265.36</v>
      </c>
      <c r="J911" s="286">
        <v>3277.42</v>
      </c>
      <c r="K911" s="286">
        <v>3262.55</v>
      </c>
      <c r="L911" s="286">
        <v>3259.38</v>
      </c>
      <c r="M911" s="286">
        <v>3259.4</v>
      </c>
      <c r="N911" s="286">
        <v>3258</v>
      </c>
      <c r="O911" s="286">
        <v>3258.25</v>
      </c>
      <c r="P911" s="286">
        <v>3259.08</v>
      </c>
      <c r="Q911" s="286">
        <v>3266.71</v>
      </c>
      <c r="R911" s="286">
        <v>3519.73</v>
      </c>
      <c r="S911" s="286">
        <v>3645.14</v>
      </c>
      <c r="T911" s="286">
        <v>3539.31</v>
      </c>
      <c r="U911" s="286">
        <v>3473.77</v>
      </c>
      <c r="V911" s="286">
        <v>3187.26</v>
      </c>
      <c r="W911" s="286">
        <v>3018.19</v>
      </c>
      <c r="X911" s="286">
        <v>2870.45</v>
      </c>
      <c r="Y911" s="286">
        <v>2959.36</v>
      </c>
    </row>
    <row r="912" spans="1:25">
      <c r="A912" s="261">
        <v>11</v>
      </c>
      <c r="B912" s="286">
        <v>3006.17</v>
      </c>
      <c r="C912" s="286">
        <v>2986.87</v>
      </c>
      <c r="D912" s="286">
        <v>3084.85</v>
      </c>
      <c r="E912" s="286">
        <v>3227.39</v>
      </c>
      <c r="F912" s="286">
        <v>3230.19</v>
      </c>
      <c r="G912" s="286">
        <v>3266.04</v>
      </c>
      <c r="H912" s="286">
        <v>3235.85</v>
      </c>
      <c r="I912" s="286">
        <v>3233.36</v>
      </c>
      <c r="J912" s="286">
        <v>3243.15</v>
      </c>
      <c r="K912" s="286">
        <v>3247.93</v>
      </c>
      <c r="L912" s="286">
        <v>3245.23</v>
      </c>
      <c r="M912" s="286">
        <v>3236.56</v>
      </c>
      <c r="N912" s="286">
        <v>3233.99</v>
      </c>
      <c r="O912" s="286">
        <v>3234.55</v>
      </c>
      <c r="P912" s="286">
        <v>3232.33</v>
      </c>
      <c r="Q912" s="286">
        <v>3263.98</v>
      </c>
      <c r="R912" s="286">
        <v>3385.45</v>
      </c>
      <c r="S912" s="286">
        <v>3508.47</v>
      </c>
      <c r="T912" s="286">
        <v>3439.57</v>
      </c>
      <c r="U912" s="286">
        <v>3329.25</v>
      </c>
      <c r="V912" s="286">
        <v>3259.06</v>
      </c>
      <c r="W912" s="286">
        <v>3058.88</v>
      </c>
      <c r="X912" s="286">
        <v>3037.69</v>
      </c>
      <c r="Y912" s="286">
        <v>3028.61</v>
      </c>
    </row>
    <row r="913" spans="1:25">
      <c r="A913" s="261">
        <v>12</v>
      </c>
      <c r="B913" s="286">
        <v>3263.14</v>
      </c>
      <c r="C913" s="286">
        <v>3319.26</v>
      </c>
      <c r="D913" s="286">
        <v>3291.7</v>
      </c>
      <c r="E913" s="286">
        <v>3238.98</v>
      </c>
      <c r="F913" s="286">
        <v>3231.87</v>
      </c>
      <c r="G913" s="286">
        <v>3235.08</v>
      </c>
      <c r="H913" s="286">
        <v>3235.63</v>
      </c>
      <c r="I913" s="286">
        <v>3269.35</v>
      </c>
      <c r="J913" s="286">
        <v>3271.53</v>
      </c>
      <c r="K913" s="286">
        <v>3338.64</v>
      </c>
      <c r="L913" s="286">
        <v>3326.14</v>
      </c>
      <c r="M913" s="286">
        <v>3317.36</v>
      </c>
      <c r="N913" s="286">
        <v>3289.82</v>
      </c>
      <c r="O913" s="286">
        <v>3271.8</v>
      </c>
      <c r="P913" s="286">
        <v>3262.45</v>
      </c>
      <c r="Q913" s="286">
        <v>3311.83</v>
      </c>
      <c r="R913" s="286">
        <v>3297.5</v>
      </c>
      <c r="S913" s="286">
        <v>3403.18</v>
      </c>
      <c r="T913" s="286">
        <v>3463.67</v>
      </c>
      <c r="U913" s="286">
        <v>3512.67</v>
      </c>
      <c r="V913" s="286">
        <v>3419.07</v>
      </c>
      <c r="W913" s="286">
        <v>3342.36</v>
      </c>
      <c r="X913" s="286">
        <v>3320.23</v>
      </c>
      <c r="Y913" s="286">
        <v>3311.15</v>
      </c>
    </row>
    <row r="914" spans="1:25">
      <c r="A914" s="261">
        <v>13</v>
      </c>
      <c r="B914" s="286">
        <v>3320.03</v>
      </c>
      <c r="C914" s="286">
        <v>3312.8</v>
      </c>
      <c r="D914" s="286">
        <v>3265.07</v>
      </c>
      <c r="E914" s="286">
        <v>3203.91</v>
      </c>
      <c r="F914" s="286">
        <v>3181.2</v>
      </c>
      <c r="G914" s="286">
        <v>3255.53</v>
      </c>
      <c r="H914" s="286">
        <v>3286.67</v>
      </c>
      <c r="I914" s="286">
        <v>3277.4</v>
      </c>
      <c r="J914" s="286">
        <v>3286.48</v>
      </c>
      <c r="K914" s="286">
        <v>3279.1</v>
      </c>
      <c r="L914" s="286">
        <v>3262.94</v>
      </c>
      <c r="M914" s="286">
        <v>3243.73</v>
      </c>
      <c r="N914" s="286">
        <v>3224.9</v>
      </c>
      <c r="O914" s="286">
        <v>3225.91</v>
      </c>
      <c r="P914" s="286">
        <v>3231.31</v>
      </c>
      <c r="Q914" s="286">
        <v>3255.31</v>
      </c>
      <c r="R914" s="286">
        <v>3252.15</v>
      </c>
      <c r="S914" s="286">
        <v>3354.87</v>
      </c>
      <c r="T914" s="286">
        <v>3411.65</v>
      </c>
      <c r="U914" s="286">
        <v>3452.9</v>
      </c>
      <c r="V914" s="286">
        <v>3402.41</v>
      </c>
      <c r="W914" s="286">
        <v>3371.6</v>
      </c>
      <c r="X914" s="286">
        <v>3293.35</v>
      </c>
      <c r="Y914" s="286">
        <v>3276.49</v>
      </c>
    </row>
    <row r="915" spans="1:25">
      <c r="A915" s="261">
        <v>14</v>
      </c>
      <c r="B915" s="286">
        <v>3356.89</v>
      </c>
      <c r="C915" s="286">
        <v>3325.91</v>
      </c>
      <c r="D915" s="286">
        <v>3189.8</v>
      </c>
      <c r="E915" s="286">
        <v>3095.3</v>
      </c>
      <c r="F915" s="286">
        <v>3097.32</v>
      </c>
      <c r="G915" s="286">
        <v>3221.74</v>
      </c>
      <c r="H915" s="286">
        <v>3241.36</v>
      </c>
      <c r="I915" s="286">
        <v>3291.41</v>
      </c>
      <c r="J915" s="286">
        <v>3274.4</v>
      </c>
      <c r="K915" s="286">
        <v>3270.92</v>
      </c>
      <c r="L915" s="286">
        <v>3260.47</v>
      </c>
      <c r="M915" s="286">
        <v>3247.78</v>
      </c>
      <c r="N915" s="286">
        <v>3283.85</v>
      </c>
      <c r="O915" s="286">
        <v>3254.32</v>
      </c>
      <c r="P915" s="286">
        <v>3255.46</v>
      </c>
      <c r="Q915" s="286">
        <v>3253.91</v>
      </c>
      <c r="R915" s="286">
        <v>3290.84</v>
      </c>
      <c r="S915" s="286">
        <v>3366.6</v>
      </c>
      <c r="T915" s="286">
        <v>3426.78</v>
      </c>
      <c r="U915" s="286">
        <v>3433.13</v>
      </c>
      <c r="V915" s="286">
        <v>3409.03</v>
      </c>
      <c r="W915" s="286">
        <v>3397.17</v>
      </c>
      <c r="X915" s="286">
        <v>3360.6</v>
      </c>
      <c r="Y915" s="286">
        <v>3338.8</v>
      </c>
    </row>
    <row r="916" spans="1:25">
      <c r="A916" s="261">
        <v>15</v>
      </c>
      <c r="B916" s="286">
        <v>3438.37</v>
      </c>
      <c r="C916" s="286">
        <v>3315.3</v>
      </c>
      <c r="D916" s="286">
        <v>3161.11</v>
      </c>
      <c r="E916" s="286">
        <v>3048.39</v>
      </c>
      <c r="F916" s="286">
        <v>3041.61</v>
      </c>
      <c r="G916" s="286">
        <v>3071.57</v>
      </c>
      <c r="H916" s="286">
        <v>3174.95</v>
      </c>
      <c r="I916" s="286">
        <v>3355.72</v>
      </c>
      <c r="J916" s="286">
        <v>3381.82</v>
      </c>
      <c r="K916" s="286">
        <v>3382.38</v>
      </c>
      <c r="L916" s="286">
        <v>3384.8</v>
      </c>
      <c r="M916" s="286">
        <v>3376.95</v>
      </c>
      <c r="N916" s="286">
        <v>3390.01</v>
      </c>
      <c r="O916" s="286">
        <v>3405.4</v>
      </c>
      <c r="P916" s="286">
        <v>3419.98</v>
      </c>
      <c r="Q916" s="286">
        <v>3451.62</v>
      </c>
      <c r="R916" s="286">
        <v>3479.8</v>
      </c>
      <c r="S916" s="286">
        <v>3560.06</v>
      </c>
      <c r="T916" s="286">
        <v>3626.25</v>
      </c>
      <c r="U916" s="286">
        <v>3687.65</v>
      </c>
      <c r="V916" s="286">
        <v>3607.19</v>
      </c>
      <c r="W916" s="286">
        <v>3541.67</v>
      </c>
      <c r="X916" s="286">
        <v>3525.68</v>
      </c>
      <c r="Y916" s="286">
        <v>3480.68</v>
      </c>
    </row>
    <row r="917" spans="1:25">
      <c r="A917" s="261">
        <v>16</v>
      </c>
      <c r="B917" s="286">
        <v>3376.59</v>
      </c>
      <c r="C917" s="286">
        <v>3363.89</v>
      </c>
      <c r="D917" s="286">
        <v>3268.09</v>
      </c>
      <c r="E917" s="286">
        <v>3184.24</v>
      </c>
      <c r="F917" s="286">
        <v>3129.87</v>
      </c>
      <c r="G917" s="286">
        <v>3271.1</v>
      </c>
      <c r="H917" s="286">
        <v>3322.84</v>
      </c>
      <c r="I917" s="286">
        <v>3322.43</v>
      </c>
      <c r="J917" s="286">
        <v>3338.86</v>
      </c>
      <c r="K917" s="286">
        <v>3327.28</v>
      </c>
      <c r="L917" s="286">
        <v>3323.6</v>
      </c>
      <c r="M917" s="286">
        <v>3308.98</v>
      </c>
      <c r="N917" s="286">
        <v>3266.77</v>
      </c>
      <c r="O917" s="286">
        <v>3268.04</v>
      </c>
      <c r="P917" s="286">
        <v>3274.15</v>
      </c>
      <c r="Q917" s="286">
        <v>3294.96</v>
      </c>
      <c r="R917" s="286">
        <v>3255.72</v>
      </c>
      <c r="S917" s="286">
        <v>3386.75</v>
      </c>
      <c r="T917" s="286">
        <v>3431.16</v>
      </c>
      <c r="U917" s="286">
        <v>3474.61</v>
      </c>
      <c r="V917" s="286">
        <v>3425.85</v>
      </c>
      <c r="W917" s="286">
        <v>3376.78</v>
      </c>
      <c r="X917" s="286">
        <v>3319.73</v>
      </c>
      <c r="Y917" s="286">
        <v>3303.38</v>
      </c>
    </row>
    <row r="918" spans="1:25">
      <c r="A918" s="261">
        <v>17</v>
      </c>
      <c r="B918" s="286">
        <v>3392.12</v>
      </c>
      <c r="C918" s="286">
        <v>3389.4</v>
      </c>
      <c r="D918" s="286">
        <v>3363.37</v>
      </c>
      <c r="E918" s="286">
        <v>3289.34</v>
      </c>
      <c r="F918" s="286">
        <v>3226.73</v>
      </c>
      <c r="G918" s="286">
        <v>3371.95</v>
      </c>
      <c r="H918" s="286">
        <v>3385.99</v>
      </c>
      <c r="I918" s="286">
        <v>3399.93</v>
      </c>
      <c r="J918" s="286">
        <v>3419.91</v>
      </c>
      <c r="K918" s="286">
        <v>3425.12</v>
      </c>
      <c r="L918" s="286">
        <v>3407.92</v>
      </c>
      <c r="M918" s="286">
        <v>3387.41</v>
      </c>
      <c r="N918" s="286">
        <v>3391.2</v>
      </c>
      <c r="O918" s="286">
        <v>3388.97</v>
      </c>
      <c r="P918" s="286">
        <v>3391.86</v>
      </c>
      <c r="Q918" s="286">
        <v>3411.74</v>
      </c>
      <c r="R918" s="286">
        <v>3441.49</v>
      </c>
      <c r="S918" s="286">
        <v>3531.16</v>
      </c>
      <c r="T918" s="286">
        <v>3598.49</v>
      </c>
      <c r="U918" s="286">
        <v>3673.36</v>
      </c>
      <c r="V918" s="286">
        <v>3496.1</v>
      </c>
      <c r="W918" s="286">
        <v>3494.64</v>
      </c>
      <c r="X918" s="286">
        <v>3486.91</v>
      </c>
      <c r="Y918" s="286">
        <v>3450.38</v>
      </c>
    </row>
    <row r="919" spans="1:25">
      <c r="A919" s="261">
        <v>18</v>
      </c>
      <c r="B919" s="286">
        <v>3428.54</v>
      </c>
      <c r="C919" s="286">
        <v>3413.63</v>
      </c>
      <c r="D919" s="286">
        <v>3356.64</v>
      </c>
      <c r="E919" s="286">
        <v>3332.52</v>
      </c>
      <c r="F919" s="286">
        <v>3336.59</v>
      </c>
      <c r="G919" s="286">
        <v>3385.49</v>
      </c>
      <c r="H919" s="286">
        <v>3398.21</v>
      </c>
      <c r="I919" s="286">
        <v>3410.9</v>
      </c>
      <c r="J919" s="286">
        <v>3439.99</v>
      </c>
      <c r="K919" s="286">
        <v>3438.61</v>
      </c>
      <c r="L919" s="286">
        <v>3426.56</v>
      </c>
      <c r="M919" s="286">
        <v>3420.3</v>
      </c>
      <c r="N919" s="286">
        <v>3396.04</v>
      </c>
      <c r="O919" s="286">
        <v>3398.89</v>
      </c>
      <c r="P919" s="286">
        <v>3398.41</v>
      </c>
      <c r="Q919" s="286">
        <v>3429.27</v>
      </c>
      <c r="R919" s="286">
        <v>3438.72</v>
      </c>
      <c r="S919" s="286">
        <v>3549.41</v>
      </c>
      <c r="T919" s="286">
        <v>3592.39</v>
      </c>
      <c r="U919" s="286">
        <v>3519.66</v>
      </c>
      <c r="V919" s="286">
        <v>3532.41</v>
      </c>
      <c r="W919" s="286">
        <v>3503.64</v>
      </c>
      <c r="X919" s="286">
        <v>3427.33</v>
      </c>
      <c r="Y919" s="286">
        <v>3393.33</v>
      </c>
    </row>
    <row r="920" spans="1:25">
      <c r="A920" s="261">
        <v>19</v>
      </c>
      <c r="B920" s="286">
        <v>3367.81</v>
      </c>
      <c r="C920" s="286">
        <v>3355.79</v>
      </c>
      <c r="D920" s="286">
        <v>3319.62</v>
      </c>
      <c r="E920" s="286">
        <v>3277.02</v>
      </c>
      <c r="F920" s="286">
        <v>3255.31</v>
      </c>
      <c r="G920" s="286">
        <v>3311.23</v>
      </c>
      <c r="H920" s="286">
        <v>3365.41</v>
      </c>
      <c r="I920" s="286">
        <v>3350.89</v>
      </c>
      <c r="J920" s="286">
        <v>3370.09</v>
      </c>
      <c r="K920" s="286">
        <v>3367.22</v>
      </c>
      <c r="L920" s="286">
        <v>3374.55</v>
      </c>
      <c r="M920" s="286">
        <v>3368.64</v>
      </c>
      <c r="N920" s="286">
        <v>3320.24</v>
      </c>
      <c r="O920" s="286">
        <v>3318.6</v>
      </c>
      <c r="P920" s="286">
        <v>3330.63</v>
      </c>
      <c r="Q920" s="286">
        <v>3367.83</v>
      </c>
      <c r="R920" s="286">
        <v>3381.56</v>
      </c>
      <c r="S920" s="286">
        <v>3489.02</v>
      </c>
      <c r="T920" s="286">
        <v>3538.57</v>
      </c>
      <c r="U920" s="286">
        <v>3483.22</v>
      </c>
      <c r="V920" s="286">
        <v>3504.2</v>
      </c>
      <c r="W920" s="286">
        <v>3413.71</v>
      </c>
      <c r="X920" s="286">
        <v>3298.07</v>
      </c>
      <c r="Y920" s="286">
        <v>3297.36</v>
      </c>
    </row>
    <row r="921" spans="1:25">
      <c r="A921" s="261">
        <v>20</v>
      </c>
      <c r="B921" s="286">
        <v>3303.39</v>
      </c>
      <c r="C921" s="286">
        <v>3306.03</v>
      </c>
      <c r="D921" s="286">
        <v>3270.54</v>
      </c>
      <c r="E921" s="286">
        <v>3227.38</v>
      </c>
      <c r="F921" s="286">
        <v>3169.56</v>
      </c>
      <c r="G921" s="286">
        <v>3245.17</v>
      </c>
      <c r="H921" s="286">
        <v>3322.95</v>
      </c>
      <c r="I921" s="286">
        <v>3309.01</v>
      </c>
      <c r="J921" s="286">
        <v>3321.34</v>
      </c>
      <c r="K921" s="286">
        <v>3320.83</v>
      </c>
      <c r="L921" s="286">
        <v>3308.76</v>
      </c>
      <c r="M921" s="286">
        <v>3303.11</v>
      </c>
      <c r="N921" s="286">
        <v>3277.94</v>
      </c>
      <c r="O921" s="286">
        <v>3271.08</v>
      </c>
      <c r="P921" s="286">
        <v>3279.76</v>
      </c>
      <c r="Q921" s="286">
        <v>3302.22</v>
      </c>
      <c r="R921" s="286">
        <v>3314.98</v>
      </c>
      <c r="S921" s="286">
        <v>3401.12</v>
      </c>
      <c r="T921" s="286">
        <v>3467.1</v>
      </c>
      <c r="U921" s="286">
        <v>3418.21</v>
      </c>
      <c r="V921" s="286">
        <v>3437.35</v>
      </c>
      <c r="W921" s="286">
        <v>3399.89</v>
      </c>
      <c r="X921" s="286">
        <v>3322.83</v>
      </c>
      <c r="Y921" s="286">
        <v>3324.06</v>
      </c>
    </row>
    <row r="922" spans="1:25">
      <c r="A922" s="261">
        <v>21</v>
      </c>
      <c r="B922" s="286">
        <v>3482.44</v>
      </c>
      <c r="C922" s="286">
        <v>3481.36</v>
      </c>
      <c r="D922" s="286">
        <v>3377.91</v>
      </c>
      <c r="E922" s="286">
        <v>3295.18</v>
      </c>
      <c r="F922" s="286">
        <v>3272.78</v>
      </c>
      <c r="G922" s="286">
        <v>3374.53</v>
      </c>
      <c r="H922" s="286">
        <v>3415.97</v>
      </c>
      <c r="I922" s="286">
        <v>3446.5</v>
      </c>
      <c r="J922" s="286">
        <v>3445.07</v>
      </c>
      <c r="K922" s="286">
        <v>3493.55</v>
      </c>
      <c r="L922" s="286">
        <v>3541.48</v>
      </c>
      <c r="M922" s="286">
        <v>3557.49</v>
      </c>
      <c r="N922" s="286">
        <v>3547.68</v>
      </c>
      <c r="O922" s="286">
        <v>3532.27</v>
      </c>
      <c r="P922" s="286">
        <v>3536.8</v>
      </c>
      <c r="Q922" s="286">
        <v>3537.02</v>
      </c>
      <c r="R922" s="286">
        <v>3547.91</v>
      </c>
      <c r="S922" s="286">
        <v>3534.52</v>
      </c>
      <c r="T922" s="286">
        <v>3603.25</v>
      </c>
      <c r="U922" s="286">
        <v>3661.26</v>
      </c>
      <c r="V922" s="286">
        <v>3687.49</v>
      </c>
      <c r="W922" s="286">
        <v>3643.96</v>
      </c>
      <c r="X922" s="286">
        <v>3555.98</v>
      </c>
      <c r="Y922" s="286">
        <v>3495.78</v>
      </c>
    </row>
    <row r="923" spans="1:25">
      <c r="A923" s="261">
        <v>22</v>
      </c>
      <c r="B923" s="286">
        <v>3534.93</v>
      </c>
      <c r="C923" s="286">
        <v>3518.35</v>
      </c>
      <c r="D923" s="286">
        <v>3366.22</v>
      </c>
      <c r="E923" s="286">
        <v>3229.38</v>
      </c>
      <c r="F923" s="286">
        <v>3195.16</v>
      </c>
      <c r="G923" s="286">
        <v>3330.22</v>
      </c>
      <c r="H923" s="286">
        <v>3434.65</v>
      </c>
      <c r="I923" s="286">
        <v>3526.18</v>
      </c>
      <c r="J923" s="286">
        <v>3526.35</v>
      </c>
      <c r="K923" s="286">
        <v>3524.73</v>
      </c>
      <c r="L923" s="286">
        <v>3522.95</v>
      </c>
      <c r="M923" s="286">
        <v>3524.1</v>
      </c>
      <c r="N923" s="286">
        <v>3525.35</v>
      </c>
      <c r="O923" s="286">
        <v>3527.66</v>
      </c>
      <c r="P923" s="286">
        <v>3544.51</v>
      </c>
      <c r="Q923" s="286">
        <v>3570.68</v>
      </c>
      <c r="R923" s="286">
        <v>3613.08</v>
      </c>
      <c r="S923" s="286">
        <v>3567.71</v>
      </c>
      <c r="T923" s="286">
        <v>3637.07</v>
      </c>
      <c r="U923" s="286">
        <v>3630.75</v>
      </c>
      <c r="V923" s="286">
        <v>3674.02</v>
      </c>
      <c r="W923" s="286">
        <v>3650.84</v>
      </c>
      <c r="X923" s="286">
        <v>3573.68</v>
      </c>
      <c r="Y923" s="286">
        <v>3524.18</v>
      </c>
    </row>
    <row r="924" spans="1:25">
      <c r="A924" s="261">
        <v>23</v>
      </c>
      <c r="B924" s="286">
        <v>3363.49</v>
      </c>
      <c r="C924" s="286">
        <v>3389.99</v>
      </c>
      <c r="D924" s="286">
        <v>3342.15</v>
      </c>
      <c r="E924" s="286">
        <v>3295.46</v>
      </c>
      <c r="F924" s="286">
        <v>3263.97</v>
      </c>
      <c r="G924" s="286">
        <v>3324.94</v>
      </c>
      <c r="H924" s="286">
        <v>3382.17</v>
      </c>
      <c r="I924" s="286">
        <v>3363.8</v>
      </c>
      <c r="J924" s="286">
        <v>3369.92</v>
      </c>
      <c r="K924" s="286">
        <v>3368.79</v>
      </c>
      <c r="L924" s="286">
        <v>3376.14</v>
      </c>
      <c r="M924" s="286">
        <v>3377.79</v>
      </c>
      <c r="N924" s="286">
        <v>3324.81</v>
      </c>
      <c r="O924" s="286">
        <v>3300.79</v>
      </c>
      <c r="P924" s="286">
        <v>3270.83</v>
      </c>
      <c r="Q924" s="286">
        <v>3370.88</v>
      </c>
      <c r="R924" s="286">
        <v>3365.63</v>
      </c>
      <c r="S924" s="286">
        <v>3369</v>
      </c>
      <c r="T924" s="286">
        <v>3450.97</v>
      </c>
      <c r="U924" s="286">
        <v>3471.56</v>
      </c>
      <c r="V924" s="286">
        <v>3449</v>
      </c>
      <c r="W924" s="286">
        <v>3443.41</v>
      </c>
      <c r="X924" s="286">
        <v>3379.36</v>
      </c>
      <c r="Y924" s="286">
        <v>3348.88</v>
      </c>
    </row>
    <row r="925" spans="1:25">
      <c r="A925" s="261">
        <v>24</v>
      </c>
      <c r="B925" s="286">
        <v>3246.26</v>
      </c>
      <c r="C925" s="286">
        <v>3252.44</v>
      </c>
      <c r="D925" s="286">
        <v>3225.11</v>
      </c>
      <c r="E925" s="286">
        <v>3159.22</v>
      </c>
      <c r="F925" s="286">
        <v>3146.21</v>
      </c>
      <c r="G925" s="286">
        <v>3184.28</v>
      </c>
      <c r="H925" s="286">
        <v>3188.53</v>
      </c>
      <c r="I925" s="286">
        <v>3184.69</v>
      </c>
      <c r="J925" s="286">
        <v>3187</v>
      </c>
      <c r="K925" s="286">
        <v>3237.6</v>
      </c>
      <c r="L925" s="286">
        <v>3224.5</v>
      </c>
      <c r="M925" s="286">
        <v>3219.9</v>
      </c>
      <c r="N925" s="286">
        <v>3184.43</v>
      </c>
      <c r="O925" s="286">
        <v>3184.79</v>
      </c>
      <c r="P925" s="286">
        <v>3183.88</v>
      </c>
      <c r="Q925" s="286">
        <v>3201.35</v>
      </c>
      <c r="R925" s="286">
        <v>3213.39</v>
      </c>
      <c r="S925" s="286">
        <v>3231.48</v>
      </c>
      <c r="T925" s="286">
        <v>3283.15</v>
      </c>
      <c r="U925" s="286">
        <v>3322.09</v>
      </c>
      <c r="V925" s="286">
        <v>3374.22</v>
      </c>
      <c r="W925" s="286">
        <v>3367.08</v>
      </c>
      <c r="X925" s="286">
        <v>3258.58</v>
      </c>
      <c r="Y925" s="286">
        <v>3238.03</v>
      </c>
    </row>
    <row r="926" spans="1:25">
      <c r="A926" s="261">
        <v>25</v>
      </c>
      <c r="B926" s="286">
        <v>3273.47</v>
      </c>
      <c r="C926" s="286">
        <v>3281.59</v>
      </c>
      <c r="D926" s="286">
        <v>3336.43</v>
      </c>
      <c r="E926" s="286">
        <v>3287.05</v>
      </c>
      <c r="F926" s="286">
        <v>3261.4</v>
      </c>
      <c r="G926" s="286">
        <v>3316.67</v>
      </c>
      <c r="H926" s="286">
        <v>3385.75</v>
      </c>
      <c r="I926" s="286">
        <v>3389.11</v>
      </c>
      <c r="J926" s="286">
        <v>3409.49</v>
      </c>
      <c r="K926" s="286">
        <v>3412.34</v>
      </c>
      <c r="L926" s="286">
        <v>3400.89</v>
      </c>
      <c r="M926" s="286">
        <v>3400.11</v>
      </c>
      <c r="N926" s="286">
        <v>3362.45</v>
      </c>
      <c r="O926" s="286">
        <v>3362.79</v>
      </c>
      <c r="P926" s="286">
        <v>3373</v>
      </c>
      <c r="Q926" s="286">
        <v>3374.69</v>
      </c>
      <c r="R926" s="286">
        <v>3394.52</v>
      </c>
      <c r="S926" s="286">
        <v>3406.32</v>
      </c>
      <c r="T926" s="286">
        <v>3365.96</v>
      </c>
      <c r="U926" s="286">
        <v>3396.54</v>
      </c>
      <c r="V926" s="286">
        <v>3419.52</v>
      </c>
      <c r="W926" s="286">
        <v>3398.66</v>
      </c>
      <c r="X926" s="286">
        <v>3316.18</v>
      </c>
      <c r="Y926" s="286">
        <v>3298.23</v>
      </c>
    </row>
    <row r="927" spans="1:25">
      <c r="A927" s="261">
        <v>26</v>
      </c>
      <c r="B927" s="286">
        <v>3485.65</v>
      </c>
      <c r="C927" s="286">
        <v>3487.66</v>
      </c>
      <c r="D927" s="286">
        <v>3545.09</v>
      </c>
      <c r="E927" s="286">
        <v>3559.27</v>
      </c>
      <c r="F927" s="286">
        <v>3535.59</v>
      </c>
      <c r="G927" s="286">
        <v>3583.13</v>
      </c>
      <c r="H927" s="286">
        <v>3651.38</v>
      </c>
      <c r="I927" s="286">
        <v>3642.05</v>
      </c>
      <c r="J927" s="286">
        <v>3661.69</v>
      </c>
      <c r="K927" s="286">
        <v>3668.26</v>
      </c>
      <c r="L927" s="286">
        <v>3658.2</v>
      </c>
      <c r="M927" s="286">
        <v>3661.67</v>
      </c>
      <c r="N927" s="286">
        <v>3551.72</v>
      </c>
      <c r="O927" s="286">
        <v>3641.63</v>
      </c>
      <c r="P927" s="286">
        <v>3640.52</v>
      </c>
      <c r="Q927" s="286">
        <v>3654.21</v>
      </c>
      <c r="R927" s="286">
        <v>3666.26</v>
      </c>
      <c r="S927" s="286">
        <v>3680.85</v>
      </c>
      <c r="T927" s="286">
        <v>3607.55</v>
      </c>
      <c r="U927" s="286">
        <v>3624.19</v>
      </c>
      <c r="V927" s="286">
        <v>3668.49</v>
      </c>
      <c r="W927" s="286">
        <v>3654.1</v>
      </c>
      <c r="X927" s="286">
        <v>3527.93</v>
      </c>
      <c r="Y927" s="286">
        <v>3499.06</v>
      </c>
    </row>
    <row r="928" spans="1:25">
      <c r="A928" s="261">
        <v>27</v>
      </c>
      <c r="B928" s="286">
        <v>3469.3</v>
      </c>
      <c r="C928" s="286">
        <v>3481.66</v>
      </c>
      <c r="D928" s="286">
        <v>3584.16</v>
      </c>
      <c r="E928" s="286">
        <v>3581.2</v>
      </c>
      <c r="F928" s="286">
        <v>3492.58</v>
      </c>
      <c r="G928" s="286">
        <v>3590.33</v>
      </c>
      <c r="H928" s="286">
        <v>3656.81</v>
      </c>
      <c r="I928" s="286">
        <v>3684.78</v>
      </c>
      <c r="J928" s="286">
        <v>3639.18</v>
      </c>
      <c r="K928" s="286">
        <v>3711.53</v>
      </c>
      <c r="L928" s="286">
        <v>3657.69</v>
      </c>
      <c r="M928" s="286">
        <v>3675.76</v>
      </c>
      <c r="N928" s="286">
        <v>3561.92</v>
      </c>
      <c r="O928" s="286">
        <v>3558.64</v>
      </c>
      <c r="P928" s="286">
        <v>3571.98</v>
      </c>
      <c r="Q928" s="286">
        <v>3570.14</v>
      </c>
      <c r="R928" s="286">
        <v>3611.98</v>
      </c>
      <c r="S928" s="286">
        <v>3628.47</v>
      </c>
      <c r="T928" s="286">
        <v>3660.3</v>
      </c>
      <c r="U928" s="286">
        <v>3621.43</v>
      </c>
      <c r="V928" s="286">
        <v>3732.46</v>
      </c>
      <c r="W928" s="286">
        <v>3709.89</v>
      </c>
      <c r="X928" s="286">
        <v>3539.9</v>
      </c>
      <c r="Y928" s="286">
        <v>3519.55</v>
      </c>
    </row>
    <row r="929" spans="1:25">
      <c r="A929" s="261">
        <v>28</v>
      </c>
      <c r="B929" s="286">
        <v>3450.02</v>
      </c>
      <c r="C929" s="286">
        <v>3437.59</v>
      </c>
      <c r="D929" s="286">
        <v>3458.95</v>
      </c>
      <c r="E929" s="286">
        <v>3413.67</v>
      </c>
      <c r="F929" s="286">
        <v>3405.19</v>
      </c>
      <c r="G929" s="286">
        <v>3503.98</v>
      </c>
      <c r="H929" s="286">
        <v>3556.49</v>
      </c>
      <c r="I929" s="286">
        <v>3620.87</v>
      </c>
      <c r="J929" s="286">
        <v>3656.47</v>
      </c>
      <c r="K929" s="286">
        <v>3656.09</v>
      </c>
      <c r="L929" s="286">
        <v>3610.34</v>
      </c>
      <c r="M929" s="286">
        <v>3612.61</v>
      </c>
      <c r="N929" s="286">
        <v>3593.68</v>
      </c>
      <c r="O929" s="286">
        <v>3604.84</v>
      </c>
      <c r="P929" s="286">
        <v>3605.6</v>
      </c>
      <c r="Q929" s="286">
        <v>3625.83</v>
      </c>
      <c r="R929" s="286">
        <v>3651.67</v>
      </c>
      <c r="S929" s="286">
        <v>3647.11</v>
      </c>
      <c r="T929" s="286">
        <v>3608.17</v>
      </c>
      <c r="U929" s="286">
        <v>3642.82</v>
      </c>
      <c r="V929" s="286">
        <v>3648.72</v>
      </c>
      <c r="W929" s="286">
        <v>3622.05</v>
      </c>
      <c r="X929" s="286">
        <v>3506.89</v>
      </c>
      <c r="Y929" s="286">
        <v>3469.84</v>
      </c>
    </row>
    <row r="930" spans="1:25">
      <c r="A930" s="261">
        <v>29</v>
      </c>
      <c r="B930" s="286">
        <v>3345.84</v>
      </c>
      <c r="C930" s="286">
        <v>3311.03</v>
      </c>
      <c r="D930" s="286">
        <v>3326.51</v>
      </c>
      <c r="E930" s="286">
        <v>3257.71</v>
      </c>
      <c r="F930" s="286">
        <v>3237.97</v>
      </c>
      <c r="G930" s="286">
        <v>3308.52</v>
      </c>
      <c r="H930" s="286">
        <v>3364.18</v>
      </c>
      <c r="I930" s="286">
        <v>3397.09</v>
      </c>
      <c r="J930" s="286">
        <v>3481.11</v>
      </c>
      <c r="K930" s="286">
        <v>3475.42</v>
      </c>
      <c r="L930" s="286">
        <v>3470.78</v>
      </c>
      <c r="M930" s="286">
        <v>3468.52</v>
      </c>
      <c r="N930" s="286">
        <v>3425.95</v>
      </c>
      <c r="O930" s="286">
        <v>3430.69</v>
      </c>
      <c r="P930" s="286">
        <v>3463.59</v>
      </c>
      <c r="Q930" s="286">
        <v>3476.63</v>
      </c>
      <c r="R930" s="286">
        <v>3455.22</v>
      </c>
      <c r="S930" s="286">
        <v>3503.02</v>
      </c>
      <c r="T930" s="286">
        <v>3464.34</v>
      </c>
      <c r="U930" s="286">
        <v>3483.26</v>
      </c>
      <c r="V930" s="286">
        <v>3502.21</v>
      </c>
      <c r="W930" s="286">
        <v>3450.65</v>
      </c>
      <c r="X930" s="286">
        <v>3351.68</v>
      </c>
      <c r="Y930" s="286">
        <v>3323.08</v>
      </c>
    </row>
    <row r="931" spans="1:25">
      <c r="A931" s="261">
        <v>30</v>
      </c>
      <c r="B931" s="286">
        <v>3276.24</v>
      </c>
      <c r="C931" s="286">
        <v>3261.98</v>
      </c>
      <c r="D931" s="286">
        <v>3292.02</v>
      </c>
      <c r="E931" s="286">
        <v>3273.22</v>
      </c>
      <c r="F931" s="286">
        <v>3245.2</v>
      </c>
      <c r="G931" s="286">
        <v>3338.55</v>
      </c>
      <c r="H931" s="286">
        <v>3455.84</v>
      </c>
      <c r="I931" s="286">
        <v>3468.92</v>
      </c>
      <c r="J931" s="286">
        <v>3486.74</v>
      </c>
      <c r="K931" s="286">
        <v>3492.37</v>
      </c>
      <c r="L931" s="286">
        <v>3481.08</v>
      </c>
      <c r="M931" s="286">
        <v>3431.47</v>
      </c>
      <c r="N931" s="286">
        <v>3399.52</v>
      </c>
      <c r="O931" s="286">
        <v>3402.59</v>
      </c>
      <c r="P931" s="286">
        <v>3431.66</v>
      </c>
      <c r="Q931" s="286">
        <v>3450.47</v>
      </c>
      <c r="R931" s="286">
        <v>3499.31</v>
      </c>
      <c r="S931" s="286">
        <v>3524.28</v>
      </c>
      <c r="T931" s="286">
        <v>3474.51</v>
      </c>
      <c r="U931" s="286">
        <v>3474.84</v>
      </c>
      <c r="V931" s="286">
        <v>3501.47</v>
      </c>
      <c r="W931" s="286">
        <v>3452.34</v>
      </c>
      <c r="X931" s="286">
        <v>3345.01</v>
      </c>
      <c r="Y931" s="286">
        <v>3294.48</v>
      </c>
    </row>
    <row r="932" spans="1:25">
      <c r="A932" s="261">
        <v>31</v>
      </c>
      <c r="B932" s="286">
        <v>3167.01</v>
      </c>
      <c r="C932" s="286">
        <v>3166.74</v>
      </c>
      <c r="D932" s="286">
        <v>3179.23</v>
      </c>
      <c r="E932" s="286">
        <v>3171.73</v>
      </c>
      <c r="F932" s="286">
        <v>3227.38</v>
      </c>
      <c r="G932" s="286">
        <v>3294.15</v>
      </c>
      <c r="H932" s="286">
        <v>3354.61</v>
      </c>
      <c r="I932" s="286">
        <v>3358.32</v>
      </c>
      <c r="J932" s="286">
        <v>3391.68</v>
      </c>
      <c r="K932" s="286">
        <v>3400.31</v>
      </c>
      <c r="L932" s="286">
        <v>3387.42</v>
      </c>
      <c r="M932" s="286">
        <v>3384.97</v>
      </c>
      <c r="N932" s="286">
        <v>3336.27</v>
      </c>
      <c r="O932" s="286">
        <v>3338.91</v>
      </c>
      <c r="P932" s="286">
        <v>3360.02</v>
      </c>
      <c r="Q932" s="286">
        <v>3426.69</v>
      </c>
      <c r="R932" s="286">
        <v>3446.81</v>
      </c>
      <c r="S932" s="286">
        <v>3465.36</v>
      </c>
      <c r="T932" s="286">
        <v>3425.42</v>
      </c>
      <c r="U932" s="286">
        <v>3389.57</v>
      </c>
      <c r="V932" s="286">
        <v>3356.36</v>
      </c>
      <c r="W932" s="286">
        <v>3353.39</v>
      </c>
      <c r="X932" s="286">
        <v>3221.53</v>
      </c>
      <c r="Y932" s="286">
        <v>3204.05</v>
      </c>
    </row>
    <row r="934" spans="1:25" ht="48" customHeight="1">
      <c r="A934" s="431" t="s">
        <v>218</v>
      </c>
      <c r="B934" s="507" t="s">
        <v>346</v>
      </c>
      <c r="C934" s="507"/>
      <c r="D934" s="507"/>
      <c r="E934" s="507"/>
      <c r="F934" s="507"/>
      <c r="G934" s="507"/>
      <c r="H934" s="507"/>
      <c r="I934" s="507"/>
      <c r="J934" s="507"/>
      <c r="K934" s="507"/>
      <c r="L934" s="507"/>
      <c r="M934" s="507"/>
      <c r="N934" s="507"/>
      <c r="O934" s="507"/>
      <c r="P934" s="507"/>
      <c r="Q934" s="507"/>
      <c r="R934" s="507"/>
      <c r="S934" s="507"/>
      <c r="T934" s="507"/>
      <c r="U934" s="507"/>
      <c r="V934" s="507"/>
      <c r="W934" s="507"/>
      <c r="X934" s="507"/>
      <c r="Y934" s="507"/>
    </row>
    <row r="935" spans="1:25" ht="30">
      <c r="A935" s="431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2366.91</v>
      </c>
      <c r="C936" s="286">
        <v>2378.98</v>
      </c>
      <c r="D936" s="286">
        <v>2389.9899999999998</v>
      </c>
      <c r="E936" s="286">
        <v>2222.75</v>
      </c>
      <c r="F936" s="286">
        <v>2211.17</v>
      </c>
      <c r="G936" s="286">
        <v>2337.8200000000002</v>
      </c>
      <c r="H936" s="286">
        <v>2411.75</v>
      </c>
      <c r="I936" s="286">
        <v>2437.6999999999998</v>
      </c>
      <c r="J936" s="286">
        <v>2481.21</v>
      </c>
      <c r="K936" s="286">
        <v>2480.6</v>
      </c>
      <c r="L936" s="286">
        <v>2476.19</v>
      </c>
      <c r="M936" s="286">
        <v>2471.88</v>
      </c>
      <c r="N936" s="286">
        <v>2471.37</v>
      </c>
      <c r="O936" s="286">
        <v>2479.9899999999998</v>
      </c>
      <c r="P936" s="286">
        <v>2489.89</v>
      </c>
      <c r="Q936" s="286">
        <v>2476.88</v>
      </c>
      <c r="R936" s="286">
        <v>2504.91</v>
      </c>
      <c r="S936" s="286">
        <v>2487.31</v>
      </c>
      <c r="T936" s="286">
        <v>2535.23</v>
      </c>
      <c r="U936" s="286">
        <v>2580.1</v>
      </c>
      <c r="V936" s="286">
        <v>2502.67</v>
      </c>
      <c r="W936" s="286">
        <v>2483.86</v>
      </c>
      <c r="X936" s="286">
        <v>2408.12</v>
      </c>
      <c r="Y936" s="286">
        <v>2371.73</v>
      </c>
    </row>
    <row r="937" spans="1:25">
      <c r="A937" s="261">
        <v>2</v>
      </c>
      <c r="B937" s="286">
        <v>2391.0500000000002</v>
      </c>
      <c r="C937" s="286">
        <v>2433.98</v>
      </c>
      <c r="D937" s="286">
        <v>2438.9299999999998</v>
      </c>
      <c r="E937" s="286">
        <v>2372.33</v>
      </c>
      <c r="F937" s="286">
        <v>2379.84</v>
      </c>
      <c r="G937" s="286">
        <v>2507.89</v>
      </c>
      <c r="H937" s="286">
        <v>2550.19</v>
      </c>
      <c r="I937" s="286">
        <v>2559.2600000000002</v>
      </c>
      <c r="J937" s="286">
        <v>2573.7399999999998</v>
      </c>
      <c r="K937" s="286">
        <v>2573.75</v>
      </c>
      <c r="L937" s="286">
        <v>2572.06</v>
      </c>
      <c r="M937" s="286">
        <v>2559.5300000000002</v>
      </c>
      <c r="N937" s="286">
        <v>2501</v>
      </c>
      <c r="O937" s="286">
        <v>2484.9899999999998</v>
      </c>
      <c r="P937" s="286">
        <v>2474.66</v>
      </c>
      <c r="Q937" s="286">
        <v>2497.37</v>
      </c>
      <c r="R937" s="286">
        <v>2497.25</v>
      </c>
      <c r="S937" s="286">
        <v>2515.36</v>
      </c>
      <c r="T937" s="286">
        <v>2634.5</v>
      </c>
      <c r="U937" s="286">
        <v>2654.19</v>
      </c>
      <c r="V937" s="286">
        <v>2536.38</v>
      </c>
      <c r="W937" s="286">
        <v>2551.88</v>
      </c>
      <c r="X937" s="286">
        <v>2495.7399999999998</v>
      </c>
      <c r="Y937" s="286">
        <v>2357.13</v>
      </c>
    </row>
    <row r="938" spans="1:25">
      <c r="A938" s="261">
        <v>3</v>
      </c>
      <c r="B938" s="286">
        <v>2226.36</v>
      </c>
      <c r="C938" s="286">
        <v>2261.9699999999998</v>
      </c>
      <c r="D938" s="286">
        <v>2408.7600000000002</v>
      </c>
      <c r="E938" s="286">
        <v>2270.29</v>
      </c>
      <c r="F938" s="286">
        <v>2269.54</v>
      </c>
      <c r="G938" s="286">
        <v>2446.3200000000002</v>
      </c>
      <c r="H938" s="286">
        <v>2493.65</v>
      </c>
      <c r="I938" s="286">
        <v>2452.48</v>
      </c>
      <c r="J938" s="286">
        <v>2486.14</v>
      </c>
      <c r="K938" s="286">
        <v>2468.4499999999998</v>
      </c>
      <c r="L938" s="286">
        <v>2515.6799999999998</v>
      </c>
      <c r="M938" s="286">
        <v>2475.9699999999998</v>
      </c>
      <c r="N938" s="286">
        <v>2471.9</v>
      </c>
      <c r="O938" s="286">
        <v>2477.0500000000002</v>
      </c>
      <c r="P938" s="286">
        <v>2453.29</v>
      </c>
      <c r="Q938" s="286">
        <v>2476.5300000000002</v>
      </c>
      <c r="R938" s="286">
        <v>2486.52</v>
      </c>
      <c r="S938" s="286">
        <v>2515.02</v>
      </c>
      <c r="T938" s="286">
        <v>2577.35</v>
      </c>
      <c r="U938" s="286">
        <v>2555.17</v>
      </c>
      <c r="V938" s="286">
        <v>2491.64</v>
      </c>
      <c r="W938" s="286">
        <v>2463.35</v>
      </c>
      <c r="X938" s="286">
        <v>2380.85</v>
      </c>
      <c r="Y938" s="286">
        <v>2284.7399999999998</v>
      </c>
    </row>
    <row r="939" spans="1:25">
      <c r="A939" s="261">
        <v>4</v>
      </c>
      <c r="B939" s="286">
        <v>2222.56</v>
      </c>
      <c r="C939" s="286">
        <v>2257.19</v>
      </c>
      <c r="D939" s="286">
        <v>2459.3000000000002</v>
      </c>
      <c r="E939" s="286">
        <v>2257.34</v>
      </c>
      <c r="F939" s="286">
        <v>2284.64</v>
      </c>
      <c r="G939" s="286">
        <v>2418.06</v>
      </c>
      <c r="H939" s="286">
        <v>2474.1999999999998</v>
      </c>
      <c r="I939" s="286">
        <v>2559.52</v>
      </c>
      <c r="J939" s="286">
        <v>2650.95</v>
      </c>
      <c r="K939" s="286">
        <v>2568.02</v>
      </c>
      <c r="L939" s="286">
        <v>2563.16</v>
      </c>
      <c r="M939" s="286">
        <v>2528.69</v>
      </c>
      <c r="N939" s="286">
        <v>2613.16</v>
      </c>
      <c r="O939" s="286">
        <v>2599.5100000000002</v>
      </c>
      <c r="P939" s="286">
        <v>2626.96</v>
      </c>
      <c r="Q939" s="286">
        <v>2656.77</v>
      </c>
      <c r="R939" s="286">
        <v>2654.97</v>
      </c>
      <c r="S939" s="286">
        <v>2663.22</v>
      </c>
      <c r="T939" s="286">
        <v>2703.78</v>
      </c>
      <c r="U939" s="286">
        <v>2726.37</v>
      </c>
      <c r="V939" s="286">
        <v>2643.01</v>
      </c>
      <c r="W939" s="286">
        <v>2522.6</v>
      </c>
      <c r="X939" s="286">
        <v>2421.87</v>
      </c>
      <c r="Y939" s="286">
        <v>2327.7199999999998</v>
      </c>
    </row>
    <row r="940" spans="1:25">
      <c r="A940" s="261">
        <v>5</v>
      </c>
      <c r="B940" s="286">
        <v>2290.59</v>
      </c>
      <c r="C940" s="286">
        <v>2268.84</v>
      </c>
      <c r="D940" s="286">
        <v>2511.56</v>
      </c>
      <c r="E940" s="286">
        <v>2374.0100000000002</v>
      </c>
      <c r="F940" s="286">
        <v>2356.58</v>
      </c>
      <c r="G940" s="286">
        <v>2491.91</v>
      </c>
      <c r="H940" s="286">
        <v>2525.13</v>
      </c>
      <c r="I940" s="286">
        <v>2509.6</v>
      </c>
      <c r="J940" s="286">
        <v>2539.25</v>
      </c>
      <c r="K940" s="286">
        <v>2539.35</v>
      </c>
      <c r="L940" s="286">
        <v>2526.2199999999998</v>
      </c>
      <c r="M940" s="286">
        <v>2575.63</v>
      </c>
      <c r="N940" s="286">
        <v>2449.6999999999998</v>
      </c>
      <c r="O940" s="286">
        <v>2413.83</v>
      </c>
      <c r="P940" s="286">
        <v>2580.44</v>
      </c>
      <c r="Q940" s="286">
        <v>2393.2600000000002</v>
      </c>
      <c r="R940" s="286">
        <v>2447.65</v>
      </c>
      <c r="S940" s="286">
        <v>2496.92</v>
      </c>
      <c r="T940" s="286">
        <v>2650.63</v>
      </c>
      <c r="U940" s="286">
        <v>2638.81</v>
      </c>
      <c r="V940" s="286">
        <v>2553.3000000000002</v>
      </c>
      <c r="W940" s="286">
        <v>2518.59</v>
      </c>
      <c r="X940" s="286">
        <v>2471.1999999999998</v>
      </c>
      <c r="Y940" s="286">
        <v>2390.52</v>
      </c>
    </row>
    <row r="941" spans="1:25">
      <c r="A941" s="261">
        <v>6</v>
      </c>
      <c r="B941" s="286">
        <v>2363.58</v>
      </c>
      <c r="C941" s="286">
        <v>2363.17</v>
      </c>
      <c r="D941" s="286">
        <v>2380.04</v>
      </c>
      <c r="E941" s="286">
        <v>2349.67</v>
      </c>
      <c r="F941" s="286">
        <v>2339</v>
      </c>
      <c r="G941" s="286">
        <v>2385.4299999999998</v>
      </c>
      <c r="H941" s="286">
        <v>2469.27</v>
      </c>
      <c r="I941" s="286">
        <v>2464.1</v>
      </c>
      <c r="J941" s="286">
        <v>2487.34</v>
      </c>
      <c r="K941" s="286">
        <v>2481.11</v>
      </c>
      <c r="L941" s="286">
        <v>2474.12</v>
      </c>
      <c r="M941" s="286">
        <v>2473.7199999999998</v>
      </c>
      <c r="N941" s="286">
        <v>2442.7600000000002</v>
      </c>
      <c r="O941" s="286">
        <v>2445.94</v>
      </c>
      <c r="P941" s="286">
        <v>2458.92</v>
      </c>
      <c r="Q941" s="286">
        <v>2484.33</v>
      </c>
      <c r="R941" s="286">
        <v>2465.2199999999998</v>
      </c>
      <c r="S941" s="286">
        <v>2480.8200000000002</v>
      </c>
      <c r="T941" s="286">
        <v>2525.46</v>
      </c>
      <c r="U941" s="286">
        <v>2574.79</v>
      </c>
      <c r="V941" s="286">
        <v>2490.0100000000002</v>
      </c>
      <c r="W941" s="286">
        <v>2433.36</v>
      </c>
      <c r="X941" s="286">
        <v>2366.84</v>
      </c>
      <c r="Y941" s="286">
        <v>2362.09</v>
      </c>
    </row>
    <row r="942" spans="1:25">
      <c r="A942" s="261">
        <v>7</v>
      </c>
      <c r="B942" s="286">
        <v>2231.12</v>
      </c>
      <c r="C942" s="286">
        <v>2253.02</v>
      </c>
      <c r="D942" s="286">
        <v>2322.35</v>
      </c>
      <c r="E942" s="286">
        <v>2365.4899999999998</v>
      </c>
      <c r="F942" s="286">
        <v>2357.7800000000002</v>
      </c>
      <c r="G942" s="286">
        <v>2522.7199999999998</v>
      </c>
      <c r="H942" s="286">
        <v>2575.85</v>
      </c>
      <c r="I942" s="286">
        <v>2592.17</v>
      </c>
      <c r="J942" s="286">
        <v>2598.27</v>
      </c>
      <c r="K942" s="286">
        <v>2591.98</v>
      </c>
      <c r="L942" s="286">
        <v>2576.23</v>
      </c>
      <c r="M942" s="286">
        <v>2575.14</v>
      </c>
      <c r="N942" s="286">
        <v>2553.67</v>
      </c>
      <c r="O942" s="286">
        <v>2553.5100000000002</v>
      </c>
      <c r="P942" s="286">
        <v>2552.2800000000002</v>
      </c>
      <c r="Q942" s="286">
        <v>2551.5500000000002</v>
      </c>
      <c r="R942" s="286">
        <v>2550.84</v>
      </c>
      <c r="S942" s="286">
        <v>2558.7800000000002</v>
      </c>
      <c r="T942" s="286">
        <v>2653.96</v>
      </c>
      <c r="U942" s="286">
        <v>2581.1799999999998</v>
      </c>
      <c r="V942" s="286">
        <v>2522.9899999999998</v>
      </c>
      <c r="W942" s="286">
        <v>2482.06</v>
      </c>
      <c r="X942" s="286">
        <v>2161.73</v>
      </c>
      <c r="Y942" s="286">
        <v>2158.41</v>
      </c>
    </row>
    <row r="943" spans="1:25">
      <c r="A943" s="261">
        <v>8</v>
      </c>
      <c r="B943" s="286">
        <v>2175.4</v>
      </c>
      <c r="C943" s="286">
        <v>2180.3000000000002</v>
      </c>
      <c r="D943" s="286">
        <v>2227.6</v>
      </c>
      <c r="E943" s="286">
        <v>2287.71</v>
      </c>
      <c r="F943" s="286">
        <v>2323.4899999999998</v>
      </c>
      <c r="G943" s="286">
        <v>2417.77</v>
      </c>
      <c r="H943" s="286">
        <v>2459.4699999999998</v>
      </c>
      <c r="I943" s="286">
        <v>2518.25</v>
      </c>
      <c r="J943" s="286">
        <v>2526.13</v>
      </c>
      <c r="K943" s="286">
        <v>2519.89</v>
      </c>
      <c r="L943" s="286">
        <v>2509.21</v>
      </c>
      <c r="M943" s="286">
        <v>2501.6799999999998</v>
      </c>
      <c r="N943" s="286">
        <v>2496.48</v>
      </c>
      <c r="O943" s="286">
        <v>2487.11</v>
      </c>
      <c r="P943" s="286">
        <v>2517.58</v>
      </c>
      <c r="Q943" s="286">
        <v>2485.41</v>
      </c>
      <c r="R943" s="286">
        <v>2530.5500000000002</v>
      </c>
      <c r="S943" s="286">
        <v>2494.69</v>
      </c>
      <c r="T943" s="286">
        <v>2571.29</v>
      </c>
      <c r="U943" s="286">
        <v>2530.25</v>
      </c>
      <c r="V943" s="286">
        <v>2485.12</v>
      </c>
      <c r="W943" s="286">
        <v>2411.2800000000002</v>
      </c>
      <c r="X943" s="286">
        <v>2161.62</v>
      </c>
      <c r="Y943" s="286">
        <v>2132.12</v>
      </c>
    </row>
    <row r="944" spans="1:25">
      <c r="A944" s="261">
        <v>9</v>
      </c>
      <c r="B944" s="286">
        <v>2170.7399999999998</v>
      </c>
      <c r="C944" s="286">
        <v>2163.71</v>
      </c>
      <c r="D944" s="286">
        <v>2188.0700000000002</v>
      </c>
      <c r="E944" s="286">
        <v>2254.2399999999998</v>
      </c>
      <c r="F944" s="286">
        <v>2328.9899999999998</v>
      </c>
      <c r="G944" s="286">
        <v>2414.0100000000002</v>
      </c>
      <c r="H944" s="286">
        <v>2376.67</v>
      </c>
      <c r="I944" s="286">
        <v>2417.98</v>
      </c>
      <c r="J944" s="286">
        <v>2417.41</v>
      </c>
      <c r="K944" s="286">
        <v>2416.48</v>
      </c>
      <c r="L944" s="286">
        <v>2415.71</v>
      </c>
      <c r="M944" s="286">
        <v>2415.2600000000002</v>
      </c>
      <c r="N944" s="286">
        <v>2415.67</v>
      </c>
      <c r="O944" s="286">
        <v>2416.2600000000002</v>
      </c>
      <c r="P944" s="286">
        <v>2417.14</v>
      </c>
      <c r="Q944" s="286">
        <v>2417.42</v>
      </c>
      <c r="R944" s="286">
        <v>2539.73</v>
      </c>
      <c r="S944" s="286">
        <v>2645.12</v>
      </c>
      <c r="T944" s="286">
        <v>2630.2</v>
      </c>
      <c r="U944" s="286">
        <v>2562.83</v>
      </c>
      <c r="V944" s="286">
        <v>2499.8200000000002</v>
      </c>
      <c r="W944" s="286">
        <v>2420.6999999999998</v>
      </c>
      <c r="X944" s="286">
        <v>2256.21</v>
      </c>
      <c r="Y944" s="286">
        <v>2161.2399999999998</v>
      </c>
    </row>
    <row r="945" spans="1:25">
      <c r="A945" s="261">
        <v>10</v>
      </c>
      <c r="B945" s="286">
        <v>2307.88</v>
      </c>
      <c r="C945" s="286">
        <v>2097.1999999999998</v>
      </c>
      <c r="D945" s="286">
        <v>2152.9499999999998</v>
      </c>
      <c r="E945" s="286">
        <v>2307.5500000000002</v>
      </c>
      <c r="F945" s="286">
        <v>2304.31</v>
      </c>
      <c r="G945" s="286">
        <v>2437.81</v>
      </c>
      <c r="H945" s="286">
        <v>2319.1</v>
      </c>
      <c r="I945" s="286">
        <v>2324.25</v>
      </c>
      <c r="J945" s="286">
        <v>2336.31</v>
      </c>
      <c r="K945" s="286">
        <v>2321.44</v>
      </c>
      <c r="L945" s="286">
        <v>2318.27</v>
      </c>
      <c r="M945" s="286">
        <v>2318.29</v>
      </c>
      <c r="N945" s="286">
        <v>2316.89</v>
      </c>
      <c r="O945" s="286">
        <v>2317.14</v>
      </c>
      <c r="P945" s="286">
        <v>2317.9699999999998</v>
      </c>
      <c r="Q945" s="286">
        <v>2325.6</v>
      </c>
      <c r="R945" s="286">
        <v>2578.62</v>
      </c>
      <c r="S945" s="286">
        <v>2704.03</v>
      </c>
      <c r="T945" s="286">
        <v>2598.1999999999998</v>
      </c>
      <c r="U945" s="286">
        <v>2532.66</v>
      </c>
      <c r="V945" s="286">
        <v>2246.15</v>
      </c>
      <c r="W945" s="286">
        <v>2077.08</v>
      </c>
      <c r="X945" s="286">
        <v>1929.34</v>
      </c>
      <c r="Y945" s="286">
        <v>2018.25</v>
      </c>
    </row>
    <row r="946" spans="1:25">
      <c r="A946" s="261">
        <v>11</v>
      </c>
      <c r="B946" s="286">
        <v>2065.06</v>
      </c>
      <c r="C946" s="286">
        <v>2045.76</v>
      </c>
      <c r="D946" s="286">
        <v>2143.7399999999998</v>
      </c>
      <c r="E946" s="286">
        <v>2286.2800000000002</v>
      </c>
      <c r="F946" s="286">
        <v>2289.08</v>
      </c>
      <c r="G946" s="286">
        <v>2324.9299999999998</v>
      </c>
      <c r="H946" s="286">
        <v>2294.7399999999998</v>
      </c>
      <c r="I946" s="286">
        <v>2292.25</v>
      </c>
      <c r="J946" s="286">
        <v>2302.04</v>
      </c>
      <c r="K946" s="286">
        <v>2306.8200000000002</v>
      </c>
      <c r="L946" s="286">
        <v>2304.12</v>
      </c>
      <c r="M946" s="286">
        <v>2295.4499999999998</v>
      </c>
      <c r="N946" s="286">
        <v>2292.88</v>
      </c>
      <c r="O946" s="286">
        <v>2293.44</v>
      </c>
      <c r="P946" s="286">
        <v>2291.2199999999998</v>
      </c>
      <c r="Q946" s="286">
        <v>2322.87</v>
      </c>
      <c r="R946" s="286">
        <v>2444.34</v>
      </c>
      <c r="S946" s="286">
        <v>2567.36</v>
      </c>
      <c r="T946" s="286">
        <v>2498.46</v>
      </c>
      <c r="U946" s="286">
        <v>2388.14</v>
      </c>
      <c r="V946" s="286">
        <v>2317.9499999999998</v>
      </c>
      <c r="W946" s="286">
        <v>2117.77</v>
      </c>
      <c r="X946" s="286">
        <v>2096.58</v>
      </c>
      <c r="Y946" s="286">
        <v>2087.5</v>
      </c>
    </row>
    <row r="947" spans="1:25">
      <c r="A947" s="261">
        <v>12</v>
      </c>
      <c r="B947" s="286">
        <v>2322.0300000000002</v>
      </c>
      <c r="C947" s="286">
        <v>2378.15</v>
      </c>
      <c r="D947" s="286">
        <v>2350.59</v>
      </c>
      <c r="E947" s="286">
        <v>2297.87</v>
      </c>
      <c r="F947" s="286">
        <v>2290.7600000000002</v>
      </c>
      <c r="G947" s="286">
        <v>2293.9699999999998</v>
      </c>
      <c r="H947" s="286">
        <v>2294.52</v>
      </c>
      <c r="I947" s="286">
        <v>2328.2399999999998</v>
      </c>
      <c r="J947" s="286">
        <v>2330.42</v>
      </c>
      <c r="K947" s="286">
        <v>2397.5300000000002</v>
      </c>
      <c r="L947" s="286">
        <v>2385.0300000000002</v>
      </c>
      <c r="M947" s="286">
        <v>2376.25</v>
      </c>
      <c r="N947" s="286">
        <v>2348.71</v>
      </c>
      <c r="O947" s="286">
        <v>2330.69</v>
      </c>
      <c r="P947" s="286">
        <v>2321.34</v>
      </c>
      <c r="Q947" s="286">
        <v>2370.7199999999998</v>
      </c>
      <c r="R947" s="286">
        <v>2356.39</v>
      </c>
      <c r="S947" s="286">
        <v>2462.0700000000002</v>
      </c>
      <c r="T947" s="286">
        <v>2522.56</v>
      </c>
      <c r="U947" s="286">
        <v>2571.56</v>
      </c>
      <c r="V947" s="286">
        <v>2477.96</v>
      </c>
      <c r="W947" s="286">
        <v>2401.25</v>
      </c>
      <c r="X947" s="286">
        <v>2379.12</v>
      </c>
      <c r="Y947" s="286">
        <v>2370.04</v>
      </c>
    </row>
    <row r="948" spans="1:25">
      <c r="A948" s="261">
        <v>13</v>
      </c>
      <c r="B948" s="286">
        <v>2378.92</v>
      </c>
      <c r="C948" s="286">
        <v>2371.69</v>
      </c>
      <c r="D948" s="286">
        <v>2323.96</v>
      </c>
      <c r="E948" s="286">
        <v>2262.8000000000002</v>
      </c>
      <c r="F948" s="286">
        <v>2240.09</v>
      </c>
      <c r="G948" s="286">
        <v>2314.42</v>
      </c>
      <c r="H948" s="286">
        <v>2345.56</v>
      </c>
      <c r="I948" s="286">
        <v>2336.29</v>
      </c>
      <c r="J948" s="286">
        <v>2345.37</v>
      </c>
      <c r="K948" s="286">
        <v>2337.9899999999998</v>
      </c>
      <c r="L948" s="286">
        <v>2321.83</v>
      </c>
      <c r="M948" s="286">
        <v>2302.62</v>
      </c>
      <c r="N948" s="286">
        <v>2283.79</v>
      </c>
      <c r="O948" s="286">
        <v>2284.8000000000002</v>
      </c>
      <c r="P948" s="286">
        <v>2290.1999999999998</v>
      </c>
      <c r="Q948" s="286">
        <v>2314.1999999999998</v>
      </c>
      <c r="R948" s="286">
        <v>2311.04</v>
      </c>
      <c r="S948" s="286">
        <v>2413.7600000000002</v>
      </c>
      <c r="T948" s="286">
        <v>2470.54</v>
      </c>
      <c r="U948" s="286">
        <v>2511.79</v>
      </c>
      <c r="V948" s="286">
        <v>2461.3000000000002</v>
      </c>
      <c r="W948" s="286">
        <v>2430.4899999999998</v>
      </c>
      <c r="X948" s="286">
        <v>2352.2399999999998</v>
      </c>
      <c r="Y948" s="286">
        <v>2335.38</v>
      </c>
    </row>
    <row r="949" spans="1:25">
      <c r="A949" s="261">
        <v>14</v>
      </c>
      <c r="B949" s="286">
        <v>2415.7800000000002</v>
      </c>
      <c r="C949" s="286">
        <v>2384.8000000000002</v>
      </c>
      <c r="D949" s="286">
        <v>2248.69</v>
      </c>
      <c r="E949" s="286">
        <v>2154.19</v>
      </c>
      <c r="F949" s="286">
        <v>2156.21</v>
      </c>
      <c r="G949" s="286">
        <v>2280.63</v>
      </c>
      <c r="H949" s="286">
        <v>2300.25</v>
      </c>
      <c r="I949" s="286">
        <v>2350.3000000000002</v>
      </c>
      <c r="J949" s="286">
        <v>2333.29</v>
      </c>
      <c r="K949" s="286">
        <v>2329.81</v>
      </c>
      <c r="L949" s="286">
        <v>2319.36</v>
      </c>
      <c r="M949" s="286">
        <v>2306.67</v>
      </c>
      <c r="N949" s="286">
        <v>2342.7399999999998</v>
      </c>
      <c r="O949" s="286">
        <v>2313.21</v>
      </c>
      <c r="P949" s="286">
        <v>2314.35</v>
      </c>
      <c r="Q949" s="286">
        <v>2312.8000000000002</v>
      </c>
      <c r="R949" s="286">
        <v>2349.73</v>
      </c>
      <c r="S949" s="286">
        <v>2425.4899999999998</v>
      </c>
      <c r="T949" s="286">
        <v>2485.67</v>
      </c>
      <c r="U949" s="286">
        <v>2492.02</v>
      </c>
      <c r="V949" s="286">
        <v>2467.92</v>
      </c>
      <c r="W949" s="286">
        <v>2456.06</v>
      </c>
      <c r="X949" s="286">
        <v>2419.4899999999998</v>
      </c>
      <c r="Y949" s="286">
        <v>2397.69</v>
      </c>
    </row>
    <row r="950" spans="1:25">
      <c r="A950" s="261">
        <v>15</v>
      </c>
      <c r="B950" s="286">
        <v>2497.2600000000002</v>
      </c>
      <c r="C950" s="286">
        <v>2374.19</v>
      </c>
      <c r="D950" s="286">
        <v>2220</v>
      </c>
      <c r="E950" s="286">
        <v>2107.2800000000002</v>
      </c>
      <c r="F950" s="286">
        <v>2100.5</v>
      </c>
      <c r="G950" s="286">
        <v>2130.46</v>
      </c>
      <c r="H950" s="286">
        <v>2233.84</v>
      </c>
      <c r="I950" s="286">
        <v>2414.61</v>
      </c>
      <c r="J950" s="286">
        <v>2440.71</v>
      </c>
      <c r="K950" s="286">
        <v>2441.27</v>
      </c>
      <c r="L950" s="286">
        <v>2443.69</v>
      </c>
      <c r="M950" s="286">
        <v>2435.84</v>
      </c>
      <c r="N950" s="286">
        <v>2448.9</v>
      </c>
      <c r="O950" s="286">
        <v>2464.29</v>
      </c>
      <c r="P950" s="286">
        <v>2478.87</v>
      </c>
      <c r="Q950" s="286">
        <v>2510.5100000000002</v>
      </c>
      <c r="R950" s="286">
        <v>2538.69</v>
      </c>
      <c r="S950" s="286">
        <v>2618.9499999999998</v>
      </c>
      <c r="T950" s="286">
        <v>2685.14</v>
      </c>
      <c r="U950" s="286">
        <v>2746.54</v>
      </c>
      <c r="V950" s="286">
        <v>2666.08</v>
      </c>
      <c r="W950" s="286">
        <v>2600.56</v>
      </c>
      <c r="X950" s="286">
        <v>2584.5700000000002</v>
      </c>
      <c r="Y950" s="286">
        <v>2539.5700000000002</v>
      </c>
    </row>
    <row r="951" spans="1:25">
      <c r="A951" s="261">
        <v>16</v>
      </c>
      <c r="B951" s="286">
        <v>2435.48</v>
      </c>
      <c r="C951" s="286">
        <v>2422.7800000000002</v>
      </c>
      <c r="D951" s="286">
        <v>2326.98</v>
      </c>
      <c r="E951" s="286">
        <v>2243.13</v>
      </c>
      <c r="F951" s="286">
        <v>2188.7600000000002</v>
      </c>
      <c r="G951" s="286">
        <v>2329.9899999999998</v>
      </c>
      <c r="H951" s="286">
        <v>2381.73</v>
      </c>
      <c r="I951" s="286">
        <v>2381.3200000000002</v>
      </c>
      <c r="J951" s="286">
        <v>2397.75</v>
      </c>
      <c r="K951" s="286">
        <v>2386.17</v>
      </c>
      <c r="L951" s="286">
        <v>2382.4899999999998</v>
      </c>
      <c r="M951" s="286">
        <v>2367.87</v>
      </c>
      <c r="N951" s="286">
        <v>2325.66</v>
      </c>
      <c r="O951" s="286">
        <v>2326.9299999999998</v>
      </c>
      <c r="P951" s="286">
        <v>2333.04</v>
      </c>
      <c r="Q951" s="286">
        <v>2353.85</v>
      </c>
      <c r="R951" s="286">
        <v>2314.61</v>
      </c>
      <c r="S951" s="286">
        <v>2445.64</v>
      </c>
      <c r="T951" s="286">
        <v>2490.0500000000002</v>
      </c>
      <c r="U951" s="286">
        <v>2533.5</v>
      </c>
      <c r="V951" s="286">
        <v>2484.7399999999998</v>
      </c>
      <c r="W951" s="286">
        <v>2435.67</v>
      </c>
      <c r="X951" s="286">
        <v>2378.62</v>
      </c>
      <c r="Y951" s="286">
        <v>2362.27</v>
      </c>
    </row>
    <row r="952" spans="1:25">
      <c r="A952" s="261">
        <v>17</v>
      </c>
      <c r="B952" s="286">
        <v>2451.0100000000002</v>
      </c>
      <c r="C952" s="286">
        <v>2448.29</v>
      </c>
      <c r="D952" s="286">
        <v>2422.2600000000002</v>
      </c>
      <c r="E952" s="286">
        <v>2348.23</v>
      </c>
      <c r="F952" s="286">
        <v>2285.62</v>
      </c>
      <c r="G952" s="286">
        <v>2430.84</v>
      </c>
      <c r="H952" s="286">
        <v>2444.88</v>
      </c>
      <c r="I952" s="286">
        <v>2458.8200000000002</v>
      </c>
      <c r="J952" s="286">
        <v>2478.8000000000002</v>
      </c>
      <c r="K952" s="286">
        <v>2484.0100000000002</v>
      </c>
      <c r="L952" s="286">
        <v>2466.81</v>
      </c>
      <c r="M952" s="286">
        <v>2446.3000000000002</v>
      </c>
      <c r="N952" s="286">
        <v>2450.09</v>
      </c>
      <c r="O952" s="286">
        <v>2447.86</v>
      </c>
      <c r="P952" s="286">
        <v>2450.75</v>
      </c>
      <c r="Q952" s="286">
        <v>2470.63</v>
      </c>
      <c r="R952" s="286">
        <v>2500.38</v>
      </c>
      <c r="S952" s="286">
        <v>2590.0500000000002</v>
      </c>
      <c r="T952" s="286">
        <v>2657.38</v>
      </c>
      <c r="U952" s="286">
        <v>2732.25</v>
      </c>
      <c r="V952" s="286">
        <v>2554.9899999999998</v>
      </c>
      <c r="W952" s="286">
        <v>2553.5300000000002</v>
      </c>
      <c r="X952" s="286">
        <v>2545.8000000000002</v>
      </c>
      <c r="Y952" s="286">
        <v>2509.27</v>
      </c>
    </row>
    <row r="953" spans="1:25">
      <c r="A953" s="261">
        <v>18</v>
      </c>
      <c r="B953" s="286">
        <v>2487.4299999999998</v>
      </c>
      <c r="C953" s="286">
        <v>2472.52</v>
      </c>
      <c r="D953" s="286">
        <v>2415.5300000000002</v>
      </c>
      <c r="E953" s="286">
        <v>2391.41</v>
      </c>
      <c r="F953" s="286">
        <v>2395.48</v>
      </c>
      <c r="G953" s="286">
        <v>2444.38</v>
      </c>
      <c r="H953" s="286">
        <v>2457.1</v>
      </c>
      <c r="I953" s="286">
        <v>2469.79</v>
      </c>
      <c r="J953" s="286">
        <v>2498.88</v>
      </c>
      <c r="K953" s="286">
        <v>2497.5</v>
      </c>
      <c r="L953" s="286">
        <v>2485.4499999999998</v>
      </c>
      <c r="M953" s="286">
        <v>2479.19</v>
      </c>
      <c r="N953" s="286">
        <v>2454.9299999999998</v>
      </c>
      <c r="O953" s="286">
        <v>2457.7800000000002</v>
      </c>
      <c r="P953" s="286">
        <v>2457.3000000000002</v>
      </c>
      <c r="Q953" s="286">
        <v>2488.16</v>
      </c>
      <c r="R953" s="286">
        <v>2497.61</v>
      </c>
      <c r="S953" s="286">
        <v>2608.3000000000002</v>
      </c>
      <c r="T953" s="286">
        <v>2651.28</v>
      </c>
      <c r="U953" s="286">
        <v>2578.5500000000002</v>
      </c>
      <c r="V953" s="286">
        <v>2591.3000000000002</v>
      </c>
      <c r="W953" s="286">
        <v>2562.5300000000002</v>
      </c>
      <c r="X953" s="286">
        <v>2486.2199999999998</v>
      </c>
      <c r="Y953" s="286">
        <v>2452.2199999999998</v>
      </c>
    </row>
    <row r="954" spans="1:25">
      <c r="A954" s="261">
        <v>19</v>
      </c>
      <c r="B954" s="286">
        <v>2426.6999999999998</v>
      </c>
      <c r="C954" s="286">
        <v>2414.6799999999998</v>
      </c>
      <c r="D954" s="286">
        <v>2378.5100000000002</v>
      </c>
      <c r="E954" s="286">
        <v>2335.91</v>
      </c>
      <c r="F954" s="286">
        <v>2314.1999999999998</v>
      </c>
      <c r="G954" s="286">
        <v>2370.12</v>
      </c>
      <c r="H954" s="286">
        <v>2424.3000000000002</v>
      </c>
      <c r="I954" s="286">
        <v>2409.7800000000002</v>
      </c>
      <c r="J954" s="286">
        <v>2428.98</v>
      </c>
      <c r="K954" s="286">
        <v>2426.11</v>
      </c>
      <c r="L954" s="286">
        <v>2433.44</v>
      </c>
      <c r="M954" s="286">
        <v>2427.5300000000002</v>
      </c>
      <c r="N954" s="286">
        <v>2379.13</v>
      </c>
      <c r="O954" s="286">
        <v>2377.4899999999998</v>
      </c>
      <c r="P954" s="286">
        <v>2389.52</v>
      </c>
      <c r="Q954" s="286">
        <v>2426.7199999999998</v>
      </c>
      <c r="R954" s="286">
        <v>2440.4499999999998</v>
      </c>
      <c r="S954" s="286">
        <v>2547.91</v>
      </c>
      <c r="T954" s="286">
        <v>2597.46</v>
      </c>
      <c r="U954" s="286">
        <v>2542.11</v>
      </c>
      <c r="V954" s="286">
        <v>2563.09</v>
      </c>
      <c r="W954" s="286">
        <v>2472.6</v>
      </c>
      <c r="X954" s="286">
        <v>2356.96</v>
      </c>
      <c r="Y954" s="286">
        <v>2356.25</v>
      </c>
    </row>
    <row r="955" spans="1:25">
      <c r="A955" s="261">
        <v>20</v>
      </c>
      <c r="B955" s="286">
        <v>2362.2800000000002</v>
      </c>
      <c r="C955" s="286">
        <v>2364.92</v>
      </c>
      <c r="D955" s="286">
        <v>2329.4299999999998</v>
      </c>
      <c r="E955" s="286">
        <v>2286.27</v>
      </c>
      <c r="F955" s="286">
        <v>2228.4499999999998</v>
      </c>
      <c r="G955" s="286">
        <v>2304.06</v>
      </c>
      <c r="H955" s="286">
        <v>2381.84</v>
      </c>
      <c r="I955" s="286">
        <v>2367.9</v>
      </c>
      <c r="J955" s="286">
        <v>2380.23</v>
      </c>
      <c r="K955" s="286">
        <v>2379.7199999999998</v>
      </c>
      <c r="L955" s="286">
        <v>2367.65</v>
      </c>
      <c r="M955" s="286">
        <v>2362</v>
      </c>
      <c r="N955" s="286">
        <v>2336.83</v>
      </c>
      <c r="O955" s="286">
        <v>2329.9699999999998</v>
      </c>
      <c r="P955" s="286">
        <v>2338.65</v>
      </c>
      <c r="Q955" s="286">
        <v>2361.11</v>
      </c>
      <c r="R955" s="286">
        <v>2373.87</v>
      </c>
      <c r="S955" s="286">
        <v>2460.0100000000002</v>
      </c>
      <c r="T955" s="286">
        <v>2525.9899999999998</v>
      </c>
      <c r="U955" s="286">
        <v>2477.1</v>
      </c>
      <c r="V955" s="286">
        <v>2496.2399999999998</v>
      </c>
      <c r="W955" s="286">
        <v>2458.7800000000002</v>
      </c>
      <c r="X955" s="286">
        <v>2381.7199999999998</v>
      </c>
      <c r="Y955" s="286">
        <v>2382.9499999999998</v>
      </c>
    </row>
    <row r="956" spans="1:25">
      <c r="A956" s="261">
        <v>21</v>
      </c>
      <c r="B956" s="286">
        <v>2541.33</v>
      </c>
      <c r="C956" s="286">
        <v>2540.25</v>
      </c>
      <c r="D956" s="286">
        <v>2436.8000000000002</v>
      </c>
      <c r="E956" s="286">
        <v>2354.0700000000002</v>
      </c>
      <c r="F956" s="286">
        <v>2331.67</v>
      </c>
      <c r="G956" s="286">
        <v>2433.42</v>
      </c>
      <c r="H956" s="286">
        <v>2474.86</v>
      </c>
      <c r="I956" s="286">
        <v>2505.39</v>
      </c>
      <c r="J956" s="286">
        <v>2503.96</v>
      </c>
      <c r="K956" s="286">
        <v>2552.44</v>
      </c>
      <c r="L956" s="286">
        <v>2600.37</v>
      </c>
      <c r="M956" s="286">
        <v>2616.38</v>
      </c>
      <c r="N956" s="286">
        <v>2606.5700000000002</v>
      </c>
      <c r="O956" s="286">
        <v>2591.16</v>
      </c>
      <c r="P956" s="286">
        <v>2595.69</v>
      </c>
      <c r="Q956" s="286">
        <v>2595.91</v>
      </c>
      <c r="R956" s="286">
        <v>2606.8000000000002</v>
      </c>
      <c r="S956" s="286">
        <v>2593.41</v>
      </c>
      <c r="T956" s="286">
        <v>2662.14</v>
      </c>
      <c r="U956" s="286">
        <v>2720.15</v>
      </c>
      <c r="V956" s="286">
        <v>2746.38</v>
      </c>
      <c r="W956" s="286">
        <v>2702.85</v>
      </c>
      <c r="X956" s="286">
        <v>2614.87</v>
      </c>
      <c r="Y956" s="286">
        <v>2554.67</v>
      </c>
    </row>
    <row r="957" spans="1:25">
      <c r="A957" s="261">
        <v>22</v>
      </c>
      <c r="B957" s="286">
        <v>2593.8200000000002</v>
      </c>
      <c r="C957" s="286">
        <v>2577.2399999999998</v>
      </c>
      <c r="D957" s="286">
        <v>2425.11</v>
      </c>
      <c r="E957" s="286">
        <v>2288.27</v>
      </c>
      <c r="F957" s="286">
        <v>2254.0500000000002</v>
      </c>
      <c r="G957" s="286">
        <v>2389.11</v>
      </c>
      <c r="H957" s="286">
        <v>2493.54</v>
      </c>
      <c r="I957" s="286">
        <v>2585.0700000000002</v>
      </c>
      <c r="J957" s="286">
        <v>2585.2399999999998</v>
      </c>
      <c r="K957" s="286">
        <v>2583.62</v>
      </c>
      <c r="L957" s="286">
        <v>2581.84</v>
      </c>
      <c r="M957" s="286">
        <v>2582.9899999999998</v>
      </c>
      <c r="N957" s="286">
        <v>2584.2399999999998</v>
      </c>
      <c r="O957" s="286">
        <v>2586.5500000000002</v>
      </c>
      <c r="P957" s="286">
        <v>2603.4</v>
      </c>
      <c r="Q957" s="286">
        <v>2629.57</v>
      </c>
      <c r="R957" s="286">
        <v>2671.97</v>
      </c>
      <c r="S957" s="286">
        <v>2626.6</v>
      </c>
      <c r="T957" s="286">
        <v>2695.96</v>
      </c>
      <c r="U957" s="286">
        <v>2689.64</v>
      </c>
      <c r="V957" s="286">
        <v>2732.91</v>
      </c>
      <c r="W957" s="286">
        <v>2709.73</v>
      </c>
      <c r="X957" s="286">
        <v>2632.57</v>
      </c>
      <c r="Y957" s="286">
        <v>2583.0700000000002</v>
      </c>
    </row>
    <row r="958" spans="1:25">
      <c r="A958" s="261">
        <v>23</v>
      </c>
      <c r="B958" s="286">
        <v>2422.38</v>
      </c>
      <c r="C958" s="286">
        <v>2448.88</v>
      </c>
      <c r="D958" s="286">
        <v>2401.04</v>
      </c>
      <c r="E958" s="286">
        <v>2354.35</v>
      </c>
      <c r="F958" s="286">
        <v>2322.86</v>
      </c>
      <c r="G958" s="286">
        <v>2383.83</v>
      </c>
      <c r="H958" s="286">
        <v>2441.06</v>
      </c>
      <c r="I958" s="286">
        <v>2422.69</v>
      </c>
      <c r="J958" s="286">
        <v>2428.81</v>
      </c>
      <c r="K958" s="286">
        <v>2427.6799999999998</v>
      </c>
      <c r="L958" s="286">
        <v>2435.0300000000002</v>
      </c>
      <c r="M958" s="286">
        <v>2436.6799999999998</v>
      </c>
      <c r="N958" s="286">
        <v>2383.6999999999998</v>
      </c>
      <c r="O958" s="286">
        <v>2359.6799999999998</v>
      </c>
      <c r="P958" s="286">
        <v>2329.7199999999998</v>
      </c>
      <c r="Q958" s="286">
        <v>2429.77</v>
      </c>
      <c r="R958" s="286">
        <v>2424.52</v>
      </c>
      <c r="S958" s="286">
        <v>2427.89</v>
      </c>
      <c r="T958" s="286">
        <v>2509.86</v>
      </c>
      <c r="U958" s="286">
        <v>2530.4499999999998</v>
      </c>
      <c r="V958" s="286">
        <v>2507.89</v>
      </c>
      <c r="W958" s="286">
        <v>2502.3000000000002</v>
      </c>
      <c r="X958" s="286">
        <v>2438.25</v>
      </c>
      <c r="Y958" s="286">
        <v>2407.77</v>
      </c>
    </row>
    <row r="959" spans="1:25">
      <c r="A959" s="261">
        <v>24</v>
      </c>
      <c r="B959" s="286">
        <v>2305.15</v>
      </c>
      <c r="C959" s="286">
        <v>2311.33</v>
      </c>
      <c r="D959" s="286">
        <v>2284</v>
      </c>
      <c r="E959" s="286">
        <v>2218.11</v>
      </c>
      <c r="F959" s="286">
        <v>2205.1</v>
      </c>
      <c r="G959" s="286">
        <v>2243.17</v>
      </c>
      <c r="H959" s="286">
        <v>2247.42</v>
      </c>
      <c r="I959" s="286">
        <v>2243.58</v>
      </c>
      <c r="J959" s="286">
        <v>2245.89</v>
      </c>
      <c r="K959" s="286">
        <v>2296.4899999999998</v>
      </c>
      <c r="L959" s="286">
        <v>2283.39</v>
      </c>
      <c r="M959" s="286">
        <v>2278.79</v>
      </c>
      <c r="N959" s="286">
        <v>2243.3200000000002</v>
      </c>
      <c r="O959" s="286">
        <v>2243.6799999999998</v>
      </c>
      <c r="P959" s="286">
        <v>2242.77</v>
      </c>
      <c r="Q959" s="286">
        <v>2260.2399999999998</v>
      </c>
      <c r="R959" s="286">
        <v>2272.2800000000002</v>
      </c>
      <c r="S959" s="286">
        <v>2290.37</v>
      </c>
      <c r="T959" s="286">
        <v>2342.04</v>
      </c>
      <c r="U959" s="286">
        <v>2380.98</v>
      </c>
      <c r="V959" s="286">
        <v>2433.11</v>
      </c>
      <c r="W959" s="286">
        <v>2425.9699999999998</v>
      </c>
      <c r="X959" s="286">
        <v>2317.4699999999998</v>
      </c>
      <c r="Y959" s="286">
        <v>2296.92</v>
      </c>
    </row>
    <row r="960" spans="1:25">
      <c r="A960" s="261">
        <v>25</v>
      </c>
      <c r="B960" s="286">
        <v>2332.36</v>
      </c>
      <c r="C960" s="286">
        <v>2340.48</v>
      </c>
      <c r="D960" s="286">
        <v>2395.3200000000002</v>
      </c>
      <c r="E960" s="286">
        <v>2345.94</v>
      </c>
      <c r="F960" s="286">
        <v>2320.29</v>
      </c>
      <c r="G960" s="286">
        <v>2375.56</v>
      </c>
      <c r="H960" s="286">
        <v>2444.64</v>
      </c>
      <c r="I960" s="286">
        <v>2448</v>
      </c>
      <c r="J960" s="286">
        <v>2468.38</v>
      </c>
      <c r="K960" s="286">
        <v>2471.23</v>
      </c>
      <c r="L960" s="286">
        <v>2459.7800000000002</v>
      </c>
      <c r="M960" s="286">
        <v>2459</v>
      </c>
      <c r="N960" s="286">
        <v>2421.34</v>
      </c>
      <c r="O960" s="286">
        <v>2421.6799999999998</v>
      </c>
      <c r="P960" s="286">
        <v>2431.89</v>
      </c>
      <c r="Q960" s="286">
        <v>2433.58</v>
      </c>
      <c r="R960" s="286">
        <v>2453.41</v>
      </c>
      <c r="S960" s="286">
        <v>2465.21</v>
      </c>
      <c r="T960" s="286">
        <v>2424.85</v>
      </c>
      <c r="U960" s="286">
        <v>2455.4299999999998</v>
      </c>
      <c r="V960" s="286">
        <v>2478.41</v>
      </c>
      <c r="W960" s="286">
        <v>2457.5500000000002</v>
      </c>
      <c r="X960" s="286">
        <v>2375.0700000000002</v>
      </c>
      <c r="Y960" s="286">
        <v>2357.12</v>
      </c>
    </row>
    <row r="961" spans="1:25">
      <c r="A961" s="261">
        <v>26</v>
      </c>
      <c r="B961" s="286">
        <v>2544.54</v>
      </c>
      <c r="C961" s="286">
        <v>2546.5500000000002</v>
      </c>
      <c r="D961" s="286">
        <v>2603.98</v>
      </c>
      <c r="E961" s="286">
        <v>2618.16</v>
      </c>
      <c r="F961" s="286">
        <v>2594.48</v>
      </c>
      <c r="G961" s="286">
        <v>2642.02</v>
      </c>
      <c r="H961" s="286">
        <v>2710.27</v>
      </c>
      <c r="I961" s="286">
        <v>2700.94</v>
      </c>
      <c r="J961" s="286">
        <v>2720.58</v>
      </c>
      <c r="K961" s="286">
        <v>2727.15</v>
      </c>
      <c r="L961" s="286">
        <v>2717.09</v>
      </c>
      <c r="M961" s="286">
        <v>2720.56</v>
      </c>
      <c r="N961" s="286">
        <v>2610.61</v>
      </c>
      <c r="O961" s="286">
        <v>2700.52</v>
      </c>
      <c r="P961" s="286">
        <v>2699.41</v>
      </c>
      <c r="Q961" s="286">
        <v>2713.1</v>
      </c>
      <c r="R961" s="286">
        <v>2725.15</v>
      </c>
      <c r="S961" s="286">
        <v>2739.74</v>
      </c>
      <c r="T961" s="286">
        <v>2666.44</v>
      </c>
      <c r="U961" s="286">
        <v>2683.08</v>
      </c>
      <c r="V961" s="286">
        <v>2727.38</v>
      </c>
      <c r="W961" s="286">
        <v>2712.99</v>
      </c>
      <c r="X961" s="286">
        <v>2586.8200000000002</v>
      </c>
      <c r="Y961" s="286">
        <v>2557.9499999999998</v>
      </c>
    </row>
    <row r="962" spans="1:25">
      <c r="A962" s="261">
        <v>27</v>
      </c>
      <c r="B962" s="286">
        <v>2528.19</v>
      </c>
      <c r="C962" s="286">
        <v>2540.5500000000002</v>
      </c>
      <c r="D962" s="286">
        <v>2643.05</v>
      </c>
      <c r="E962" s="286">
        <v>2640.09</v>
      </c>
      <c r="F962" s="286">
        <v>2551.4699999999998</v>
      </c>
      <c r="G962" s="286">
        <v>2649.22</v>
      </c>
      <c r="H962" s="286">
        <v>2715.7</v>
      </c>
      <c r="I962" s="286">
        <v>2743.67</v>
      </c>
      <c r="J962" s="286">
        <v>2698.07</v>
      </c>
      <c r="K962" s="286">
        <v>2770.42</v>
      </c>
      <c r="L962" s="286">
        <v>2716.58</v>
      </c>
      <c r="M962" s="286">
        <v>2734.65</v>
      </c>
      <c r="N962" s="286">
        <v>2620.81</v>
      </c>
      <c r="O962" s="286">
        <v>2617.5300000000002</v>
      </c>
      <c r="P962" s="286">
        <v>2630.87</v>
      </c>
      <c r="Q962" s="286">
        <v>2629.03</v>
      </c>
      <c r="R962" s="286">
        <v>2670.87</v>
      </c>
      <c r="S962" s="286">
        <v>2687.36</v>
      </c>
      <c r="T962" s="286">
        <v>2719.19</v>
      </c>
      <c r="U962" s="286">
        <v>2680.32</v>
      </c>
      <c r="V962" s="286">
        <v>2791.35</v>
      </c>
      <c r="W962" s="286">
        <v>2768.78</v>
      </c>
      <c r="X962" s="286">
        <v>2598.79</v>
      </c>
      <c r="Y962" s="286">
        <v>2578.44</v>
      </c>
    </row>
    <row r="963" spans="1:25">
      <c r="A963" s="261">
        <v>28</v>
      </c>
      <c r="B963" s="286">
        <v>2508.91</v>
      </c>
      <c r="C963" s="286">
        <v>2496.48</v>
      </c>
      <c r="D963" s="286">
        <v>2517.84</v>
      </c>
      <c r="E963" s="286">
        <v>2472.56</v>
      </c>
      <c r="F963" s="286">
        <v>2464.08</v>
      </c>
      <c r="G963" s="286">
        <v>2562.87</v>
      </c>
      <c r="H963" s="286">
        <v>2615.38</v>
      </c>
      <c r="I963" s="286">
        <v>2679.76</v>
      </c>
      <c r="J963" s="286">
        <v>2715.36</v>
      </c>
      <c r="K963" s="286">
        <v>2714.98</v>
      </c>
      <c r="L963" s="286">
        <v>2669.23</v>
      </c>
      <c r="M963" s="286">
        <v>2671.5</v>
      </c>
      <c r="N963" s="286">
        <v>2652.57</v>
      </c>
      <c r="O963" s="286">
        <v>2663.73</v>
      </c>
      <c r="P963" s="286">
        <v>2664.49</v>
      </c>
      <c r="Q963" s="286">
        <v>2684.72</v>
      </c>
      <c r="R963" s="286">
        <v>2710.56</v>
      </c>
      <c r="S963" s="286">
        <v>2706</v>
      </c>
      <c r="T963" s="286">
        <v>2667.06</v>
      </c>
      <c r="U963" s="286">
        <v>2701.71</v>
      </c>
      <c r="V963" s="286">
        <v>2707.61</v>
      </c>
      <c r="W963" s="286">
        <v>2680.94</v>
      </c>
      <c r="X963" s="286">
        <v>2565.7800000000002</v>
      </c>
      <c r="Y963" s="286">
        <v>2528.73</v>
      </c>
    </row>
    <row r="964" spans="1:25">
      <c r="A964" s="261">
        <v>29</v>
      </c>
      <c r="B964" s="286">
        <v>2404.73</v>
      </c>
      <c r="C964" s="286">
        <v>2369.92</v>
      </c>
      <c r="D964" s="286">
        <v>2385.4</v>
      </c>
      <c r="E964" s="286">
        <v>2316.6</v>
      </c>
      <c r="F964" s="286">
        <v>2296.86</v>
      </c>
      <c r="G964" s="286">
        <v>2367.41</v>
      </c>
      <c r="H964" s="286">
        <v>2423.0700000000002</v>
      </c>
      <c r="I964" s="286">
        <v>2455.98</v>
      </c>
      <c r="J964" s="286">
        <v>2540</v>
      </c>
      <c r="K964" s="286">
        <v>2534.31</v>
      </c>
      <c r="L964" s="286">
        <v>2529.67</v>
      </c>
      <c r="M964" s="286">
        <v>2527.41</v>
      </c>
      <c r="N964" s="286">
        <v>2484.84</v>
      </c>
      <c r="O964" s="286">
        <v>2489.58</v>
      </c>
      <c r="P964" s="286">
        <v>2522.48</v>
      </c>
      <c r="Q964" s="286">
        <v>2535.52</v>
      </c>
      <c r="R964" s="286">
        <v>2514.11</v>
      </c>
      <c r="S964" s="286">
        <v>2561.91</v>
      </c>
      <c r="T964" s="286">
        <v>2523.23</v>
      </c>
      <c r="U964" s="286">
        <v>2542.15</v>
      </c>
      <c r="V964" s="286">
        <v>2561.1</v>
      </c>
      <c r="W964" s="286">
        <v>2509.54</v>
      </c>
      <c r="X964" s="286">
        <v>2410.5700000000002</v>
      </c>
      <c r="Y964" s="286">
        <v>2381.9699999999998</v>
      </c>
    </row>
    <row r="965" spans="1:25">
      <c r="A965" s="261">
        <v>30</v>
      </c>
      <c r="B965" s="286">
        <v>2335.13</v>
      </c>
      <c r="C965" s="286">
        <v>2320.87</v>
      </c>
      <c r="D965" s="286">
        <v>2350.91</v>
      </c>
      <c r="E965" s="286">
        <v>2332.11</v>
      </c>
      <c r="F965" s="286">
        <v>2304.09</v>
      </c>
      <c r="G965" s="286">
        <v>2397.44</v>
      </c>
      <c r="H965" s="286">
        <v>2514.73</v>
      </c>
      <c r="I965" s="286">
        <v>2527.81</v>
      </c>
      <c r="J965" s="286">
        <v>2545.63</v>
      </c>
      <c r="K965" s="286">
        <v>2551.2600000000002</v>
      </c>
      <c r="L965" s="286">
        <v>2539.9699999999998</v>
      </c>
      <c r="M965" s="286">
        <v>2490.36</v>
      </c>
      <c r="N965" s="286">
        <v>2458.41</v>
      </c>
      <c r="O965" s="286">
        <v>2461.48</v>
      </c>
      <c r="P965" s="286">
        <v>2490.5500000000002</v>
      </c>
      <c r="Q965" s="286">
        <v>2509.36</v>
      </c>
      <c r="R965" s="286">
        <v>2558.1999999999998</v>
      </c>
      <c r="S965" s="286">
        <v>2583.17</v>
      </c>
      <c r="T965" s="286">
        <v>2533.4</v>
      </c>
      <c r="U965" s="286">
        <v>2533.73</v>
      </c>
      <c r="V965" s="286">
        <v>2560.36</v>
      </c>
      <c r="W965" s="286">
        <v>2511.23</v>
      </c>
      <c r="X965" s="286">
        <v>2403.9</v>
      </c>
      <c r="Y965" s="286">
        <v>2353.37</v>
      </c>
    </row>
    <row r="966" spans="1:25">
      <c r="A966" s="261">
        <v>31</v>
      </c>
      <c r="B966" s="286">
        <v>2225.9</v>
      </c>
      <c r="C966" s="286">
        <v>2225.63</v>
      </c>
      <c r="D966" s="286">
        <v>2238.12</v>
      </c>
      <c r="E966" s="286">
        <v>2230.62</v>
      </c>
      <c r="F966" s="286">
        <v>2286.27</v>
      </c>
      <c r="G966" s="286">
        <v>2353.04</v>
      </c>
      <c r="H966" s="286">
        <v>2413.5</v>
      </c>
      <c r="I966" s="286">
        <v>2417.21</v>
      </c>
      <c r="J966" s="286">
        <v>2450.5700000000002</v>
      </c>
      <c r="K966" s="286">
        <v>2459.1999999999998</v>
      </c>
      <c r="L966" s="286">
        <v>2446.31</v>
      </c>
      <c r="M966" s="286">
        <v>2443.86</v>
      </c>
      <c r="N966" s="286">
        <v>2395.16</v>
      </c>
      <c r="O966" s="286">
        <v>2397.8000000000002</v>
      </c>
      <c r="P966" s="286">
        <v>2418.91</v>
      </c>
      <c r="Q966" s="286">
        <v>2485.58</v>
      </c>
      <c r="R966" s="286">
        <v>2505.6999999999998</v>
      </c>
      <c r="S966" s="286">
        <v>2524.25</v>
      </c>
      <c r="T966" s="286">
        <v>2484.31</v>
      </c>
      <c r="U966" s="286">
        <v>2448.46</v>
      </c>
      <c r="V966" s="286">
        <v>2415.25</v>
      </c>
      <c r="W966" s="286">
        <v>2412.2800000000002</v>
      </c>
      <c r="X966" s="286">
        <v>2280.42</v>
      </c>
      <c r="Y966" s="286">
        <v>2262.94</v>
      </c>
    </row>
    <row r="968" spans="1:25" ht="43.5" customHeight="1">
      <c r="A968" s="431" t="s">
        <v>218</v>
      </c>
      <c r="B968" s="492" t="s">
        <v>347</v>
      </c>
      <c r="C968" s="492"/>
      <c r="D968" s="492"/>
      <c r="E968" s="492"/>
      <c r="F968" s="492"/>
      <c r="G968" s="492"/>
      <c r="H968" s="492"/>
      <c r="I968" s="492"/>
      <c r="J968" s="492"/>
      <c r="K968" s="492"/>
      <c r="L968" s="492"/>
      <c r="M968" s="492"/>
      <c r="N968" s="492"/>
      <c r="O968" s="492"/>
      <c r="P968" s="492"/>
      <c r="Q968" s="492"/>
      <c r="R968" s="492"/>
      <c r="S968" s="492"/>
      <c r="T968" s="492"/>
      <c r="U968" s="492"/>
      <c r="V968" s="492"/>
      <c r="W968" s="492"/>
      <c r="X968" s="492"/>
      <c r="Y968" s="492"/>
    </row>
    <row r="969" spans="1:25" ht="30">
      <c r="A969" s="431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2373.1</v>
      </c>
      <c r="C970" s="286">
        <v>2385.17</v>
      </c>
      <c r="D970" s="286">
        <v>2396.1799999999998</v>
      </c>
      <c r="E970" s="286">
        <v>2228.94</v>
      </c>
      <c r="F970" s="286">
        <v>2217.36</v>
      </c>
      <c r="G970" s="286">
        <v>2344.0100000000002</v>
      </c>
      <c r="H970" s="286">
        <v>2417.94</v>
      </c>
      <c r="I970" s="286">
        <v>2443.89</v>
      </c>
      <c r="J970" s="286">
        <v>2487.4</v>
      </c>
      <c r="K970" s="286">
        <v>2486.79</v>
      </c>
      <c r="L970" s="286">
        <v>2482.38</v>
      </c>
      <c r="M970" s="286">
        <v>2478.0700000000002</v>
      </c>
      <c r="N970" s="286">
        <v>2477.56</v>
      </c>
      <c r="O970" s="286">
        <v>2486.1799999999998</v>
      </c>
      <c r="P970" s="286">
        <v>2496.08</v>
      </c>
      <c r="Q970" s="286">
        <v>2483.0700000000002</v>
      </c>
      <c r="R970" s="286">
        <v>2511.1</v>
      </c>
      <c r="S970" s="286">
        <v>2493.5</v>
      </c>
      <c r="T970" s="286">
        <v>2541.42</v>
      </c>
      <c r="U970" s="286">
        <v>2586.29</v>
      </c>
      <c r="V970" s="286">
        <v>2508.86</v>
      </c>
      <c r="W970" s="286">
        <v>2490.0500000000002</v>
      </c>
      <c r="X970" s="286">
        <v>2414.31</v>
      </c>
      <c r="Y970" s="286">
        <v>2377.92</v>
      </c>
    </row>
    <row r="971" spans="1:25">
      <c r="A971" s="261">
        <v>2</v>
      </c>
      <c r="B971" s="286">
        <v>2397.2399999999998</v>
      </c>
      <c r="C971" s="286">
        <v>2440.17</v>
      </c>
      <c r="D971" s="286">
        <v>2445.12</v>
      </c>
      <c r="E971" s="286">
        <v>2378.52</v>
      </c>
      <c r="F971" s="286">
        <v>2386.0300000000002</v>
      </c>
      <c r="G971" s="286">
        <v>2514.08</v>
      </c>
      <c r="H971" s="286">
        <v>2556.38</v>
      </c>
      <c r="I971" s="286">
        <v>2565.4499999999998</v>
      </c>
      <c r="J971" s="286">
        <v>2579.9299999999998</v>
      </c>
      <c r="K971" s="286">
        <v>2579.94</v>
      </c>
      <c r="L971" s="286">
        <v>2578.25</v>
      </c>
      <c r="M971" s="286">
        <v>2565.7199999999998</v>
      </c>
      <c r="N971" s="286">
        <v>2507.19</v>
      </c>
      <c r="O971" s="286">
        <v>2491.1799999999998</v>
      </c>
      <c r="P971" s="286">
        <v>2480.85</v>
      </c>
      <c r="Q971" s="286">
        <v>2503.56</v>
      </c>
      <c r="R971" s="286">
        <v>2503.44</v>
      </c>
      <c r="S971" s="286">
        <v>2521.5500000000002</v>
      </c>
      <c r="T971" s="286">
        <v>2640.69</v>
      </c>
      <c r="U971" s="286">
        <v>2660.38</v>
      </c>
      <c r="V971" s="286">
        <v>2542.5700000000002</v>
      </c>
      <c r="W971" s="286">
        <v>2558.0700000000002</v>
      </c>
      <c r="X971" s="286">
        <v>2501.9299999999998</v>
      </c>
      <c r="Y971" s="286">
        <v>2363.3200000000002</v>
      </c>
    </row>
    <row r="972" spans="1:25">
      <c r="A972" s="261">
        <v>3</v>
      </c>
      <c r="B972" s="286">
        <v>2232.5500000000002</v>
      </c>
      <c r="C972" s="286">
        <v>2268.16</v>
      </c>
      <c r="D972" s="286">
        <v>2414.9499999999998</v>
      </c>
      <c r="E972" s="286">
        <v>2276.48</v>
      </c>
      <c r="F972" s="286">
        <v>2275.73</v>
      </c>
      <c r="G972" s="286">
        <v>2452.5100000000002</v>
      </c>
      <c r="H972" s="286">
        <v>2499.84</v>
      </c>
      <c r="I972" s="286">
        <v>2458.67</v>
      </c>
      <c r="J972" s="286">
        <v>2492.33</v>
      </c>
      <c r="K972" s="286">
        <v>2474.64</v>
      </c>
      <c r="L972" s="286">
        <v>2521.87</v>
      </c>
      <c r="M972" s="286">
        <v>2482.16</v>
      </c>
      <c r="N972" s="286">
        <v>2478.09</v>
      </c>
      <c r="O972" s="286">
        <v>2483.2399999999998</v>
      </c>
      <c r="P972" s="286">
        <v>2459.48</v>
      </c>
      <c r="Q972" s="286">
        <v>2482.7199999999998</v>
      </c>
      <c r="R972" s="286">
        <v>2492.71</v>
      </c>
      <c r="S972" s="286">
        <v>2521.21</v>
      </c>
      <c r="T972" s="286">
        <v>2583.54</v>
      </c>
      <c r="U972" s="286">
        <v>2561.36</v>
      </c>
      <c r="V972" s="286">
        <v>2497.83</v>
      </c>
      <c r="W972" s="286">
        <v>2469.54</v>
      </c>
      <c r="X972" s="286">
        <v>2387.04</v>
      </c>
      <c r="Y972" s="286">
        <v>2290.9299999999998</v>
      </c>
    </row>
    <row r="973" spans="1:25">
      <c r="A973" s="261">
        <v>4</v>
      </c>
      <c r="B973" s="286">
        <v>2228.75</v>
      </c>
      <c r="C973" s="286">
        <v>2263.38</v>
      </c>
      <c r="D973" s="286">
        <v>2465.4899999999998</v>
      </c>
      <c r="E973" s="286">
        <v>2263.5300000000002</v>
      </c>
      <c r="F973" s="286">
        <v>2290.83</v>
      </c>
      <c r="G973" s="286">
        <v>2424.25</v>
      </c>
      <c r="H973" s="286">
        <v>2480.39</v>
      </c>
      <c r="I973" s="286">
        <v>2565.71</v>
      </c>
      <c r="J973" s="286">
        <v>2657.14</v>
      </c>
      <c r="K973" s="286">
        <v>2574.21</v>
      </c>
      <c r="L973" s="286">
        <v>2569.35</v>
      </c>
      <c r="M973" s="286">
        <v>2534.88</v>
      </c>
      <c r="N973" s="286">
        <v>2619.35</v>
      </c>
      <c r="O973" s="286">
        <v>2605.6999999999998</v>
      </c>
      <c r="P973" s="286">
        <v>2633.15</v>
      </c>
      <c r="Q973" s="286">
        <v>2662.96</v>
      </c>
      <c r="R973" s="286">
        <v>2661.16</v>
      </c>
      <c r="S973" s="286">
        <v>2669.41</v>
      </c>
      <c r="T973" s="286">
        <v>2709.97</v>
      </c>
      <c r="U973" s="286">
        <v>2732.56</v>
      </c>
      <c r="V973" s="286">
        <v>2649.2</v>
      </c>
      <c r="W973" s="286">
        <v>2528.79</v>
      </c>
      <c r="X973" s="286">
        <v>2428.06</v>
      </c>
      <c r="Y973" s="286">
        <v>2333.91</v>
      </c>
    </row>
    <row r="974" spans="1:25">
      <c r="A974" s="261">
        <v>5</v>
      </c>
      <c r="B974" s="286">
        <v>2296.7800000000002</v>
      </c>
      <c r="C974" s="286">
        <v>2275.0300000000002</v>
      </c>
      <c r="D974" s="286">
        <v>2517.75</v>
      </c>
      <c r="E974" s="286">
        <v>2380.1999999999998</v>
      </c>
      <c r="F974" s="286">
        <v>2362.77</v>
      </c>
      <c r="G974" s="286">
        <v>2498.1</v>
      </c>
      <c r="H974" s="286">
        <v>2531.3200000000002</v>
      </c>
      <c r="I974" s="286">
        <v>2515.79</v>
      </c>
      <c r="J974" s="286">
        <v>2545.44</v>
      </c>
      <c r="K974" s="286">
        <v>2545.54</v>
      </c>
      <c r="L974" s="286">
        <v>2532.41</v>
      </c>
      <c r="M974" s="286">
        <v>2581.8200000000002</v>
      </c>
      <c r="N974" s="286">
        <v>2455.89</v>
      </c>
      <c r="O974" s="286">
        <v>2420.02</v>
      </c>
      <c r="P974" s="286">
        <v>2586.63</v>
      </c>
      <c r="Q974" s="286">
        <v>2399.4499999999998</v>
      </c>
      <c r="R974" s="286">
        <v>2453.84</v>
      </c>
      <c r="S974" s="286">
        <v>2503.11</v>
      </c>
      <c r="T974" s="286">
        <v>2656.82</v>
      </c>
      <c r="U974" s="286">
        <v>2645</v>
      </c>
      <c r="V974" s="286">
        <v>2559.4899999999998</v>
      </c>
      <c r="W974" s="286">
        <v>2524.7800000000002</v>
      </c>
      <c r="X974" s="286">
        <v>2477.39</v>
      </c>
      <c r="Y974" s="286">
        <v>2396.71</v>
      </c>
    </row>
    <row r="975" spans="1:25">
      <c r="A975" s="261">
        <v>6</v>
      </c>
      <c r="B975" s="286">
        <v>2369.77</v>
      </c>
      <c r="C975" s="286">
        <v>2369.36</v>
      </c>
      <c r="D975" s="286">
        <v>2386.23</v>
      </c>
      <c r="E975" s="286">
        <v>2355.86</v>
      </c>
      <c r="F975" s="286">
        <v>2345.19</v>
      </c>
      <c r="G975" s="286">
        <v>2391.62</v>
      </c>
      <c r="H975" s="286">
        <v>2475.46</v>
      </c>
      <c r="I975" s="286">
        <v>2470.29</v>
      </c>
      <c r="J975" s="286">
        <v>2493.5300000000002</v>
      </c>
      <c r="K975" s="286">
        <v>2487.3000000000002</v>
      </c>
      <c r="L975" s="286">
        <v>2480.31</v>
      </c>
      <c r="M975" s="286">
        <v>2479.91</v>
      </c>
      <c r="N975" s="286">
        <v>2448.9499999999998</v>
      </c>
      <c r="O975" s="286">
        <v>2452.13</v>
      </c>
      <c r="P975" s="286">
        <v>2465.11</v>
      </c>
      <c r="Q975" s="286">
        <v>2490.52</v>
      </c>
      <c r="R975" s="286">
        <v>2471.41</v>
      </c>
      <c r="S975" s="286">
        <v>2487.0100000000002</v>
      </c>
      <c r="T975" s="286">
        <v>2531.65</v>
      </c>
      <c r="U975" s="286">
        <v>2580.98</v>
      </c>
      <c r="V975" s="286">
        <v>2496.1999999999998</v>
      </c>
      <c r="W975" s="286">
        <v>2439.5500000000002</v>
      </c>
      <c r="X975" s="286">
        <v>2373.0300000000002</v>
      </c>
      <c r="Y975" s="286">
        <v>2368.2800000000002</v>
      </c>
    </row>
    <row r="976" spans="1:25">
      <c r="A976" s="261">
        <v>7</v>
      </c>
      <c r="B976" s="286">
        <v>2237.31</v>
      </c>
      <c r="C976" s="286">
        <v>2259.21</v>
      </c>
      <c r="D976" s="286">
        <v>2328.54</v>
      </c>
      <c r="E976" s="286">
        <v>2371.6799999999998</v>
      </c>
      <c r="F976" s="286">
        <v>2363.9699999999998</v>
      </c>
      <c r="G976" s="286">
        <v>2528.91</v>
      </c>
      <c r="H976" s="286">
        <v>2582.04</v>
      </c>
      <c r="I976" s="286">
        <v>2598.36</v>
      </c>
      <c r="J976" s="286">
        <v>2604.46</v>
      </c>
      <c r="K976" s="286">
        <v>2598.17</v>
      </c>
      <c r="L976" s="286">
        <v>2582.42</v>
      </c>
      <c r="M976" s="286">
        <v>2581.33</v>
      </c>
      <c r="N976" s="286">
        <v>2559.86</v>
      </c>
      <c r="O976" s="286">
        <v>2559.6999999999998</v>
      </c>
      <c r="P976" s="286">
        <v>2558.4699999999998</v>
      </c>
      <c r="Q976" s="286">
        <v>2557.7399999999998</v>
      </c>
      <c r="R976" s="286">
        <v>2557.0300000000002</v>
      </c>
      <c r="S976" s="286">
        <v>2564.9699999999998</v>
      </c>
      <c r="T976" s="286">
        <v>2660.15</v>
      </c>
      <c r="U976" s="286">
        <v>2587.37</v>
      </c>
      <c r="V976" s="286">
        <v>2529.1799999999998</v>
      </c>
      <c r="W976" s="286">
        <v>2488.25</v>
      </c>
      <c r="X976" s="286">
        <v>2167.92</v>
      </c>
      <c r="Y976" s="286">
        <v>2164.6</v>
      </c>
    </row>
    <row r="977" spans="1:25">
      <c r="A977" s="261">
        <v>8</v>
      </c>
      <c r="B977" s="286">
        <v>2181.59</v>
      </c>
      <c r="C977" s="286">
        <v>2186.4899999999998</v>
      </c>
      <c r="D977" s="286">
        <v>2233.79</v>
      </c>
      <c r="E977" s="286">
        <v>2293.9</v>
      </c>
      <c r="F977" s="286">
        <v>2329.6799999999998</v>
      </c>
      <c r="G977" s="286">
        <v>2423.96</v>
      </c>
      <c r="H977" s="286">
        <v>2465.66</v>
      </c>
      <c r="I977" s="286">
        <v>2524.44</v>
      </c>
      <c r="J977" s="286">
        <v>2532.3200000000002</v>
      </c>
      <c r="K977" s="286">
        <v>2526.08</v>
      </c>
      <c r="L977" s="286">
        <v>2515.4</v>
      </c>
      <c r="M977" s="286">
        <v>2507.87</v>
      </c>
      <c r="N977" s="286">
        <v>2502.67</v>
      </c>
      <c r="O977" s="286">
        <v>2493.3000000000002</v>
      </c>
      <c r="P977" s="286">
        <v>2523.77</v>
      </c>
      <c r="Q977" s="286">
        <v>2491.6</v>
      </c>
      <c r="R977" s="286">
        <v>2536.7399999999998</v>
      </c>
      <c r="S977" s="286">
        <v>2500.88</v>
      </c>
      <c r="T977" s="286">
        <v>2577.48</v>
      </c>
      <c r="U977" s="286">
        <v>2536.44</v>
      </c>
      <c r="V977" s="286">
        <v>2491.31</v>
      </c>
      <c r="W977" s="286">
        <v>2417.4699999999998</v>
      </c>
      <c r="X977" s="286">
        <v>2167.81</v>
      </c>
      <c r="Y977" s="286">
        <v>2138.31</v>
      </c>
    </row>
    <row r="978" spans="1:25">
      <c r="A978" s="261">
        <v>9</v>
      </c>
      <c r="B978" s="286">
        <v>2176.9299999999998</v>
      </c>
      <c r="C978" s="286">
        <v>2169.9</v>
      </c>
      <c r="D978" s="286">
        <v>2194.2600000000002</v>
      </c>
      <c r="E978" s="286">
        <v>2260.4299999999998</v>
      </c>
      <c r="F978" s="286">
        <v>2335.1799999999998</v>
      </c>
      <c r="G978" s="286">
        <v>2420.1999999999998</v>
      </c>
      <c r="H978" s="286">
        <v>2382.86</v>
      </c>
      <c r="I978" s="286">
        <v>2424.17</v>
      </c>
      <c r="J978" s="286">
        <v>2423.6</v>
      </c>
      <c r="K978" s="286">
        <v>2422.67</v>
      </c>
      <c r="L978" s="286">
        <v>2421.9</v>
      </c>
      <c r="M978" s="286">
        <v>2421.4499999999998</v>
      </c>
      <c r="N978" s="286">
        <v>2421.86</v>
      </c>
      <c r="O978" s="286">
        <v>2422.4499999999998</v>
      </c>
      <c r="P978" s="286">
        <v>2423.33</v>
      </c>
      <c r="Q978" s="286">
        <v>2423.61</v>
      </c>
      <c r="R978" s="286">
        <v>2545.92</v>
      </c>
      <c r="S978" s="286">
        <v>2651.31</v>
      </c>
      <c r="T978" s="286">
        <v>2636.39</v>
      </c>
      <c r="U978" s="286">
        <v>2569.02</v>
      </c>
      <c r="V978" s="286">
        <v>2506.0100000000002</v>
      </c>
      <c r="W978" s="286">
        <v>2426.89</v>
      </c>
      <c r="X978" s="286">
        <v>2262.4</v>
      </c>
      <c r="Y978" s="286">
        <v>2167.4299999999998</v>
      </c>
    </row>
    <row r="979" spans="1:25">
      <c r="A979" s="261">
        <v>10</v>
      </c>
      <c r="B979" s="286">
        <v>2314.0700000000002</v>
      </c>
      <c r="C979" s="286">
        <v>2103.39</v>
      </c>
      <c r="D979" s="286">
        <v>2159.14</v>
      </c>
      <c r="E979" s="286">
        <v>2313.7399999999998</v>
      </c>
      <c r="F979" s="286">
        <v>2310.5</v>
      </c>
      <c r="G979" s="286">
        <v>2444</v>
      </c>
      <c r="H979" s="286">
        <v>2325.29</v>
      </c>
      <c r="I979" s="286">
        <v>2330.44</v>
      </c>
      <c r="J979" s="286">
        <v>2342.5</v>
      </c>
      <c r="K979" s="286">
        <v>2327.63</v>
      </c>
      <c r="L979" s="286">
        <v>2324.46</v>
      </c>
      <c r="M979" s="286">
        <v>2324.48</v>
      </c>
      <c r="N979" s="286">
        <v>2323.08</v>
      </c>
      <c r="O979" s="286">
        <v>2323.33</v>
      </c>
      <c r="P979" s="286">
        <v>2324.16</v>
      </c>
      <c r="Q979" s="286">
        <v>2331.79</v>
      </c>
      <c r="R979" s="286">
        <v>2584.81</v>
      </c>
      <c r="S979" s="286">
        <v>2710.22</v>
      </c>
      <c r="T979" s="286">
        <v>2604.39</v>
      </c>
      <c r="U979" s="286">
        <v>2538.85</v>
      </c>
      <c r="V979" s="286">
        <v>2252.34</v>
      </c>
      <c r="W979" s="286">
        <v>2083.27</v>
      </c>
      <c r="X979" s="286">
        <v>1935.53</v>
      </c>
      <c r="Y979" s="286">
        <v>2024.44</v>
      </c>
    </row>
    <row r="980" spans="1:25">
      <c r="A980" s="261">
        <v>11</v>
      </c>
      <c r="B980" s="286">
        <v>2071.25</v>
      </c>
      <c r="C980" s="286">
        <v>2051.9499999999998</v>
      </c>
      <c r="D980" s="286">
        <v>2149.9299999999998</v>
      </c>
      <c r="E980" s="286">
        <v>2292.4699999999998</v>
      </c>
      <c r="F980" s="286">
        <v>2295.27</v>
      </c>
      <c r="G980" s="286">
        <v>2331.12</v>
      </c>
      <c r="H980" s="286">
        <v>2300.9299999999998</v>
      </c>
      <c r="I980" s="286">
        <v>2298.44</v>
      </c>
      <c r="J980" s="286">
        <v>2308.23</v>
      </c>
      <c r="K980" s="286">
        <v>2313.0100000000002</v>
      </c>
      <c r="L980" s="286">
        <v>2310.31</v>
      </c>
      <c r="M980" s="286">
        <v>2301.64</v>
      </c>
      <c r="N980" s="286">
        <v>2299.0700000000002</v>
      </c>
      <c r="O980" s="286">
        <v>2299.63</v>
      </c>
      <c r="P980" s="286">
        <v>2297.41</v>
      </c>
      <c r="Q980" s="286">
        <v>2329.06</v>
      </c>
      <c r="R980" s="286">
        <v>2450.5300000000002</v>
      </c>
      <c r="S980" s="286">
        <v>2573.5500000000002</v>
      </c>
      <c r="T980" s="286">
        <v>2504.65</v>
      </c>
      <c r="U980" s="286">
        <v>2394.33</v>
      </c>
      <c r="V980" s="286">
        <v>2324.14</v>
      </c>
      <c r="W980" s="286">
        <v>2123.96</v>
      </c>
      <c r="X980" s="286">
        <v>2102.77</v>
      </c>
      <c r="Y980" s="286">
        <v>2093.69</v>
      </c>
    </row>
    <row r="981" spans="1:25">
      <c r="A981" s="261">
        <v>12</v>
      </c>
      <c r="B981" s="286">
        <v>2328.2199999999998</v>
      </c>
      <c r="C981" s="286">
        <v>2384.34</v>
      </c>
      <c r="D981" s="286">
        <v>2356.7800000000002</v>
      </c>
      <c r="E981" s="286">
        <v>2304.06</v>
      </c>
      <c r="F981" s="286">
        <v>2296.9499999999998</v>
      </c>
      <c r="G981" s="286">
        <v>2300.16</v>
      </c>
      <c r="H981" s="286">
        <v>2300.71</v>
      </c>
      <c r="I981" s="286">
        <v>2334.4299999999998</v>
      </c>
      <c r="J981" s="286">
        <v>2336.61</v>
      </c>
      <c r="K981" s="286">
        <v>2403.7199999999998</v>
      </c>
      <c r="L981" s="286">
        <v>2391.2199999999998</v>
      </c>
      <c r="M981" s="286">
        <v>2382.44</v>
      </c>
      <c r="N981" s="286">
        <v>2354.9</v>
      </c>
      <c r="O981" s="286">
        <v>2336.88</v>
      </c>
      <c r="P981" s="286">
        <v>2327.5300000000002</v>
      </c>
      <c r="Q981" s="286">
        <v>2376.91</v>
      </c>
      <c r="R981" s="286">
        <v>2362.58</v>
      </c>
      <c r="S981" s="286">
        <v>2468.2600000000002</v>
      </c>
      <c r="T981" s="286">
        <v>2528.75</v>
      </c>
      <c r="U981" s="286">
        <v>2577.75</v>
      </c>
      <c r="V981" s="286">
        <v>2484.15</v>
      </c>
      <c r="W981" s="286">
        <v>2407.44</v>
      </c>
      <c r="X981" s="286">
        <v>2385.31</v>
      </c>
      <c r="Y981" s="286">
        <v>2376.23</v>
      </c>
    </row>
    <row r="982" spans="1:25">
      <c r="A982" s="261">
        <v>13</v>
      </c>
      <c r="B982" s="286">
        <v>2385.11</v>
      </c>
      <c r="C982" s="286">
        <v>2377.88</v>
      </c>
      <c r="D982" s="286">
        <v>2330.15</v>
      </c>
      <c r="E982" s="286">
        <v>2268.9899999999998</v>
      </c>
      <c r="F982" s="286">
        <v>2246.2800000000002</v>
      </c>
      <c r="G982" s="286">
        <v>2320.61</v>
      </c>
      <c r="H982" s="286">
        <v>2351.75</v>
      </c>
      <c r="I982" s="286">
        <v>2342.48</v>
      </c>
      <c r="J982" s="286">
        <v>2351.56</v>
      </c>
      <c r="K982" s="286">
        <v>2344.1799999999998</v>
      </c>
      <c r="L982" s="286">
        <v>2328.02</v>
      </c>
      <c r="M982" s="286">
        <v>2308.81</v>
      </c>
      <c r="N982" s="286">
        <v>2289.98</v>
      </c>
      <c r="O982" s="286">
        <v>2290.9899999999998</v>
      </c>
      <c r="P982" s="286">
        <v>2296.39</v>
      </c>
      <c r="Q982" s="286">
        <v>2320.39</v>
      </c>
      <c r="R982" s="286">
        <v>2317.23</v>
      </c>
      <c r="S982" s="286">
        <v>2419.9499999999998</v>
      </c>
      <c r="T982" s="286">
        <v>2476.73</v>
      </c>
      <c r="U982" s="286">
        <v>2517.98</v>
      </c>
      <c r="V982" s="286">
        <v>2467.4899999999998</v>
      </c>
      <c r="W982" s="286">
        <v>2436.6799999999998</v>
      </c>
      <c r="X982" s="286">
        <v>2358.4299999999998</v>
      </c>
      <c r="Y982" s="286">
        <v>2341.5700000000002</v>
      </c>
    </row>
    <row r="983" spans="1:25">
      <c r="A983" s="261">
        <v>14</v>
      </c>
      <c r="B983" s="286">
        <v>2421.9699999999998</v>
      </c>
      <c r="C983" s="286">
        <v>2390.9899999999998</v>
      </c>
      <c r="D983" s="286">
        <v>2254.88</v>
      </c>
      <c r="E983" s="286">
        <v>2160.38</v>
      </c>
      <c r="F983" s="286">
        <v>2162.4</v>
      </c>
      <c r="G983" s="286">
        <v>2286.8200000000002</v>
      </c>
      <c r="H983" s="286">
        <v>2306.44</v>
      </c>
      <c r="I983" s="286">
        <v>2356.4899999999998</v>
      </c>
      <c r="J983" s="286">
        <v>2339.48</v>
      </c>
      <c r="K983" s="286">
        <v>2336</v>
      </c>
      <c r="L983" s="286">
        <v>2325.5500000000002</v>
      </c>
      <c r="M983" s="286">
        <v>2312.86</v>
      </c>
      <c r="N983" s="286">
        <v>2348.9299999999998</v>
      </c>
      <c r="O983" s="286">
        <v>2319.4</v>
      </c>
      <c r="P983" s="286">
        <v>2320.54</v>
      </c>
      <c r="Q983" s="286">
        <v>2318.9899999999998</v>
      </c>
      <c r="R983" s="286">
        <v>2355.92</v>
      </c>
      <c r="S983" s="286">
        <v>2431.6799999999998</v>
      </c>
      <c r="T983" s="286">
        <v>2491.86</v>
      </c>
      <c r="U983" s="286">
        <v>2498.21</v>
      </c>
      <c r="V983" s="286">
        <v>2474.11</v>
      </c>
      <c r="W983" s="286">
        <v>2462.25</v>
      </c>
      <c r="X983" s="286">
        <v>2425.6799999999998</v>
      </c>
      <c r="Y983" s="286">
        <v>2403.88</v>
      </c>
    </row>
    <row r="984" spans="1:25">
      <c r="A984" s="261">
        <v>15</v>
      </c>
      <c r="B984" s="286">
        <v>2503.4499999999998</v>
      </c>
      <c r="C984" s="286">
        <v>2380.38</v>
      </c>
      <c r="D984" s="286">
        <v>2226.19</v>
      </c>
      <c r="E984" s="286">
        <v>2113.4699999999998</v>
      </c>
      <c r="F984" s="286">
        <v>2106.69</v>
      </c>
      <c r="G984" s="286">
        <v>2136.65</v>
      </c>
      <c r="H984" s="286">
        <v>2240.0300000000002</v>
      </c>
      <c r="I984" s="286">
        <v>2420.8000000000002</v>
      </c>
      <c r="J984" s="286">
        <v>2446.9</v>
      </c>
      <c r="K984" s="286">
        <v>2447.46</v>
      </c>
      <c r="L984" s="286">
        <v>2449.88</v>
      </c>
      <c r="M984" s="286">
        <v>2442.0300000000002</v>
      </c>
      <c r="N984" s="286">
        <v>2455.09</v>
      </c>
      <c r="O984" s="286">
        <v>2470.48</v>
      </c>
      <c r="P984" s="286">
        <v>2485.06</v>
      </c>
      <c r="Q984" s="286">
        <v>2516.6999999999998</v>
      </c>
      <c r="R984" s="286">
        <v>2544.88</v>
      </c>
      <c r="S984" s="286">
        <v>2625.14</v>
      </c>
      <c r="T984" s="286">
        <v>2691.33</v>
      </c>
      <c r="U984" s="286">
        <v>2752.73</v>
      </c>
      <c r="V984" s="286">
        <v>2672.27</v>
      </c>
      <c r="W984" s="286">
        <v>2606.75</v>
      </c>
      <c r="X984" s="286">
        <v>2590.7600000000002</v>
      </c>
      <c r="Y984" s="286">
        <v>2545.7600000000002</v>
      </c>
    </row>
    <row r="985" spans="1:25">
      <c r="A985" s="261">
        <v>16</v>
      </c>
      <c r="B985" s="286">
        <v>2441.67</v>
      </c>
      <c r="C985" s="286">
        <v>2428.9699999999998</v>
      </c>
      <c r="D985" s="286">
        <v>2333.17</v>
      </c>
      <c r="E985" s="286">
        <v>2249.3200000000002</v>
      </c>
      <c r="F985" s="286">
        <v>2194.9499999999998</v>
      </c>
      <c r="G985" s="286">
        <v>2336.1799999999998</v>
      </c>
      <c r="H985" s="286">
        <v>2387.92</v>
      </c>
      <c r="I985" s="286">
        <v>2387.5100000000002</v>
      </c>
      <c r="J985" s="286">
        <v>2403.94</v>
      </c>
      <c r="K985" s="286">
        <v>2392.36</v>
      </c>
      <c r="L985" s="286">
        <v>2388.6799999999998</v>
      </c>
      <c r="M985" s="286">
        <v>2374.06</v>
      </c>
      <c r="N985" s="286">
        <v>2331.85</v>
      </c>
      <c r="O985" s="286">
        <v>2333.12</v>
      </c>
      <c r="P985" s="286">
        <v>2339.23</v>
      </c>
      <c r="Q985" s="286">
        <v>2360.04</v>
      </c>
      <c r="R985" s="286">
        <v>2320.8000000000002</v>
      </c>
      <c r="S985" s="286">
        <v>2451.83</v>
      </c>
      <c r="T985" s="286">
        <v>2496.2399999999998</v>
      </c>
      <c r="U985" s="286">
        <v>2539.69</v>
      </c>
      <c r="V985" s="286">
        <v>2490.9299999999998</v>
      </c>
      <c r="W985" s="286">
        <v>2441.86</v>
      </c>
      <c r="X985" s="286">
        <v>2384.81</v>
      </c>
      <c r="Y985" s="286">
        <v>2368.46</v>
      </c>
    </row>
    <row r="986" spans="1:25">
      <c r="A986" s="261">
        <v>17</v>
      </c>
      <c r="B986" s="286">
        <v>2457.1999999999998</v>
      </c>
      <c r="C986" s="286">
        <v>2454.48</v>
      </c>
      <c r="D986" s="286">
        <v>2428.4499999999998</v>
      </c>
      <c r="E986" s="286">
        <v>2354.42</v>
      </c>
      <c r="F986" s="286">
        <v>2291.81</v>
      </c>
      <c r="G986" s="286">
        <v>2437.0300000000002</v>
      </c>
      <c r="H986" s="286">
        <v>2451.0700000000002</v>
      </c>
      <c r="I986" s="286">
        <v>2465.0100000000002</v>
      </c>
      <c r="J986" s="286">
        <v>2484.9899999999998</v>
      </c>
      <c r="K986" s="286">
        <v>2490.1999999999998</v>
      </c>
      <c r="L986" s="286">
        <v>2473</v>
      </c>
      <c r="M986" s="286">
        <v>2452.4899999999998</v>
      </c>
      <c r="N986" s="286">
        <v>2456.2800000000002</v>
      </c>
      <c r="O986" s="286">
        <v>2454.0500000000002</v>
      </c>
      <c r="P986" s="286">
        <v>2456.94</v>
      </c>
      <c r="Q986" s="286">
        <v>2476.8200000000002</v>
      </c>
      <c r="R986" s="286">
        <v>2506.5700000000002</v>
      </c>
      <c r="S986" s="286">
        <v>2596.2399999999998</v>
      </c>
      <c r="T986" s="286">
        <v>2663.57</v>
      </c>
      <c r="U986" s="286">
        <v>2738.44</v>
      </c>
      <c r="V986" s="286">
        <v>2561.1799999999998</v>
      </c>
      <c r="W986" s="286">
        <v>2559.7199999999998</v>
      </c>
      <c r="X986" s="286">
        <v>2551.9899999999998</v>
      </c>
      <c r="Y986" s="286">
        <v>2515.46</v>
      </c>
    </row>
    <row r="987" spans="1:25">
      <c r="A987" s="261">
        <v>18</v>
      </c>
      <c r="B987" s="286">
        <v>2493.62</v>
      </c>
      <c r="C987" s="286">
        <v>2478.71</v>
      </c>
      <c r="D987" s="286">
        <v>2421.7199999999998</v>
      </c>
      <c r="E987" s="286">
        <v>2397.6</v>
      </c>
      <c r="F987" s="286">
        <v>2401.67</v>
      </c>
      <c r="G987" s="286">
        <v>2450.5700000000002</v>
      </c>
      <c r="H987" s="286">
        <v>2463.29</v>
      </c>
      <c r="I987" s="286">
        <v>2475.98</v>
      </c>
      <c r="J987" s="286">
        <v>2505.0700000000002</v>
      </c>
      <c r="K987" s="286">
        <v>2503.69</v>
      </c>
      <c r="L987" s="286">
        <v>2491.64</v>
      </c>
      <c r="M987" s="286">
        <v>2485.38</v>
      </c>
      <c r="N987" s="286">
        <v>2461.12</v>
      </c>
      <c r="O987" s="286">
        <v>2463.9699999999998</v>
      </c>
      <c r="P987" s="286">
        <v>2463.4899999999998</v>
      </c>
      <c r="Q987" s="286">
        <v>2494.35</v>
      </c>
      <c r="R987" s="286">
        <v>2503.8000000000002</v>
      </c>
      <c r="S987" s="286">
        <v>2614.4899999999998</v>
      </c>
      <c r="T987" s="286">
        <v>2657.47</v>
      </c>
      <c r="U987" s="286">
        <v>2584.7399999999998</v>
      </c>
      <c r="V987" s="286">
        <v>2597.4899999999998</v>
      </c>
      <c r="W987" s="286">
        <v>2568.7199999999998</v>
      </c>
      <c r="X987" s="286">
        <v>2492.41</v>
      </c>
      <c r="Y987" s="286">
        <v>2458.41</v>
      </c>
    </row>
    <row r="988" spans="1:25">
      <c r="A988" s="261">
        <v>19</v>
      </c>
      <c r="B988" s="286">
        <v>2432.89</v>
      </c>
      <c r="C988" s="286">
        <v>2420.87</v>
      </c>
      <c r="D988" s="286">
        <v>2384.6999999999998</v>
      </c>
      <c r="E988" s="286">
        <v>2342.1</v>
      </c>
      <c r="F988" s="286">
        <v>2320.39</v>
      </c>
      <c r="G988" s="286">
        <v>2376.31</v>
      </c>
      <c r="H988" s="286">
        <v>2430.4899999999998</v>
      </c>
      <c r="I988" s="286">
        <v>2415.9699999999998</v>
      </c>
      <c r="J988" s="286">
        <v>2435.17</v>
      </c>
      <c r="K988" s="286">
        <v>2432.3000000000002</v>
      </c>
      <c r="L988" s="286">
        <v>2439.63</v>
      </c>
      <c r="M988" s="286">
        <v>2433.7199999999998</v>
      </c>
      <c r="N988" s="286">
        <v>2385.3200000000002</v>
      </c>
      <c r="O988" s="286">
        <v>2383.6799999999998</v>
      </c>
      <c r="P988" s="286">
        <v>2395.71</v>
      </c>
      <c r="Q988" s="286">
        <v>2432.91</v>
      </c>
      <c r="R988" s="286">
        <v>2446.64</v>
      </c>
      <c r="S988" s="286">
        <v>2554.1</v>
      </c>
      <c r="T988" s="286">
        <v>2603.65</v>
      </c>
      <c r="U988" s="286">
        <v>2548.3000000000002</v>
      </c>
      <c r="V988" s="286">
        <v>2569.2800000000002</v>
      </c>
      <c r="W988" s="286">
        <v>2478.79</v>
      </c>
      <c r="X988" s="286">
        <v>2363.15</v>
      </c>
      <c r="Y988" s="286">
        <v>2362.44</v>
      </c>
    </row>
    <row r="989" spans="1:25">
      <c r="A989" s="261">
        <v>20</v>
      </c>
      <c r="B989" s="286">
        <v>2368.4699999999998</v>
      </c>
      <c r="C989" s="286">
        <v>2371.11</v>
      </c>
      <c r="D989" s="286">
        <v>2335.62</v>
      </c>
      <c r="E989" s="286">
        <v>2292.46</v>
      </c>
      <c r="F989" s="286">
        <v>2234.64</v>
      </c>
      <c r="G989" s="286">
        <v>2310.25</v>
      </c>
      <c r="H989" s="286">
        <v>2388.0300000000002</v>
      </c>
      <c r="I989" s="286">
        <v>2374.09</v>
      </c>
      <c r="J989" s="286">
        <v>2386.42</v>
      </c>
      <c r="K989" s="286">
        <v>2385.91</v>
      </c>
      <c r="L989" s="286">
        <v>2373.84</v>
      </c>
      <c r="M989" s="286">
        <v>2368.19</v>
      </c>
      <c r="N989" s="286">
        <v>2343.02</v>
      </c>
      <c r="O989" s="286">
        <v>2336.16</v>
      </c>
      <c r="P989" s="286">
        <v>2344.84</v>
      </c>
      <c r="Q989" s="286">
        <v>2367.3000000000002</v>
      </c>
      <c r="R989" s="286">
        <v>2380.06</v>
      </c>
      <c r="S989" s="286">
        <v>2466.1999999999998</v>
      </c>
      <c r="T989" s="286">
        <v>2532.1799999999998</v>
      </c>
      <c r="U989" s="286">
        <v>2483.29</v>
      </c>
      <c r="V989" s="286">
        <v>2502.4299999999998</v>
      </c>
      <c r="W989" s="286">
        <v>2464.9699999999998</v>
      </c>
      <c r="X989" s="286">
        <v>2387.91</v>
      </c>
      <c r="Y989" s="286">
        <v>2389.14</v>
      </c>
    </row>
    <row r="990" spans="1:25">
      <c r="A990" s="261">
        <v>21</v>
      </c>
      <c r="B990" s="286">
        <v>2547.52</v>
      </c>
      <c r="C990" s="286">
        <v>2546.44</v>
      </c>
      <c r="D990" s="286">
        <v>2442.9899999999998</v>
      </c>
      <c r="E990" s="286">
        <v>2360.2600000000002</v>
      </c>
      <c r="F990" s="286">
        <v>2337.86</v>
      </c>
      <c r="G990" s="286">
        <v>2439.61</v>
      </c>
      <c r="H990" s="286">
        <v>2481.0500000000002</v>
      </c>
      <c r="I990" s="286">
        <v>2511.58</v>
      </c>
      <c r="J990" s="286">
        <v>2510.15</v>
      </c>
      <c r="K990" s="286">
        <v>2558.63</v>
      </c>
      <c r="L990" s="286">
        <v>2606.56</v>
      </c>
      <c r="M990" s="286">
        <v>2622.57</v>
      </c>
      <c r="N990" s="286">
        <v>2612.7600000000002</v>
      </c>
      <c r="O990" s="286">
        <v>2597.35</v>
      </c>
      <c r="P990" s="286">
        <v>2601.88</v>
      </c>
      <c r="Q990" s="286">
        <v>2602.1</v>
      </c>
      <c r="R990" s="286">
        <v>2612.9899999999998</v>
      </c>
      <c r="S990" s="286">
        <v>2599.6</v>
      </c>
      <c r="T990" s="286">
        <v>2668.33</v>
      </c>
      <c r="U990" s="286">
        <v>2726.34</v>
      </c>
      <c r="V990" s="286">
        <v>2752.57</v>
      </c>
      <c r="W990" s="286">
        <v>2709.04</v>
      </c>
      <c r="X990" s="286">
        <v>2621.06</v>
      </c>
      <c r="Y990" s="286">
        <v>2560.86</v>
      </c>
    </row>
    <row r="991" spans="1:25">
      <c r="A991" s="261">
        <v>22</v>
      </c>
      <c r="B991" s="286">
        <v>2600.0100000000002</v>
      </c>
      <c r="C991" s="286">
        <v>2583.4299999999998</v>
      </c>
      <c r="D991" s="286">
        <v>2431.3000000000002</v>
      </c>
      <c r="E991" s="286">
        <v>2294.46</v>
      </c>
      <c r="F991" s="286">
        <v>2260.2399999999998</v>
      </c>
      <c r="G991" s="286">
        <v>2395.3000000000002</v>
      </c>
      <c r="H991" s="286">
        <v>2499.73</v>
      </c>
      <c r="I991" s="286">
        <v>2591.2600000000002</v>
      </c>
      <c r="J991" s="286">
        <v>2591.4299999999998</v>
      </c>
      <c r="K991" s="286">
        <v>2589.81</v>
      </c>
      <c r="L991" s="286">
        <v>2588.0300000000002</v>
      </c>
      <c r="M991" s="286">
        <v>2589.1799999999998</v>
      </c>
      <c r="N991" s="286">
        <v>2590.4299999999998</v>
      </c>
      <c r="O991" s="286">
        <v>2592.7399999999998</v>
      </c>
      <c r="P991" s="286">
        <v>2609.59</v>
      </c>
      <c r="Q991" s="286">
        <v>2635.76</v>
      </c>
      <c r="R991" s="286">
        <v>2678.16</v>
      </c>
      <c r="S991" s="286">
        <v>2632.79</v>
      </c>
      <c r="T991" s="286">
        <v>2702.15</v>
      </c>
      <c r="U991" s="286">
        <v>2695.83</v>
      </c>
      <c r="V991" s="286">
        <v>2739.1</v>
      </c>
      <c r="W991" s="286">
        <v>2715.92</v>
      </c>
      <c r="X991" s="286">
        <v>2638.76</v>
      </c>
      <c r="Y991" s="286">
        <v>2589.2600000000002</v>
      </c>
    </row>
    <row r="992" spans="1:25">
      <c r="A992" s="261">
        <v>23</v>
      </c>
      <c r="B992" s="286">
        <v>2428.5700000000002</v>
      </c>
      <c r="C992" s="286">
        <v>2455.0700000000002</v>
      </c>
      <c r="D992" s="286">
        <v>2407.23</v>
      </c>
      <c r="E992" s="286">
        <v>2360.54</v>
      </c>
      <c r="F992" s="286">
        <v>2329.0500000000002</v>
      </c>
      <c r="G992" s="286">
        <v>2390.02</v>
      </c>
      <c r="H992" s="286">
        <v>2447.25</v>
      </c>
      <c r="I992" s="286">
        <v>2428.88</v>
      </c>
      <c r="J992" s="286">
        <v>2435</v>
      </c>
      <c r="K992" s="286">
        <v>2433.87</v>
      </c>
      <c r="L992" s="286">
        <v>2441.2199999999998</v>
      </c>
      <c r="M992" s="286">
        <v>2442.87</v>
      </c>
      <c r="N992" s="286">
        <v>2389.89</v>
      </c>
      <c r="O992" s="286">
        <v>2365.87</v>
      </c>
      <c r="P992" s="286">
        <v>2335.91</v>
      </c>
      <c r="Q992" s="286">
        <v>2435.96</v>
      </c>
      <c r="R992" s="286">
        <v>2430.71</v>
      </c>
      <c r="S992" s="286">
        <v>2434.08</v>
      </c>
      <c r="T992" s="286">
        <v>2516.0500000000002</v>
      </c>
      <c r="U992" s="286">
        <v>2536.64</v>
      </c>
      <c r="V992" s="286">
        <v>2514.08</v>
      </c>
      <c r="W992" s="286">
        <v>2508.4899999999998</v>
      </c>
      <c r="X992" s="286">
        <v>2444.44</v>
      </c>
      <c r="Y992" s="286">
        <v>2413.96</v>
      </c>
    </row>
    <row r="993" spans="1:25">
      <c r="A993" s="261">
        <v>24</v>
      </c>
      <c r="B993" s="286">
        <v>2311.34</v>
      </c>
      <c r="C993" s="286">
        <v>2317.52</v>
      </c>
      <c r="D993" s="286">
        <v>2290.19</v>
      </c>
      <c r="E993" s="286">
        <v>2224.3000000000002</v>
      </c>
      <c r="F993" s="286">
        <v>2211.29</v>
      </c>
      <c r="G993" s="286">
        <v>2249.36</v>
      </c>
      <c r="H993" s="286">
        <v>2253.61</v>
      </c>
      <c r="I993" s="286">
        <v>2249.77</v>
      </c>
      <c r="J993" s="286">
        <v>2252.08</v>
      </c>
      <c r="K993" s="286">
        <v>2302.6799999999998</v>
      </c>
      <c r="L993" s="286">
        <v>2289.58</v>
      </c>
      <c r="M993" s="286">
        <v>2284.98</v>
      </c>
      <c r="N993" s="286">
        <v>2249.5100000000002</v>
      </c>
      <c r="O993" s="286">
        <v>2249.87</v>
      </c>
      <c r="P993" s="286">
        <v>2248.96</v>
      </c>
      <c r="Q993" s="286">
        <v>2266.4299999999998</v>
      </c>
      <c r="R993" s="286">
        <v>2278.4699999999998</v>
      </c>
      <c r="S993" s="286">
        <v>2296.56</v>
      </c>
      <c r="T993" s="286">
        <v>2348.23</v>
      </c>
      <c r="U993" s="286">
        <v>2387.17</v>
      </c>
      <c r="V993" s="286">
        <v>2439.3000000000002</v>
      </c>
      <c r="W993" s="286">
        <v>2432.16</v>
      </c>
      <c r="X993" s="286">
        <v>2323.66</v>
      </c>
      <c r="Y993" s="286">
        <v>2303.11</v>
      </c>
    </row>
    <row r="994" spans="1:25">
      <c r="A994" s="261">
        <v>25</v>
      </c>
      <c r="B994" s="286">
        <v>2338.5500000000002</v>
      </c>
      <c r="C994" s="286">
        <v>2346.67</v>
      </c>
      <c r="D994" s="286">
        <v>2401.5100000000002</v>
      </c>
      <c r="E994" s="286">
        <v>2352.13</v>
      </c>
      <c r="F994" s="286">
        <v>2326.48</v>
      </c>
      <c r="G994" s="286">
        <v>2381.75</v>
      </c>
      <c r="H994" s="286">
        <v>2450.83</v>
      </c>
      <c r="I994" s="286">
        <v>2454.19</v>
      </c>
      <c r="J994" s="286">
        <v>2474.5700000000002</v>
      </c>
      <c r="K994" s="286">
        <v>2477.42</v>
      </c>
      <c r="L994" s="286">
        <v>2465.9699999999998</v>
      </c>
      <c r="M994" s="286">
        <v>2465.19</v>
      </c>
      <c r="N994" s="286">
        <v>2427.5300000000002</v>
      </c>
      <c r="O994" s="286">
        <v>2427.87</v>
      </c>
      <c r="P994" s="286">
        <v>2438.08</v>
      </c>
      <c r="Q994" s="286">
        <v>2439.77</v>
      </c>
      <c r="R994" s="286">
        <v>2459.6</v>
      </c>
      <c r="S994" s="286">
        <v>2471.4</v>
      </c>
      <c r="T994" s="286">
        <v>2431.04</v>
      </c>
      <c r="U994" s="286">
        <v>2461.62</v>
      </c>
      <c r="V994" s="286">
        <v>2484.6</v>
      </c>
      <c r="W994" s="286">
        <v>2463.7399999999998</v>
      </c>
      <c r="X994" s="286">
        <v>2381.2600000000002</v>
      </c>
      <c r="Y994" s="286">
        <v>2363.31</v>
      </c>
    </row>
    <row r="995" spans="1:25">
      <c r="A995" s="261">
        <v>26</v>
      </c>
      <c r="B995" s="286">
        <v>2550.73</v>
      </c>
      <c r="C995" s="286">
        <v>2552.7399999999998</v>
      </c>
      <c r="D995" s="286">
        <v>2610.17</v>
      </c>
      <c r="E995" s="286">
        <v>2624.35</v>
      </c>
      <c r="F995" s="286">
        <v>2600.67</v>
      </c>
      <c r="G995" s="286">
        <v>2648.21</v>
      </c>
      <c r="H995" s="286">
        <v>2716.46</v>
      </c>
      <c r="I995" s="286">
        <v>2707.13</v>
      </c>
      <c r="J995" s="286">
        <v>2726.77</v>
      </c>
      <c r="K995" s="286">
        <v>2733.34</v>
      </c>
      <c r="L995" s="286">
        <v>2723.28</v>
      </c>
      <c r="M995" s="286">
        <v>2726.75</v>
      </c>
      <c r="N995" s="286">
        <v>2616.8000000000002</v>
      </c>
      <c r="O995" s="286">
        <v>2706.71</v>
      </c>
      <c r="P995" s="286">
        <v>2705.6</v>
      </c>
      <c r="Q995" s="286">
        <v>2719.29</v>
      </c>
      <c r="R995" s="286">
        <v>2731.34</v>
      </c>
      <c r="S995" s="286">
        <v>2745.93</v>
      </c>
      <c r="T995" s="286">
        <v>2672.63</v>
      </c>
      <c r="U995" s="286">
        <v>2689.27</v>
      </c>
      <c r="V995" s="286">
        <v>2733.57</v>
      </c>
      <c r="W995" s="286">
        <v>2719.18</v>
      </c>
      <c r="X995" s="286">
        <v>2593.0100000000002</v>
      </c>
      <c r="Y995" s="286">
        <v>2564.14</v>
      </c>
    </row>
    <row r="996" spans="1:25">
      <c r="A996" s="261">
        <v>27</v>
      </c>
      <c r="B996" s="286">
        <v>2534.38</v>
      </c>
      <c r="C996" s="286">
        <v>2546.7399999999998</v>
      </c>
      <c r="D996" s="286">
        <v>2649.24</v>
      </c>
      <c r="E996" s="286">
        <v>2646.28</v>
      </c>
      <c r="F996" s="286">
        <v>2557.66</v>
      </c>
      <c r="G996" s="286">
        <v>2655.41</v>
      </c>
      <c r="H996" s="286">
        <v>2721.89</v>
      </c>
      <c r="I996" s="286">
        <v>2749.86</v>
      </c>
      <c r="J996" s="286">
        <v>2704.26</v>
      </c>
      <c r="K996" s="286">
        <v>2776.61</v>
      </c>
      <c r="L996" s="286">
        <v>2722.77</v>
      </c>
      <c r="M996" s="286">
        <v>2740.84</v>
      </c>
      <c r="N996" s="286">
        <v>2627</v>
      </c>
      <c r="O996" s="286">
        <v>2623.72</v>
      </c>
      <c r="P996" s="286">
        <v>2637.06</v>
      </c>
      <c r="Q996" s="286">
        <v>2635.22</v>
      </c>
      <c r="R996" s="286">
        <v>2677.06</v>
      </c>
      <c r="S996" s="286">
        <v>2693.55</v>
      </c>
      <c r="T996" s="286">
        <v>2725.38</v>
      </c>
      <c r="U996" s="286">
        <v>2686.51</v>
      </c>
      <c r="V996" s="286">
        <v>2797.54</v>
      </c>
      <c r="W996" s="286">
        <v>2774.97</v>
      </c>
      <c r="X996" s="286">
        <v>2604.98</v>
      </c>
      <c r="Y996" s="286">
        <v>2584.63</v>
      </c>
    </row>
    <row r="997" spans="1:25">
      <c r="A997" s="261">
        <v>28</v>
      </c>
      <c r="B997" s="286">
        <v>2515.1</v>
      </c>
      <c r="C997" s="286">
        <v>2502.67</v>
      </c>
      <c r="D997" s="286">
        <v>2524.0300000000002</v>
      </c>
      <c r="E997" s="286">
        <v>2478.75</v>
      </c>
      <c r="F997" s="286">
        <v>2470.27</v>
      </c>
      <c r="G997" s="286">
        <v>2569.06</v>
      </c>
      <c r="H997" s="286">
        <v>2621.57</v>
      </c>
      <c r="I997" s="286">
        <v>2685.95</v>
      </c>
      <c r="J997" s="286">
        <v>2721.55</v>
      </c>
      <c r="K997" s="286">
        <v>2721.17</v>
      </c>
      <c r="L997" s="286">
        <v>2675.42</v>
      </c>
      <c r="M997" s="286">
        <v>2677.69</v>
      </c>
      <c r="N997" s="286">
        <v>2658.76</v>
      </c>
      <c r="O997" s="286">
        <v>2669.92</v>
      </c>
      <c r="P997" s="286">
        <v>2670.68</v>
      </c>
      <c r="Q997" s="286">
        <v>2690.91</v>
      </c>
      <c r="R997" s="286">
        <v>2716.75</v>
      </c>
      <c r="S997" s="286">
        <v>2712.19</v>
      </c>
      <c r="T997" s="286">
        <v>2673.25</v>
      </c>
      <c r="U997" s="286">
        <v>2707.9</v>
      </c>
      <c r="V997" s="286">
        <v>2713.8</v>
      </c>
      <c r="W997" s="286">
        <v>2687.13</v>
      </c>
      <c r="X997" s="286">
        <v>2571.9699999999998</v>
      </c>
      <c r="Y997" s="286">
        <v>2534.92</v>
      </c>
    </row>
    <row r="998" spans="1:25">
      <c r="A998" s="261">
        <v>29</v>
      </c>
      <c r="B998" s="286">
        <v>2410.92</v>
      </c>
      <c r="C998" s="286">
        <v>2376.11</v>
      </c>
      <c r="D998" s="286">
        <v>2391.59</v>
      </c>
      <c r="E998" s="286">
        <v>2322.79</v>
      </c>
      <c r="F998" s="286">
        <v>2303.0500000000002</v>
      </c>
      <c r="G998" s="286">
        <v>2373.6</v>
      </c>
      <c r="H998" s="286">
        <v>2429.2600000000002</v>
      </c>
      <c r="I998" s="286">
        <v>2462.17</v>
      </c>
      <c r="J998" s="286">
        <v>2546.19</v>
      </c>
      <c r="K998" s="286">
        <v>2540.5</v>
      </c>
      <c r="L998" s="286">
        <v>2535.86</v>
      </c>
      <c r="M998" s="286">
        <v>2533.6</v>
      </c>
      <c r="N998" s="286">
        <v>2491.0300000000002</v>
      </c>
      <c r="O998" s="286">
        <v>2495.77</v>
      </c>
      <c r="P998" s="286">
        <v>2528.67</v>
      </c>
      <c r="Q998" s="286">
        <v>2541.71</v>
      </c>
      <c r="R998" s="286">
        <v>2520.3000000000002</v>
      </c>
      <c r="S998" s="286">
        <v>2568.1</v>
      </c>
      <c r="T998" s="286">
        <v>2529.42</v>
      </c>
      <c r="U998" s="286">
        <v>2548.34</v>
      </c>
      <c r="V998" s="286">
        <v>2567.29</v>
      </c>
      <c r="W998" s="286">
        <v>2515.73</v>
      </c>
      <c r="X998" s="286">
        <v>2416.7600000000002</v>
      </c>
      <c r="Y998" s="286">
        <v>2388.16</v>
      </c>
    </row>
    <row r="999" spans="1:25">
      <c r="A999" s="261">
        <v>30</v>
      </c>
      <c r="B999" s="286">
        <v>2341.3200000000002</v>
      </c>
      <c r="C999" s="286">
        <v>2327.06</v>
      </c>
      <c r="D999" s="286">
        <v>2357.1</v>
      </c>
      <c r="E999" s="286">
        <v>2338.3000000000002</v>
      </c>
      <c r="F999" s="286">
        <v>2310.2800000000002</v>
      </c>
      <c r="G999" s="286">
        <v>2403.63</v>
      </c>
      <c r="H999" s="286">
        <v>2520.92</v>
      </c>
      <c r="I999" s="286">
        <v>2534</v>
      </c>
      <c r="J999" s="286">
        <v>2551.8200000000002</v>
      </c>
      <c r="K999" s="286">
        <v>2557.4499999999998</v>
      </c>
      <c r="L999" s="286">
        <v>2546.16</v>
      </c>
      <c r="M999" s="286">
        <v>2496.5500000000002</v>
      </c>
      <c r="N999" s="286">
        <v>2464.6</v>
      </c>
      <c r="O999" s="286">
        <v>2467.67</v>
      </c>
      <c r="P999" s="286">
        <v>2496.7399999999998</v>
      </c>
      <c r="Q999" s="286">
        <v>2515.5500000000002</v>
      </c>
      <c r="R999" s="286">
        <v>2564.39</v>
      </c>
      <c r="S999" s="286">
        <v>2589.36</v>
      </c>
      <c r="T999" s="286">
        <v>2539.59</v>
      </c>
      <c r="U999" s="286">
        <v>2539.92</v>
      </c>
      <c r="V999" s="286">
        <v>2566.5500000000002</v>
      </c>
      <c r="W999" s="286">
        <v>2517.42</v>
      </c>
      <c r="X999" s="286">
        <v>2410.09</v>
      </c>
      <c r="Y999" s="286">
        <v>2359.56</v>
      </c>
    </row>
    <row r="1000" spans="1:25">
      <c r="A1000" s="261">
        <v>31</v>
      </c>
      <c r="B1000" s="286">
        <v>2232.09</v>
      </c>
      <c r="C1000" s="286">
        <v>2231.8200000000002</v>
      </c>
      <c r="D1000" s="286">
        <v>2244.31</v>
      </c>
      <c r="E1000" s="286">
        <v>2236.81</v>
      </c>
      <c r="F1000" s="286">
        <v>2292.46</v>
      </c>
      <c r="G1000" s="286">
        <v>2359.23</v>
      </c>
      <c r="H1000" s="286">
        <v>2419.69</v>
      </c>
      <c r="I1000" s="286">
        <v>2423.4</v>
      </c>
      <c r="J1000" s="286">
        <v>2456.7600000000002</v>
      </c>
      <c r="K1000" s="286">
        <v>2465.39</v>
      </c>
      <c r="L1000" s="286">
        <v>2452.5</v>
      </c>
      <c r="M1000" s="286">
        <v>2450.0500000000002</v>
      </c>
      <c r="N1000" s="286">
        <v>2401.35</v>
      </c>
      <c r="O1000" s="286">
        <v>2403.9899999999998</v>
      </c>
      <c r="P1000" s="286">
        <v>2425.1</v>
      </c>
      <c r="Q1000" s="286">
        <v>2491.77</v>
      </c>
      <c r="R1000" s="286">
        <v>2511.89</v>
      </c>
      <c r="S1000" s="286">
        <v>2530.44</v>
      </c>
      <c r="T1000" s="286">
        <v>2490.5</v>
      </c>
      <c r="U1000" s="286">
        <v>2454.65</v>
      </c>
      <c r="V1000" s="286">
        <v>2421.44</v>
      </c>
      <c r="W1000" s="286">
        <v>2418.4699999999998</v>
      </c>
      <c r="X1000" s="286">
        <v>2286.61</v>
      </c>
      <c r="Y1000" s="286">
        <v>2269.13</v>
      </c>
    </row>
    <row r="1002" spans="1:25">
      <c r="A1002" s="431" t="s">
        <v>218</v>
      </c>
      <c r="B1002" s="505" t="s">
        <v>229</v>
      </c>
      <c r="C1002" s="505"/>
      <c r="D1002" s="505"/>
      <c r="E1002" s="505"/>
      <c r="F1002" s="505"/>
      <c r="G1002" s="505"/>
      <c r="H1002" s="505"/>
      <c r="I1002" s="505"/>
      <c r="J1002" s="505"/>
      <c r="K1002" s="505"/>
      <c r="L1002" s="505"/>
      <c r="M1002" s="505"/>
      <c r="N1002" s="505"/>
      <c r="O1002" s="505"/>
      <c r="P1002" s="505"/>
      <c r="Q1002" s="505"/>
      <c r="R1002" s="505"/>
      <c r="S1002" s="505"/>
      <c r="T1002" s="505"/>
      <c r="U1002" s="505"/>
      <c r="V1002" s="505"/>
      <c r="W1002" s="505"/>
      <c r="X1002" s="505"/>
      <c r="Y1002" s="505"/>
    </row>
    <row r="1003" spans="1:25" ht="30">
      <c r="A1003" s="431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66.52</v>
      </c>
      <c r="C1004" s="286">
        <v>49.96</v>
      </c>
      <c r="D1004" s="286">
        <v>74.959999999999994</v>
      </c>
      <c r="E1004" s="286">
        <v>251.36</v>
      </c>
      <c r="F1004" s="286">
        <v>300.92</v>
      </c>
      <c r="G1004" s="286">
        <v>200.67</v>
      </c>
      <c r="H1004" s="286">
        <v>93.19</v>
      </c>
      <c r="I1004" s="286">
        <v>221.97</v>
      </c>
      <c r="J1004" s="286">
        <v>232.31</v>
      </c>
      <c r="K1004" s="286">
        <v>239.84</v>
      </c>
      <c r="L1004" s="286">
        <v>202.69</v>
      </c>
      <c r="M1004" s="286">
        <v>299.14999999999998</v>
      </c>
      <c r="N1004" s="286">
        <v>304.79000000000002</v>
      </c>
      <c r="O1004" s="286">
        <v>283.19</v>
      </c>
      <c r="P1004" s="286">
        <v>274.76</v>
      </c>
      <c r="Q1004" s="286">
        <v>287.76</v>
      </c>
      <c r="R1004" s="286">
        <v>674.37</v>
      </c>
      <c r="S1004" s="286">
        <v>1915.05</v>
      </c>
      <c r="T1004" s="286">
        <v>1815.4</v>
      </c>
      <c r="U1004" s="286">
        <v>1667.69</v>
      </c>
      <c r="V1004" s="286">
        <v>2023.63</v>
      </c>
      <c r="W1004" s="286">
        <v>2026.96</v>
      </c>
      <c r="X1004" s="286">
        <v>279.54000000000002</v>
      </c>
      <c r="Y1004" s="286">
        <v>36.549999999999997</v>
      </c>
    </row>
    <row r="1005" spans="1:25">
      <c r="A1005" s="261">
        <v>2</v>
      </c>
      <c r="B1005" s="286">
        <v>170.82</v>
      </c>
      <c r="C1005" s="286">
        <v>82</v>
      </c>
      <c r="D1005" s="286">
        <v>46.58</v>
      </c>
      <c r="E1005" s="286">
        <v>160.29</v>
      </c>
      <c r="F1005" s="286">
        <v>201.42</v>
      </c>
      <c r="G1005" s="286">
        <v>267.16000000000003</v>
      </c>
      <c r="H1005" s="286">
        <v>225.09</v>
      </c>
      <c r="I1005" s="286">
        <v>214.63</v>
      </c>
      <c r="J1005" s="286">
        <v>197.73</v>
      </c>
      <c r="K1005" s="286">
        <v>194.58</v>
      </c>
      <c r="L1005" s="286">
        <v>259.02</v>
      </c>
      <c r="M1005" s="286">
        <v>272.86</v>
      </c>
      <c r="N1005" s="286">
        <v>270.83</v>
      </c>
      <c r="O1005" s="286">
        <v>657.27</v>
      </c>
      <c r="P1005" s="286">
        <v>2277.08</v>
      </c>
      <c r="Q1005" s="286">
        <v>2237.77</v>
      </c>
      <c r="R1005" s="286">
        <v>2257.1</v>
      </c>
      <c r="S1005" s="286">
        <v>2213.5300000000002</v>
      </c>
      <c r="T1005" s="286">
        <v>2180.69</v>
      </c>
      <c r="U1005" s="286">
        <v>168.7</v>
      </c>
      <c r="V1005" s="286">
        <v>0</v>
      </c>
      <c r="W1005" s="286">
        <v>0</v>
      </c>
      <c r="X1005" s="286">
        <v>218.23</v>
      </c>
      <c r="Y1005" s="286">
        <v>118.33</v>
      </c>
    </row>
    <row r="1006" spans="1:25">
      <c r="A1006" s="261">
        <v>3</v>
      </c>
      <c r="B1006" s="286">
        <v>337.96</v>
      </c>
      <c r="C1006" s="286">
        <v>446.73</v>
      </c>
      <c r="D1006" s="286">
        <v>418.89</v>
      </c>
      <c r="E1006" s="286">
        <v>433.3</v>
      </c>
      <c r="F1006" s="286">
        <v>352.5</v>
      </c>
      <c r="G1006" s="286">
        <v>309.89</v>
      </c>
      <c r="H1006" s="286">
        <v>563.91999999999996</v>
      </c>
      <c r="I1006" s="286">
        <v>429.83</v>
      </c>
      <c r="J1006" s="286">
        <v>659.15</v>
      </c>
      <c r="K1006" s="286">
        <v>421.37</v>
      </c>
      <c r="L1006" s="286">
        <v>236.42</v>
      </c>
      <c r="M1006" s="286">
        <v>275.60000000000002</v>
      </c>
      <c r="N1006" s="286">
        <v>1015.85</v>
      </c>
      <c r="O1006" s="286">
        <v>690.35</v>
      </c>
      <c r="P1006" s="286">
        <v>1434.63</v>
      </c>
      <c r="Q1006" s="286">
        <v>1403.43</v>
      </c>
      <c r="R1006" s="286">
        <v>1419.98</v>
      </c>
      <c r="S1006" s="286">
        <v>665.1</v>
      </c>
      <c r="T1006" s="286">
        <v>641.22</v>
      </c>
      <c r="U1006" s="286">
        <v>752.76</v>
      </c>
      <c r="V1006" s="286">
        <v>324.86</v>
      </c>
      <c r="W1006" s="286">
        <v>61.73</v>
      </c>
      <c r="X1006" s="286">
        <v>230.98</v>
      </c>
      <c r="Y1006" s="286">
        <v>242.06</v>
      </c>
    </row>
    <row r="1007" spans="1:25">
      <c r="A1007" s="261">
        <v>4</v>
      </c>
      <c r="B1007" s="286">
        <v>178.78</v>
      </c>
      <c r="C1007" s="286">
        <v>259.11</v>
      </c>
      <c r="D1007" s="286">
        <v>204.27</v>
      </c>
      <c r="E1007" s="286">
        <v>354.06</v>
      </c>
      <c r="F1007" s="286">
        <v>292.17</v>
      </c>
      <c r="G1007" s="286">
        <v>256.12</v>
      </c>
      <c r="H1007" s="286">
        <v>312.62</v>
      </c>
      <c r="I1007" s="286">
        <v>218.61</v>
      </c>
      <c r="J1007" s="286">
        <v>15.56</v>
      </c>
      <c r="K1007" s="286">
        <v>97.54</v>
      </c>
      <c r="L1007" s="286">
        <v>102.34</v>
      </c>
      <c r="M1007" s="286">
        <v>164.11</v>
      </c>
      <c r="N1007" s="286">
        <v>50.06</v>
      </c>
      <c r="O1007" s="286">
        <v>64.34</v>
      </c>
      <c r="P1007" s="286">
        <v>167.22</v>
      </c>
      <c r="Q1007" s="286">
        <v>19.32</v>
      </c>
      <c r="R1007" s="286">
        <v>222.53</v>
      </c>
      <c r="S1007" s="286">
        <v>82.85</v>
      </c>
      <c r="T1007" s="286">
        <v>158.85</v>
      </c>
      <c r="U1007" s="286">
        <v>206.79</v>
      </c>
      <c r="V1007" s="286">
        <v>1037.6199999999999</v>
      </c>
      <c r="W1007" s="286">
        <v>1161.69</v>
      </c>
      <c r="X1007" s="286">
        <v>1222.32</v>
      </c>
      <c r="Y1007" s="286">
        <v>1318.36</v>
      </c>
    </row>
    <row r="1008" spans="1:25">
      <c r="A1008" s="261">
        <v>5</v>
      </c>
      <c r="B1008" s="286">
        <v>119.58</v>
      </c>
      <c r="C1008" s="286">
        <v>100.56</v>
      </c>
      <c r="D1008" s="286">
        <v>0</v>
      </c>
      <c r="E1008" s="286">
        <v>66.73</v>
      </c>
      <c r="F1008" s="286">
        <v>146.02000000000001</v>
      </c>
      <c r="G1008" s="286">
        <v>140.62</v>
      </c>
      <c r="H1008" s="286">
        <v>108.62</v>
      </c>
      <c r="I1008" s="286">
        <v>124.79</v>
      </c>
      <c r="J1008" s="286">
        <v>92.52</v>
      </c>
      <c r="K1008" s="286">
        <v>44.23</v>
      </c>
      <c r="L1008" s="286">
        <v>0</v>
      </c>
      <c r="M1008" s="286">
        <v>0</v>
      </c>
      <c r="N1008" s="286">
        <v>239.72</v>
      </c>
      <c r="O1008" s="286">
        <v>169.01</v>
      </c>
      <c r="P1008" s="286">
        <v>84.48</v>
      </c>
      <c r="Q1008" s="286">
        <v>420.09</v>
      </c>
      <c r="R1008" s="286">
        <v>332.76</v>
      </c>
      <c r="S1008" s="286">
        <v>252.48</v>
      </c>
      <c r="T1008" s="286">
        <v>258.66000000000003</v>
      </c>
      <c r="U1008" s="286">
        <v>1044.6199999999999</v>
      </c>
      <c r="V1008" s="286">
        <v>1125.05</v>
      </c>
      <c r="W1008" s="286">
        <v>41.01</v>
      </c>
      <c r="X1008" s="286">
        <v>1216.4100000000001</v>
      </c>
      <c r="Y1008" s="286">
        <v>71.27</v>
      </c>
    </row>
    <row r="1009" spans="1:25">
      <c r="A1009" s="261">
        <v>6</v>
      </c>
      <c r="B1009" s="286">
        <v>21.26</v>
      </c>
      <c r="C1009" s="286">
        <v>78.08</v>
      </c>
      <c r="D1009" s="286">
        <v>219.62</v>
      </c>
      <c r="E1009" s="286">
        <v>76.14</v>
      </c>
      <c r="F1009" s="286">
        <v>58.56</v>
      </c>
      <c r="G1009" s="286">
        <v>164.75</v>
      </c>
      <c r="H1009" s="286">
        <v>80.02</v>
      </c>
      <c r="I1009" s="286">
        <v>82.85</v>
      </c>
      <c r="J1009" s="286">
        <v>129.05000000000001</v>
      </c>
      <c r="K1009" s="286">
        <v>62.93</v>
      </c>
      <c r="L1009" s="286">
        <v>70.650000000000006</v>
      </c>
      <c r="M1009" s="286">
        <v>70.260000000000005</v>
      </c>
      <c r="N1009" s="286">
        <v>101.43</v>
      </c>
      <c r="O1009" s="286">
        <v>355.38</v>
      </c>
      <c r="P1009" s="286">
        <v>274.24</v>
      </c>
      <c r="Q1009" s="286">
        <v>14.45</v>
      </c>
      <c r="R1009" s="286">
        <v>71.91</v>
      </c>
      <c r="S1009" s="286">
        <v>292.38</v>
      </c>
      <c r="T1009" s="286">
        <v>1430.89</v>
      </c>
      <c r="U1009" s="286">
        <v>1427.54</v>
      </c>
      <c r="V1009" s="286">
        <v>1484.38</v>
      </c>
      <c r="W1009" s="286">
        <v>1548.59</v>
      </c>
      <c r="X1009" s="286">
        <v>1614.36</v>
      </c>
      <c r="Y1009" s="286">
        <v>1617.86</v>
      </c>
    </row>
    <row r="1010" spans="1:25">
      <c r="A1010" s="261">
        <v>7</v>
      </c>
      <c r="B1010" s="286">
        <v>111.41</v>
      </c>
      <c r="C1010" s="286">
        <v>112.32</v>
      </c>
      <c r="D1010" s="286">
        <v>116.67</v>
      </c>
      <c r="E1010" s="286">
        <v>125.12</v>
      </c>
      <c r="F1010" s="286">
        <v>116.72</v>
      </c>
      <c r="G1010" s="286">
        <v>101.78</v>
      </c>
      <c r="H1010" s="286">
        <v>114.98</v>
      </c>
      <c r="I1010" s="286">
        <v>120.79</v>
      </c>
      <c r="J1010" s="286">
        <v>144.47999999999999</v>
      </c>
      <c r="K1010" s="286">
        <v>259.04000000000002</v>
      </c>
      <c r="L1010" s="286">
        <v>410.38</v>
      </c>
      <c r="M1010" s="286">
        <v>421.81</v>
      </c>
      <c r="N1010" s="286">
        <v>418.66</v>
      </c>
      <c r="O1010" s="286">
        <v>339.77</v>
      </c>
      <c r="P1010" s="286">
        <v>1283.6500000000001</v>
      </c>
      <c r="Q1010" s="286">
        <v>1276.05</v>
      </c>
      <c r="R1010" s="286">
        <v>1297.8</v>
      </c>
      <c r="S1010" s="286">
        <v>1277.6300000000001</v>
      </c>
      <c r="T1010" s="286">
        <v>1233.57</v>
      </c>
      <c r="U1010" s="286">
        <v>13.6</v>
      </c>
      <c r="V1010" s="286">
        <v>83.68</v>
      </c>
      <c r="W1010" s="286">
        <v>0</v>
      </c>
      <c r="X1010" s="286">
        <v>269.37</v>
      </c>
      <c r="Y1010" s="286">
        <v>33.96</v>
      </c>
    </row>
    <row r="1011" spans="1:25">
      <c r="A1011" s="261">
        <v>8</v>
      </c>
      <c r="B1011" s="286">
        <v>108.66</v>
      </c>
      <c r="C1011" s="286">
        <v>94.34</v>
      </c>
      <c r="D1011" s="286">
        <v>21.26</v>
      </c>
      <c r="E1011" s="286">
        <v>91.24</v>
      </c>
      <c r="F1011" s="286">
        <v>48.38</v>
      </c>
      <c r="G1011" s="286">
        <v>67.64</v>
      </c>
      <c r="H1011" s="286">
        <v>0.14000000000000001</v>
      </c>
      <c r="I1011" s="286">
        <v>0</v>
      </c>
      <c r="J1011" s="286">
        <v>0</v>
      </c>
      <c r="K1011" s="286">
        <v>0</v>
      </c>
      <c r="L1011" s="286">
        <v>0</v>
      </c>
      <c r="M1011" s="286">
        <v>0</v>
      </c>
      <c r="N1011" s="286">
        <v>0</v>
      </c>
      <c r="O1011" s="286">
        <v>0</v>
      </c>
      <c r="P1011" s="286">
        <v>0</v>
      </c>
      <c r="Q1011" s="286">
        <v>0</v>
      </c>
      <c r="R1011" s="286">
        <v>0</v>
      </c>
      <c r="S1011" s="286">
        <v>0</v>
      </c>
      <c r="T1011" s="286">
        <v>0</v>
      </c>
      <c r="U1011" s="286">
        <v>0</v>
      </c>
      <c r="V1011" s="286">
        <v>0</v>
      </c>
      <c r="W1011" s="286">
        <v>0</v>
      </c>
      <c r="X1011" s="286">
        <v>0</v>
      </c>
      <c r="Y1011" s="286">
        <v>0</v>
      </c>
    </row>
    <row r="1012" spans="1:25">
      <c r="A1012" s="261">
        <v>9</v>
      </c>
      <c r="B1012" s="286">
        <v>172.57</v>
      </c>
      <c r="C1012" s="286">
        <v>179.3</v>
      </c>
      <c r="D1012" s="286">
        <v>149.26</v>
      </c>
      <c r="E1012" s="286">
        <v>88.81</v>
      </c>
      <c r="F1012" s="286">
        <v>16.98</v>
      </c>
      <c r="G1012" s="286">
        <v>0</v>
      </c>
      <c r="H1012" s="286">
        <v>0</v>
      </c>
      <c r="I1012" s="286">
        <v>0</v>
      </c>
      <c r="J1012" s="286">
        <v>0</v>
      </c>
      <c r="K1012" s="286">
        <v>0</v>
      </c>
      <c r="L1012" s="286">
        <v>113.46</v>
      </c>
      <c r="M1012" s="286">
        <v>119.99</v>
      </c>
      <c r="N1012" s="286">
        <v>182.88</v>
      </c>
      <c r="O1012" s="286">
        <v>64.260000000000005</v>
      </c>
      <c r="P1012" s="286">
        <v>86.9</v>
      </c>
      <c r="Q1012" s="286">
        <v>95.13</v>
      </c>
      <c r="R1012" s="286">
        <v>854.35</v>
      </c>
      <c r="S1012" s="286">
        <v>785.94</v>
      </c>
      <c r="T1012" s="286">
        <v>817.47</v>
      </c>
      <c r="U1012" s="286">
        <v>889.85</v>
      </c>
      <c r="V1012" s="286">
        <v>947.47</v>
      </c>
      <c r="W1012" s="286">
        <v>222.31</v>
      </c>
      <c r="X1012" s="286">
        <v>0</v>
      </c>
      <c r="Y1012" s="286">
        <v>0</v>
      </c>
    </row>
    <row r="1013" spans="1:25">
      <c r="A1013" s="261">
        <v>10</v>
      </c>
      <c r="B1013" s="286">
        <v>0</v>
      </c>
      <c r="C1013" s="286">
        <v>55.12</v>
      </c>
      <c r="D1013" s="286">
        <v>111.32</v>
      </c>
      <c r="E1013" s="286">
        <v>68.78</v>
      </c>
      <c r="F1013" s="286">
        <v>198.93</v>
      </c>
      <c r="G1013" s="286">
        <v>0</v>
      </c>
      <c r="H1013" s="286">
        <v>58.33</v>
      </c>
      <c r="I1013" s="286">
        <v>54.14</v>
      </c>
      <c r="J1013" s="286">
        <v>42.74</v>
      </c>
      <c r="K1013" s="286">
        <v>6.46</v>
      </c>
      <c r="L1013" s="286">
        <v>0</v>
      </c>
      <c r="M1013" s="286">
        <v>0</v>
      </c>
      <c r="N1013" s="286">
        <v>52.04</v>
      </c>
      <c r="O1013" s="286">
        <v>60.64</v>
      </c>
      <c r="P1013" s="286">
        <v>0.96</v>
      </c>
      <c r="Q1013" s="286">
        <v>48.36</v>
      </c>
      <c r="R1013" s="286">
        <v>1.54</v>
      </c>
      <c r="S1013" s="286">
        <v>0</v>
      </c>
      <c r="T1013" s="286">
        <v>0</v>
      </c>
      <c r="U1013" s="286">
        <v>0</v>
      </c>
      <c r="V1013" s="286">
        <v>0</v>
      </c>
      <c r="W1013" s="286">
        <v>0</v>
      </c>
      <c r="X1013" s="286">
        <v>332.16</v>
      </c>
      <c r="Y1013" s="286">
        <v>2.42</v>
      </c>
    </row>
    <row r="1014" spans="1:25">
      <c r="A1014" s="261">
        <v>11</v>
      </c>
      <c r="B1014" s="286">
        <v>123.82</v>
      </c>
      <c r="C1014" s="286">
        <v>136.91999999999999</v>
      </c>
      <c r="D1014" s="286">
        <v>513.95000000000005</v>
      </c>
      <c r="E1014" s="286">
        <v>447.93</v>
      </c>
      <c r="F1014" s="286">
        <v>391.88</v>
      </c>
      <c r="G1014" s="286">
        <v>501.11</v>
      </c>
      <c r="H1014" s="286">
        <v>428.19</v>
      </c>
      <c r="I1014" s="286">
        <v>420.24</v>
      </c>
      <c r="J1014" s="286">
        <v>466.4</v>
      </c>
      <c r="K1014" s="286">
        <v>516.33000000000004</v>
      </c>
      <c r="L1014" s="286">
        <v>408.79</v>
      </c>
      <c r="M1014" s="286">
        <v>552.49</v>
      </c>
      <c r="N1014" s="286">
        <v>396.41</v>
      </c>
      <c r="O1014" s="286">
        <v>343.87</v>
      </c>
      <c r="P1014" s="286">
        <v>349.39</v>
      </c>
      <c r="Q1014" s="286">
        <v>333.44</v>
      </c>
      <c r="R1014" s="286">
        <v>396.99</v>
      </c>
      <c r="S1014" s="286">
        <v>1197.32</v>
      </c>
      <c r="T1014" s="286">
        <v>1358.2</v>
      </c>
      <c r="U1014" s="286">
        <v>1508.55</v>
      </c>
      <c r="V1014" s="286">
        <v>1513.96</v>
      </c>
      <c r="W1014" s="286">
        <v>1714.27</v>
      </c>
      <c r="X1014" s="286">
        <v>1735.17</v>
      </c>
      <c r="Y1014" s="286">
        <v>1871.87</v>
      </c>
    </row>
    <row r="1015" spans="1:25">
      <c r="A1015" s="261">
        <v>12</v>
      </c>
      <c r="B1015" s="286">
        <v>137.47999999999999</v>
      </c>
      <c r="C1015" s="286">
        <v>249.81</v>
      </c>
      <c r="D1015" s="286">
        <v>194.95</v>
      </c>
      <c r="E1015" s="286">
        <v>170.4</v>
      </c>
      <c r="F1015" s="286">
        <v>147.19</v>
      </c>
      <c r="G1015" s="286">
        <v>221.28</v>
      </c>
      <c r="H1015" s="286">
        <v>269.61</v>
      </c>
      <c r="I1015" s="286">
        <v>243.66</v>
      </c>
      <c r="J1015" s="286">
        <v>325</v>
      </c>
      <c r="K1015" s="286">
        <v>231.98</v>
      </c>
      <c r="L1015" s="286">
        <v>227.54</v>
      </c>
      <c r="M1015" s="286">
        <v>241.84</v>
      </c>
      <c r="N1015" s="286">
        <v>159.09</v>
      </c>
      <c r="O1015" s="286">
        <v>133.54</v>
      </c>
      <c r="P1015" s="286">
        <v>125.58</v>
      </c>
      <c r="Q1015" s="286">
        <v>129.52000000000001</v>
      </c>
      <c r="R1015" s="286">
        <v>155.63</v>
      </c>
      <c r="S1015" s="286">
        <v>1527.42</v>
      </c>
      <c r="T1015" s="286">
        <v>1506.55</v>
      </c>
      <c r="U1015" s="286">
        <v>1475.97</v>
      </c>
      <c r="V1015" s="286">
        <v>1575.05</v>
      </c>
      <c r="W1015" s="286">
        <v>1649.56</v>
      </c>
      <c r="X1015" s="286">
        <v>1665.75</v>
      </c>
      <c r="Y1015" s="286">
        <v>1679.2</v>
      </c>
    </row>
    <row r="1016" spans="1:25">
      <c r="A1016" s="261">
        <v>13</v>
      </c>
      <c r="B1016" s="286">
        <v>86.58</v>
      </c>
      <c r="C1016" s="286">
        <v>119.23</v>
      </c>
      <c r="D1016" s="286">
        <v>117.91</v>
      </c>
      <c r="E1016" s="286">
        <v>107.13</v>
      </c>
      <c r="F1016" s="286">
        <v>195.74</v>
      </c>
      <c r="G1016" s="286">
        <v>179.18</v>
      </c>
      <c r="H1016" s="286">
        <v>193.12</v>
      </c>
      <c r="I1016" s="286">
        <v>168.54</v>
      </c>
      <c r="J1016" s="286">
        <v>178.05</v>
      </c>
      <c r="K1016" s="286">
        <v>152.85</v>
      </c>
      <c r="L1016" s="286">
        <v>143.6</v>
      </c>
      <c r="M1016" s="286">
        <v>174.07</v>
      </c>
      <c r="N1016" s="286">
        <v>131.15</v>
      </c>
      <c r="O1016" s="286">
        <v>287.3</v>
      </c>
      <c r="P1016" s="286">
        <v>220.99</v>
      </c>
      <c r="Q1016" s="286">
        <v>199.98</v>
      </c>
      <c r="R1016" s="286">
        <v>204.52</v>
      </c>
      <c r="S1016" s="286">
        <v>184.4</v>
      </c>
      <c r="T1016" s="286">
        <v>155.04</v>
      </c>
      <c r="U1016" s="286">
        <v>210.43</v>
      </c>
      <c r="V1016" s="286">
        <v>256.38</v>
      </c>
      <c r="W1016" s="286">
        <v>281.22000000000003</v>
      </c>
      <c r="X1016" s="286">
        <v>0</v>
      </c>
      <c r="Y1016" s="286">
        <v>0</v>
      </c>
    </row>
    <row r="1017" spans="1:25">
      <c r="A1017" s="261">
        <v>14</v>
      </c>
      <c r="B1017" s="286">
        <v>128.51</v>
      </c>
      <c r="C1017" s="286">
        <v>73.59</v>
      </c>
      <c r="D1017" s="286">
        <v>73.14</v>
      </c>
      <c r="E1017" s="286">
        <v>151.27000000000001</v>
      </c>
      <c r="F1017" s="286">
        <v>173.48</v>
      </c>
      <c r="G1017" s="286">
        <v>121.4</v>
      </c>
      <c r="H1017" s="286">
        <v>135.82</v>
      </c>
      <c r="I1017" s="286">
        <v>119.66</v>
      </c>
      <c r="J1017" s="286">
        <v>161.13</v>
      </c>
      <c r="K1017" s="286">
        <v>152.09</v>
      </c>
      <c r="L1017" s="286">
        <v>186.88</v>
      </c>
      <c r="M1017" s="286">
        <v>221.84</v>
      </c>
      <c r="N1017" s="286">
        <v>133.47</v>
      </c>
      <c r="O1017" s="286">
        <v>230.91</v>
      </c>
      <c r="P1017" s="286">
        <v>218.54</v>
      </c>
      <c r="Q1017" s="286">
        <v>232</v>
      </c>
      <c r="R1017" s="286">
        <v>232.31</v>
      </c>
      <c r="S1017" s="286">
        <v>37.25</v>
      </c>
      <c r="T1017" s="286">
        <v>0.73</v>
      </c>
      <c r="U1017" s="286">
        <v>189.46</v>
      </c>
      <c r="V1017" s="286">
        <v>56.11</v>
      </c>
      <c r="W1017" s="286">
        <v>69.48</v>
      </c>
      <c r="X1017" s="286">
        <v>106.2</v>
      </c>
      <c r="Y1017" s="286">
        <v>167.72</v>
      </c>
    </row>
    <row r="1018" spans="1:25">
      <c r="A1018" s="261">
        <v>15</v>
      </c>
      <c r="B1018" s="286">
        <v>0</v>
      </c>
      <c r="C1018" s="286">
        <v>40.4</v>
      </c>
      <c r="D1018" s="286">
        <v>75.22</v>
      </c>
      <c r="E1018" s="286">
        <v>110.81</v>
      </c>
      <c r="F1018" s="286">
        <v>48.67</v>
      </c>
      <c r="G1018" s="286">
        <v>244.1</v>
      </c>
      <c r="H1018" s="286">
        <v>165.01</v>
      </c>
      <c r="I1018" s="286">
        <v>30.33</v>
      </c>
      <c r="J1018" s="286">
        <v>0</v>
      </c>
      <c r="K1018" s="286">
        <v>14</v>
      </c>
      <c r="L1018" s="286">
        <v>31.58</v>
      </c>
      <c r="M1018" s="286">
        <v>42.24</v>
      </c>
      <c r="N1018" s="286">
        <v>0</v>
      </c>
      <c r="O1018" s="286">
        <v>0</v>
      </c>
      <c r="P1018" s="286">
        <v>0</v>
      </c>
      <c r="Q1018" s="286">
        <v>0</v>
      </c>
      <c r="R1018" s="286">
        <v>32.520000000000003</v>
      </c>
      <c r="S1018" s="286">
        <v>131.52000000000001</v>
      </c>
      <c r="T1018" s="286">
        <v>156.6</v>
      </c>
      <c r="U1018" s="286">
        <v>199.32</v>
      </c>
      <c r="V1018" s="286">
        <v>117.5</v>
      </c>
      <c r="W1018" s="286">
        <v>18.79</v>
      </c>
      <c r="X1018" s="286">
        <v>41.42</v>
      </c>
      <c r="Y1018" s="286">
        <v>70.92</v>
      </c>
    </row>
    <row r="1019" spans="1:25">
      <c r="A1019" s="261">
        <v>16</v>
      </c>
      <c r="B1019" s="286">
        <v>0</v>
      </c>
      <c r="C1019" s="286">
        <v>0</v>
      </c>
      <c r="D1019" s="286">
        <v>47.07</v>
      </c>
      <c r="E1019" s="286">
        <v>89.25</v>
      </c>
      <c r="F1019" s="286">
        <v>102.09</v>
      </c>
      <c r="G1019" s="286">
        <v>128.31</v>
      </c>
      <c r="H1019" s="286">
        <v>168</v>
      </c>
      <c r="I1019" s="286">
        <v>186.77</v>
      </c>
      <c r="J1019" s="286">
        <v>226.01</v>
      </c>
      <c r="K1019" s="286">
        <v>308.04000000000002</v>
      </c>
      <c r="L1019" s="286">
        <v>269.75</v>
      </c>
      <c r="M1019" s="286">
        <v>227.35</v>
      </c>
      <c r="N1019" s="286">
        <v>175.98</v>
      </c>
      <c r="O1019" s="286">
        <v>364.82</v>
      </c>
      <c r="P1019" s="286">
        <v>394.14</v>
      </c>
      <c r="Q1019" s="286">
        <v>373.28</v>
      </c>
      <c r="R1019" s="286">
        <v>591.07000000000005</v>
      </c>
      <c r="S1019" s="286">
        <v>311.63</v>
      </c>
      <c r="T1019" s="286">
        <v>298.02999999999997</v>
      </c>
      <c r="U1019" s="286">
        <v>535.79</v>
      </c>
      <c r="V1019" s="286">
        <v>327.45999999999998</v>
      </c>
      <c r="W1019" s="286">
        <v>378.94</v>
      </c>
      <c r="X1019" s="286">
        <v>433.77</v>
      </c>
      <c r="Y1019" s="286">
        <v>696.68</v>
      </c>
    </row>
    <row r="1020" spans="1:25">
      <c r="A1020" s="261">
        <v>17</v>
      </c>
      <c r="B1020" s="286">
        <v>15.78</v>
      </c>
      <c r="C1020" s="286">
        <v>119.09</v>
      </c>
      <c r="D1020" s="286">
        <v>197.45</v>
      </c>
      <c r="E1020" s="286">
        <v>204.72</v>
      </c>
      <c r="F1020" s="286">
        <v>264.73</v>
      </c>
      <c r="G1020" s="286">
        <v>239.71</v>
      </c>
      <c r="H1020" s="286">
        <v>295.05</v>
      </c>
      <c r="I1020" s="286">
        <v>294.52999999999997</v>
      </c>
      <c r="J1020" s="286">
        <v>371.39</v>
      </c>
      <c r="K1020" s="286">
        <v>332.81</v>
      </c>
      <c r="L1020" s="286">
        <v>212.15</v>
      </c>
      <c r="M1020" s="286">
        <v>204.38</v>
      </c>
      <c r="N1020" s="286">
        <v>200.37</v>
      </c>
      <c r="O1020" s="286">
        <v>514.30999999999995</v>
      </c>
      <c r="P1020" s="286">
        <v>202.43</v>
      </c>
      <c r="Q1020" s="286">
        <v>451.64</v>
      </c>
      <c r="R1020" s="286">
        <v>155.47</v>
      </c>
      <c r="S1020" s="286">
        <v>101.19</v>
      </c>
      <c r="T1020" s="286">
        <v>58.35</v>
      </c>
      <c r="U1020" s="286">
        <v>14.76</v>
      </c>
      <c r="V1020" s="286">
        <v>184.09</v>
      </c>
      <c r="W1020" s="286">
        <v>476.88</v>
      </c>
      <c r="X1020" s="286">
        <v>206.33</v>
      </c>
      <c r="Y1020" s="286">
        <v>235.01</v>
      </c>
    </row>
    <row r="1021" spans="1:25">
      <c r="A1021" s="261">
        <v>18</v>
      </c>
      <c r="B1021" s="286">
        <v>117.95</v>
      </c>
      <c r="C1021" s="286">
        <v>108.41</v>
      </c>
      <c r="D1021" s="286">
        <v>122.14</v>
      </c>
      <c r="E1021" s="286">
        <v>70.23</v>
      </c>
      <c r="F1021" s="286">
        <v>82.67</v>
      </c>
      <c r="G1021" s="286">
        <v>146.68</v>
      </c>
      <c r="H1021" s="286">
        <v>186.42</v>
      </c>
      <c r="I1021" s="286">
        <v>207.65</v>
      </c>
      <c r="J1021" s="286">
        <v>248.2</v>
      </c>
      <c r="K1021" s="286">
        <v>238.1</v>
      </c>
      <c r="L1021" s="286">
        <v>178.65</v>
      </c>
      <c r="M1021" s="286">
        <v>127.67</v>
      </c>
      <c r="N1021" s="286">
        <v>151.46</v>
      </c>
      <c r="O1021" s="286">
        <v>23.1</v>
      </c>
      <c r="P1021" s="286">
        <v>23.12</v>
      </c>
      <c r="Q1021" s="286">
        <v>0.78</v>
      </c>
      <c r="R1021" s="286">
        <v>424.52</v>
      </c>
      <c r="S1021" s="286">
        <v>386.99</v>
      </c>
      <c r="T1021" s="286">
        <v>1114.74</v>
      </c>
      <c r="U1021" s="286">
        <v>94.51</v>
      </c>
      <c r="V1021" s="286">
        <v>103.29</v>
      </c>
      <c r="W1021" s="286">
        <v>133.61000000000001</v>
      </c>
      <c r="X1021" s="286">
        <v>213.35</v>
      </c>
      <c r="Y1021" s="286">
        <v>246.28</v>
      </c>
    </row>
    <row r="1022" spans="1:25">
      <c r="A1022" s="261">
        <v>19</v>
      </c>
      <c r="B1022" s="286">
        <v>32.590000000000003</v>
      </c>
      <c r="C1022" s="286">
        <v>75.73</v>
      </c>
      <c r="D1022" s="286">
        <v>49.82</v>
      </c>
      <c r="E1022" s="286">
        <v>0</v>
      </c>
      <c r="F1022" s="286">
        <v>46.49</v>
      </c>
      <c r="G1022" s="286">
        <v>10.25</v>
      </c>
      <c r="H1022" s="286">
        <v>54.11</v>
      </c>
      <c r="I1022" s="286">
        <v>51.47</v>
      </c>
      <c r="J1022" s="286">
        <v>61.04</v>
      </c>
      <c r="K1022" s="286">
        <v>14.32</v>
      </c>
      <c r="L1022" s="286">
        <v>17.579999999999998</v>
      </c>
      <c r="M1022" s="286">
        <v>0</v>
      </c>
      <c r="N1022" s="286">
        <v>0</v>
      </c>
      <c r="O1022" s="286">
        <v>76.45</v>
      </c>
      <c r="P1022" s="286">
        <v>122.36</v>
      </c>
      <c r="Q1022" s="286">
        <v>117.53</v>
      </c>
      <c r="R1022" s="286">
        <v>203.19</v>
      </c>
      <c r="S1022" s="286">
        <v>271.82</v>
      </c>
      <c r="T1022" s="286">
        <v>292.31</v>
      </c>
      <c r="U1022" s="286">
        <v>244.05</v>
      </c>
      <c r="V1022" s="286">
        <v>227.53</v>
      </c>
      <c r="W1022" s="286">
        <v>222.37</v>
      </c>
      <c r="X1022" s="286">
        <v>189.37</v>
      </c>
      <c r="Y1022" s="286">
        <v>324.36</v>
      </c>
    </row>
    <row r="1023" spans="1:25">
      <c r="A1023" s="261">
        <v>20</v>
      </c>
      <c r="B1023" s="286">
        <v>171.42</v>
      </c>
      <c r="C1023" s="286">
        <v>163.22</v>
      </c>
      <c r="D1023" s="286">
        <v>134.75</v>
      </c>
      <c r="E1023" s="286">
        <v>104.71</v>
      </c>
      <c r="F1023" s="286">
        <v>228.32</v>
      </c>
      <c r="G1023" s="286">
        <v>172.26</v>
      </c>
      <c r="H1023" s="286">
        <v>187.49</v>
      </c>
      <c r="I1023" s="286">
        <v>96.93</v>
      </c>
      <c r="J1023" s="286">
        <v>171.61</v>
      </c>
      <c r="K1023" s="286">
        <v>101.81</v>
      </c>
      <c r="L1023" s="286">
        <v>104.06</v>
      </c>
      <c r="M1023" s="286">
        <v>199.41</v>
      </c>
      <c r="N1023" s="286">
        <v>216.29</v>
      </c>
      <c r="O1023" s="286">
        <v>224.24</v>
      </c>
      <c r="P1023" s="286">
        <v>120.57</v>
      </c>
      <c r="Q1023" s="286">
        <v>152.63</v>
      </c>
      <c r="R1023" s="286">
        <v>90.23</v>
      </c>
      <c r="S1023" s="286">
        <v>114.94</v>
      </c>
      <c r="T1023" s="286">
        <v>148.69</v>
      </c>
      <c r="U1023" s="286">
        <v>192.25</v>
      </c>
      <c r="V1023" s="286">
        <v>151.49</v>
      </c>
      <c r="W1023" s="286">
        <v>126.5</v>
      </c>
      <c r="X1023" s="286">
        <v>100.86</v>
      </c>
      <c r="Y1023" s="286">
        <v>13.32</v>
      </c>
    </row>
    <row r="1024" spans="1:25">
      <c r="A1024" s="261">
        <v>21</v>
      </c>
      <c r="B1024" s="286">
        <v>0</v>
      </c>
      <c r="C1024" s="286">
        <v>0</v>
      </c>
      <c r="D1024" s="286">
        <v>1.29</v>
      </c>
      <c r="E1024" s="286">
        <v>60.69</v>
      </c>
      <c r="F1024" s="286">
        <v>86.6</v>
      </c>
      <c r="G1024" s="286">
        <v>0</v>
      </c>
      <c r="H1024" s="286">
        <v>35.020000000000003</v>
      </c>
      <c r="I1024" s="286">
        <v>36.04</v>
      </c>
      <c r="J1024" s="286">
        <v>71.489999999999995</v>
      </c>
      <c r="K1024" s="286">
        <v>15.52</v>
      </c>
      <c r="L1024" s="286">
        <v>8.11</v>
      </c>
      <c r="M1024" s="286">
        <v>0</v>
      </c>
      <c r="N1024" s="286">
        <v>53.88</v>
      </c>
      <c r="O1024" s="286">
        <v>2.81</v>
      </c>
      <c r="P1024" s="286">
        <v>0</v>
      </c>
      <c r="Q1024" s="286">
        <v>10.73</v>
      </c>
      <c r="R1024" s="286">
        <v>28.15</v>
      </c>
      <c r="S1024" s="286">
        <v>0</v>
      </c>
      <c r="T1024" s="286">
        <v>22.9</v>
      </c>
      <c r="U1024" s="286">
        <v>8.77</v>
      </c>
      <c r="V1024" s="286">
        <v>4</v>
      </c>
      <c r="W1024" s="286">
        <v>0</v>
      </c>
      <c r="X1024" s="286">
        <v>159.66999999999999</v>
      </c>
      <c r="Y1024" s="286">
        <v>1288.0899999999999</v>
      </c>
    </row>
    <row r="1025" spans="1:25">
      <c r="A1025" s="261">
        <v>22</v>
      </c>
      <c r="B1025" s="286">
        <v>0</v>
      </c>
      <c r="C1025" s="286">
        <v>0</v>
      </c>
      <c r="D1025" s="286">
        <v>0</v>
      </c>
      <c r="E1025" s="286">
        <v>51.5</v>
      </c>
      <c r="F1025" s="286">
        <v>97.87</v>
      </c>
      <c r="G1025" s="286">
        <v>0</v>
      </c>
      <c r="H1025" s="286">
        <v>0</v>
      </c>
      <c r="I1025" s="286">
        <v>0</v>
      </c>
      <c r="J1025" s="286">
        <v>0</v>
      </c>
      <c r="K1025" s="286">
        <v>0</v>
      </c>
      <c r="L1025" s="286">
        <v>0</v>
      </c>
      <c r="M1025" s="286">
        <v>0</v>
      </c>
      <c r="N1025" s="286">
        <v>0</v>
      </c>
      <c r="O1025" s="286">
        <v>0</v>
      </c>
      <c r="P1025" s="286">
        <v>0</v>
      </c>
      <c r="Q1025" s="286">
        <v>3.74</v>
      </c>
      <c r="R1025" s="286">
        <v>27.73</v>
      </c>
      <c r="S1025" s="286">
        <v>0</v>
      </c>
      <c r="T1025" s="286">
        <v>0</v>
      </c>
      <c r="U1025" s="286">
        <v>0</v>
      </c>
      <c r="V1025" s="286">
        <v>0</v>
      </c>
      <c r="W1025" s="286">
        <v>0</v>
      </c>
      <c r="X1025" s="286">
        <v>0</v>
      </c>
      <c r="Y1025" s="286">
        <v>0</v>
      </c>
    </row>
    <row r="1026" spans="1:25">
      <c r="A1026" s="261">
        <v>23</v>
      </c>
      <c r="B1026" s="286">
        <v>0</v>
      </c>
      <c r="C1026" s="286">
        <v>0</v>
      </c>
      <c r="D1026" s="286">
        <v>0</v>
      </c>
      <c r="E1026" s="286">
        <v>0</v>
      </c>
      <c r="F1026" s="286">
        <v>0</v>
      </c>
      <c r="G1026" s="286">
        <v>0</v>
      </c>
      <c r="H1026" s="286">
        <v>0</v>
      </c>
      <c r="I1026" s="286">
        <v>0</v>
      </c>
      <c r="J1026" s="286">
        <v>0</v>
      </c>
      <c r="K1026" s="286">
        <v>0</v>
      </c>
      <c r="L1026" s="286">
        <v>0</v>
      </c>
      <c r="M1026" s="286">
        <v>0</v>
      </c>
      <c r="N1026" s="286">
        <v>0</v>
      </c>
      <c r="O1026" s="286">
        <v>0</v>
      </c>
      <c r="P1026" s="286">
        <v>0</v>
      </c>
      <c r="Q1026" s="286">
        <v>0</v>
      </c>
      <c r="R1026" s="286">
        <v>0</v>
      </c>
      <c r="S1026" s="286">
        <v>0</v>
      </c>
      <c r="T1026" s="286">
        <v>0</v>
      </c>
      <c r="U1026" s="286">
        <v>0</v>
      </c>
      <c r="V1026" s="286">
        <v>0</v>
      </c>
      <c r="W1026" s="286">
        <v>0</v>
      </c>
      <c r="X1026" s="286">
        <v>0</v>
      </c>
      <c r="Y1026" s="286">
        <v>62.46</v>
      </c>
    </row>
    <row r="1027" spans="1:25">
      <c r="A1027" s="261">
        <v>24</v>
      </c>
      <c r="B1027" s="286">
        <v>0</v>
      </c>
      <c r="C1027" s="286">
        <v>0</v>
      </c>
      <c r="D1027" s="286">
        <v>0.02</v>
      </c>
      <c r="E1027" s="286">
        <v>0</v>
      </c>
      <c r="F1027" s="286">
        <v>41.46</v>
      </c>
      <c r="G1027" s="286">
        <v>101.3</v>
      </c>
      <c r="H1027" s="286">
        <v>86.53</v>
      </c>
      <c r="I1027" s="286">
        <v>27.39</v>
      </c>
      <c r="J1027" s="286">
        <v>0</v>
      </c>
      <c r="K1027" s="286">
        <v>0</v>
      </c>
      <c r="L1027" s="286">
        <v>0</v>
      </c>
      <c r="M1027" s="286">
        <v>0</v>
      </c>
      <c r="N1027" s="286">
        <v>0</v>
      </c>
      <c r="O1027" s="286">
        <v>202.03</v>
      </c>
      <c r="P1027" s="286">
        <v>211.5</v>
      </c>
      <c r="Q1027" s="286">
        <v>234.72</v>
      </c>
      <c r="R1027" s="286">
        <v>237.43</v>
      </c>
      <c r="S1027" s="286">
        <v>222.8</v>
      </c>
      <c r="T1027" s="286">
        <v>238.28</v>
      </c>
      <c r="U1027" s="286">
        <v>230.49</v>
      </c>
      <c r="V1027" s="286">
        <v>266</v>
      </c>
      <c r="W1027" s="286">
        <v>240.5</v>
      </c>
      <c r="X1027" s="286">
        <v>54.4</v>
      </c>
      <c r="Y1027" s="286">
        <v>25.19</v>
      </c>
    </row>
    <row r="1028" spans="1:25">
      <c r="A1028" s="261">
        <v>25</v>
      </c>
      <c r="B1028" s="286">
        <v>216.53</v>
      </c>
      <c r="C1028" s="286">
        <v>244.37</v>
      </c>
      <c r="D1028" s="286">
        <v>364.47</v>
      </c>
      <c r="E1028" s="286">
        <v>315.87</v>
      </c>
      <c r="F1028" s="286">
        <v>374.41</v>
      </c>
      <c r="G1028" s="286">
        <v>443.42</v>
      </c>
      <c r="H1028" s="286">
        <v>366.42</v>
      </c>
      <c r="I1028" s="286">
        <v>360.63</v>
      </c>
      <c r="J1028" s="286">
        <v>376.39</v>
      </c>
      <c r="K1028" s="286">
        <v>410.77</v>
      </c>
      <c r="L1028" s="286">
        <v>454.79</v>
      </c>
      <c r="M1028" s="286">
        <v>443.16</v>
      </c>
      <c r="N1028" s="286">
        <v>426.8</v>
      </c>
      <c r="O1028" s="286">
        <v>470.23</v>
      </c>
      <c r="P1028" s="286">
        <v>459.33</v>
      </c>
      <c r="Q1028" s="286">
        <v>456.55</v>
      </c>
      <c r="R1028" s="286">
        <v>436.52</v>
      </c>
      <c r="S1028" s="286">
        <v>436.43</v>
      </c>
      <c r="T1028" s="286">
        <v>483.86</v>
      </c>
      <c r="U1028" s="286">
        <v>1323.4</v>
      </c>
      <c r="V1028" s="286">
        <v>1422.21</v>
      </c>
      <c r="W1028" s="286">
        <v>1469.64</v>
      </c>
      <c r="X1028" s="286">
        <v>1523.64</v>
      </c>
      <c r="Y1028" s="286">
        <v>1542.39</v>
      </c>
    </row>
    <row r="1029" spans="1:25">
      <c r="A1029" s="261">
        <v>26</v>
      </c>
      <c r="B1029" s="286">
        <v>9</v>
      </c>
      <c r="C1029" s="286">
        <v>208.57</v>
      </c>
      <c r="D1029" s="286">
        <v>310.82</v>
      </c>
      <c r="E1029" s="286">
        <v>147.35</v>
      </c>
      <c r="F1029" s="286">
        <v>199.25</v>
      </c>
      <c r="G1029" s="286">
        <v>173.14</v>
      </c>
      <c r="H1029" s="286">
        <v>86.15</v>
      </c>
      <c r="I1029" s="286">
        <v>156.07</v>
      </c>
      <c r="J1029" s="286">
        <v>223.25</v>
      </c>
      <c r="K1029" s="286">
        <v>232.7</v>
      </c>
      <c r="L1029" s="286">
        <v>246.23</v>
      </c>
      <c r="M1029" s="286">
        <v>313.29000000000002</v>
      </c>
      <c r="N1029" s="286">
        <v>313.19</v>
      </c>
      <c r="O1029" s="286">
        <v>204.75</v>
      </c>
      <c r="P1029" s="286">
        <v>206.97</v>
      </c>
      <c r="Q1029" s="286">
        <v>454.19</v>
      </c>
      <c r="R1029" s="286">
        <v>442.33</v>
      </c>
      <c r="S1029" s="286">
        <v>606.17999999999995</v>
      </c>
      <c r="T1029" s="286">
        <v>565.17999999999995</v>
      </c>
      <c r="U1029" s="286">
        <v>1202.05</v>
      </c>
      <c r="V1029" s="286">
        <v>1207.92</v>
      </c>
      <c r="W1029" s="286">
        <v>1215.98</v>
      </c>
      <c r="X1029" s="286">
        <v>1193.92</v>
      </c>
      <c r="Y1029" s="286">
        <v>1397.34</v>
      </c>
    </row>
    <row r="1030" spans="1:25">
      <c r="A1030" s="261">
        <v>27</v>
      </c>
      <c r="B1030" s="286">
        <v>148.30000000000001</v>
      </c>
      <c r="C1030" s="286">
        <v>122.61</v>
      </c>
      <c r="D1030" s="286">
        <v>164.08</v>
      </c>
      <c r="E1030" s="286">
        <v>190.79</v>
      </c>
      <c r="F1030" s="286">
        <v>351.9</v>
      </c>
      <c r="G1030" s="286">
        <v>292.39</v>
      </c>
      <c r="H1030" s="286">
        <v>289.63</v>
      </c>
      <c r="I1030" s="286">
        <v>266.25</v>
      </c>
      <c r="J1030" s="286">
        <v>337.88</v>
      </c>
      <c r="K1030" s="286">
        <v>364.52</v>
      </c>
      <c r="L1030" s="286">
        <v>251</v>
      </c>
      <c r="M1030" s="286">
        <v>7.53</v>
      </c>
      <c r="N1030" s="286">
        <v>60.73</v>
      </c>
      <c r="O1030" s="286">
        <v>68.849999999999994</v>
      </c>
      <c r="P1030" s="286">
        <v>31.95</v>
      </c>
      <c r="Q1030" s="286">
        <v>65.06</v>
      </c>
      <c r="R1030" s="286">
        <v>82.87</v>
      </c>
      <c r="S1030" s="286">
        <v>20.91</v>
      </c>
      <c r="T1030" s="286">
        <v>1.01</v>
      </c>
      <c r="U1030" s="286">
        <v>49.51</v>
      </c>
      <c r="V1030" s="286">
        <v>0</v>
      </c>
      <c r="W1030" s="286">
        <v>0</v>
      </c>
      <c r="X1030" s="286">
        <v>1317.17</v>
      </c>
      <c r="Y1030" s="286">
        <v>0</v>
      </c>
    </row>
    <row r="1031" spans="1:25">
      <c r="A1031" s="261">
        <v>28</v>
      </c>
      <c r="B1031" s="286">
        <v>163.19999999999999</v>
      </c>
      <c r="C1031" s="286">
        <v>178.38</v>
      </c>
      <c r="D1031" s="286">
        <v>148.13</v>
      </c>
      <c r="E1031" s="286">
        <v>201.97</v>
      </c>
      <c r="F1031" s="286">
        <v>179.04</v>
      </c>
      <c r="G1031" s="286">
        <v>177.38</v>
      </c>
      <c r="H1031" s="286">
        <v>126.45</v>
      </c>
      <c r="I1031" s="286">
        <v>62.84</v>
      </c>
      <c r="J1031" s="286">
        <v>0</v>
      </c>
      <c r="K1031" s="286">
        <v>199.64</v>
      </c>
      <c r="L1031" s="286">
        <v>283.08999999999997</v>
      </c>
      <c r="M1031" s="286">
        <v>287.52</v>
      </c>
      <c r="N1031" s="286">
        <v>312.98</v>
      </c>
      <c r="O1031" s="286">
        <v>304.97000000000003</v>
      </c>
      <c r="P1031" s="286">
        <v>518.59</v>
      </c>
      <c r="Q1031" s="286">
        <v>515.30999999999995</v>
      </c>
      <c r="R1031" s="286">
        <v>523.59</v>
      </c>
      <c r="S1031" s="286">
        <v>1013.09</v>
      </c>
      <c r="T1031" s="286">
        <v>519.86</v>
      </c>
      <c r="U1031" s="286">
        <v>526.46</v>
      </c>
      <c r="V1031" s="286">
        <v>558.5</v>
      </c>
      <c r="W1031" s="286">
        <v>1117.51</v>
      </c>
      <c r="X1031" s="286">
        <v>431.1</v>
      </c>
      <c r="Y1031" s="286">
        <v>234.61</v>
      </c>
    </row>
    <row r="1032" spans="1:25">
      <c r="A1032" s="261">
        <v>29</v>
      </c>
      <c r="B1032" s="286">
        <v>0</v>
      </c>
      <c r="C1032" s="286">
        <v>4.45</v>
      </c>
      <c r="D1032" s="286">
        <v>0</v>
      </c>
      <c r="E1032" s="286">
        <v>0.05</v>
      </c>
      <c r="F1032" s="286">
        <v>0.01</v>
      </c>
      <c r="G1032" s="286">
        <v>0</v>
      </c>
      <c r="H1032" s="286">
        <v>0</v>
      </c>
      <c r="I1032" s="286">
        <v>0</v>
      </c>
      <c r="J1032" s="286">
        <v>0</v>
      </c>
      <c r="K1032" s="286">
        <v>0</v>
      </c>
      <c r="L1032" s="286">
        <v>0</v>
      </c>
      <c r="M1032" s="286">
        <v>0</v>
      </c>
      <c r="N1032" s="286">
        <v>0</v>
      </c>
      <c r="O1032" s="286">
        <v>45.21</v>
      </c>
      <c r="P1032" s="286">
        <v>0</v>
      </c>
      <c r="Q1032" s="286">
        <v>10.86</v>
      </c>
      <c r="R1032" s="286">
        <v>74.58</v>
      </c>
      <c r="S1032" s="286">
        <v>0.66</v>
      </c>
      <c r="T1032" s="286">
        <v>127.85</v>
      </c>
      <c r="U1032" s="286">
        <v>88.83</v>
      </c>
      <c r="V1032" s="286">
        <v>88.41</v>
      </c>
      <c r="W1032" s="286">
        <v>1.41</v>
      </c>
      <c r="X1032" s="286">
        <v>168.99</v>
      </c>
      <c r="Y1032" s="286">
        <v>0</v>
      </c>
    </row>
    <row r="1033" spans="1:25">
      <c r="A1033" s="261">
        <v>30</v>
      </c>
      <c r="B1033" s="286">
        <v>0</v>
      </c>
      <c r="C1033" s="286">
        <v>0</v>
      </c>
      <c r="D1033" s="286">
        <v>0</v>
      </c>
      <c r="E1033" s="286">
        <v>0</v>
      </c>
      <c r="F1033" s="286">
        <v>0</v>
      </c>
      <c r="G1033" s="286">
        <v>0</v>
      </c>
      <c r="H1033" s="286">
        <v>0</v>
      </c>
      <c r="I1033" s="286">
        <v>0</v>
      </c>
      <c r="J1033" s="286">
        <v>0</v>
      </c>
      <c r="K1033" s="286">
        <v>0</v>
      </c>
      <c r="L1033" s="286">
        <v>0</v>
      </c>
      <c r="M1033" s="286">
        <v>0.27</v>
      </c>
      <c r="N1033" s="286">
        <v>0</v>
      </c>
      <c r="O1033" s="286">
        <v>17.38</v>
      </c>
      <c r="P1033" s="286">
        <v>0</v>
      </c>
      <c r="Q1033" s="286">
        <v>10.57</v>
      </c>
      <c r="R1033" s="286">
        <v>57.36</v>
      </c>
      <c r="S1033" s="286">
        <v>159.80000000000001</v>
      </c>
      <c r="T1033" s="286">
        <v>206.63</v>
      </c>
      <c r="U1033" s="286">
        <v>182.95</v>
      </c>
      <c r="V1033" s="286">
        <v>82.49</v>
      </c>
      <c r="W1033" s="286">
        <v>0</v>
      </c>
      <c r="X1033" s="286">
        <v>0</v>
      </c>
      <c r="Y1033" s="286">
        <v>0</v>
      </c>
    </row>
    <row r="1034" spans="1:25">
      <c r="A1034" s="261">
        <v>31</v>
      </c>
      <c r="B1034" s="286">
        <v>4.63</v>
      </c>
      <c r="C1034" s="286">
        <v>24.38</v>
      </c>
      <c r="D1034" s="286">
        <v>64.760000000000005</v>
      </c>
      <c r="E1034" s="286">
        <v>37.93</v>
      </c>
      <c r="F1034" s="286">
        <v>78.81</v>
      </c>
      <c r="G1034" s="286">
        <v>58.9</v>
      </c>
      <c r="H1034" s="286">
        <v>76.510000000000005</v>
      </c>
      <c r="I1034" s="286">
        <v>225.01</v>
      </c>
      <c r="J1034" s="286">
        <v>198.14</v>
      </c>
      <c r="K1034" s="286">
        <v>176.22</v>
      </c>
      <c r="L1034" s="286">
        <v>253.56</v>
      </c>
      <c r="M1034" s="286">
        <v>249.88</v>
      </c>
      <c r="N1034" s="286">
        <v>202.91</v>
      </c>
      <c r="O1034" s="286">
        <v>210.36</v>
      </c>
      <c r="P1034" s="286">
        <v>213.9</v>
      </c>
      <c r="Q1034" s="286">
        <v>207.44</v>
      </c>
      <c r="R1034" s="286">
        <v>212.87</v>
      </c>
      <c r="S1034" s="286">
        <v>184.92</v>
      </c>
      <c r="T1034" s="286">
        <v>145.76</v>
      </c>
      <c r="U1034" s="286">
        <v>72.09</v>
      </c>
      <c r="V1034" s="286">
        <v>623.13</v>
      </c>
      <c r="W1034" s="286">
        <v>1432.79</v>
      </c>
      <c r="X1034" s="286">
        <v>311.83999999999997</v>
      </c>
      <c r="Y1034" s="286">
        <v>777.42</v>
      </c>
    </row>
    <row r="1036" spans="1:25">
      <c r="A1036" s="431" t="s">
        <v>218</v>
      </c>
      <c r="B1036" s="505" t="s">
        <v>321</v>
      </c>
      <c r="C1036" s="505"/>
      <c r="D1036" s="505"/>
      <c r="E1036" s="505"/>
      <c r="F1036" s="505"/>
      <c r="G1036" s="505"/>
      <c r="H1036" s="505"/>
      <c r="I1036" s="505"/>
      <c r="J1036" s="505"/>
      <c r="K1036" s="505"/>
      <c r="L1036" s="505"/>
      <c r="M1036" s="505"/>
      <c r="N1036" s="505"/>
      <c r="O1036" s="505"/>
      <c r="P1036" s="505"/>
      <c r="Q1036" s="505"/>
      <c r="R1036" s="505"/>
      <c r="S1036" s="505"/>
      <c r="T1036" s="505"/>
      <c r="U1036" s="505"/>
      <c r="V1036" s="505"/>
      <c r="W1036" s="505"/>
      <c r="X1036" s="505"/>
      <c r="Y1036" s="505"/>
    </row>
    <row r="1037" spans="1:25" ht="30">
      <c r="A1037" s="431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0</v>
      </c>
      <c r="C1038" s="286">
        <v>0</v>
      </c>
      <c r="D1038" s="286">
        <v>0</v>
      </c>
      <c r="E1038" s="286">
        <v>0</v>
      </c>
      <c r="F1038" s="286">
        <v>0</v>
      </c>
      <c r="G1038" s="286">
        <v>0</v>
      </c>
      <c r="H1038" s="286">
        <v>0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0</v>
      </c>
      <c r="X1038" s="286">
        <v>0</v>
      </c>
      <c r="Y1038" s="286">
        <v>0</v>
      </c>
    </row>
    <row r="1039" spans="1:25">
      <c r="A1039" s="261">
        <v>2</v>
      </c>
      <c r="B1039" s="286">
        <v>0</v>
      </c>
      <c r="C1039" s="286">
        <v>0</v>
      </c>
      <c r="D1039" s="286">
        <v>0</v>
      </c>
      <c r="E1039" s="286">
        <v>0</v>
      </c>
      <c r="F1039" s="286">
        <v>0</v>
      </c>
      <c r="G1039" s="286">
        <v>0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0</v>
      </c>
      <c r="V1039" s="286">
        <v>125.07</v>
      </c>
      <c r="W1039" s="286">
        <v>139.88999999999999</v>
      </c>
      <c r="X1039" s="286">
        <v>0</v>
      </c>
      <c r="Y1039" s="286">
        <v>0.18</v>
      </c>
    </row>
    <row r="1040" spans="1:25">
      <c r="A1040" s="261">
        <v>3</v>
      </c>
      <c r="B1040" s="286">
        <v>0</v>
      </c>
      <c r="C1040" s="286">
        <v>0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0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0</v>
      </c>
      <c r="Y1040" s="286">
        <v>0</v>
      </c>
    </row>
    <row r="1041" spans="1:25">
      <c r="A1041" s="261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0</v>
      </c>
      <c r="X1041" s="286">
        <v>0</v>
      </c>
      <c r="Y1041" s="286">
        <v>0</v>
      </c>
    </row>
    <row r="1042" spans="1:25">
      <c r="A1042" s="261">
        <v>5</v>
      </c>
      <c r="B1042" s="286">
        <v>0</v>
      </c>
      <c r="C1042" s="286">
        <v>0</v>
      </c>
      <c r="D1042" s="286">
        <v>11.51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109.6</v>
      </c>
      <c r="M1042" s="286">
        <v>191.49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0</v>
      </c>
      <c r="Y1042" s="286">
        <v>0</v>
      </c>
    </row>
    <row r="1043" spans="1:25">
      <c r="A1043" s="261">
        <v>6</v>
      </c>
      <c r="B1043" s="286">
        <v>0</v>
      </c>
      <c r="C1043" s="286">
        <v>0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0</v>
      </c>
      <c r="X1043" s="286">
        <v>0</v>
      </c>
      <c r="Y1043" s="286">
        <v>0</v>
      </c>
    </row>
    <row r="1044" spans="1:25">
      <c r="A1044" s="261">
        <v>7</v>
      </c>
      <c r="B1044" s="286">
        <v>0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0</v>
      </c>
      <c r="W1044" s="286">
        <v>17.75</v>
      </c>
      <c r="X1044" s="286">
        <v>0</v>
      </c>
      <c r="Y1044" s="286">
        <v>0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0.95</v>
      </c>
      <c r="I1045" s="286">
        <v>69.52</v>
      </c>
      <c r="J1045" s="286">
        <v>5.37</v>
      </c>
      <c r="K1045" s="286">
        <v>4.91</v>
      </c>
      <c r="L1045" s="286">
        <v>19.41</v>
      </c>
      <c r="M1045" s="286">
        <v>70.150000000000006</v>
      </c>
      <c r="N1045" s="286">
        <v>93.61</v>
      </c>
      <c r="O1045" s="286">
        <v>93.68</v>
      </c>
      <c r="P1045" s="286">
        <v>120.32</v>
      </c>
      <c r="Q1045" s="286">
        <v>46.62</v>
      </c>
      <c r="R1045" s="286">
        <v>159.68</v>
      </c>
      <c r="S1045" s="286">
        <v>135.05000000000001</v>
      </c>
      <c r="T1045" s="286">
        <v>102.86</v>
      </c>
      <c r="U1045" s="286">
        <v>208.79</v>
      </c>
      <c r="V1045" s="286">
        <v>383.18</v>
      </c>
      <c r="W1045" s="286">
        <v>385.77</v>
      </c>
      <c r="X1045" s="286">
        <v>243.34</v>
      </c>
      <c r="Y1045" s="286">
        <v>343.93</v>
      </c>
    </row>
    <row r="1046" spans="1:25">
      <c r="A1046" s="261">
        <v>9</v>
      </c>
      <c r="B1046" s="286">
        <v>0</v>
      </c>
      <c r="C1046" s="286">
        <v>0</v>
      </c>
      <c r="D1046" s="286">
        <v>0</v>
      </c>
      <c r="E1046" s="286">
        <v>0</v>
      </c>
      <c r="F1046" s="286">
        <v>0</v>
      </c>
      <c r="G1046" s="286">
        <v>65.040000000000006</v>
      </c>
      <c r="H1046" s="286">
        <v>30.68</v>
      </c>
      <c r="I1046" s="286">
        <v>27.35</v>
      </c>
      <c r="J1046" s="286">
        <v>64.099999999999994</v>
      </c>
      <c r="K1046" s="286">
        <v>107.78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126</v>
      </c>
      <c r="Y1046" s="286">
        <v>253.46</v>
      </c>
    </row>
    <row r="1047" spans="1:25">
      <c r="A1047" s="261">
        <v>10</v>
      </c>
      <c r="B1047" s="286">
        <v>163.84</v>
      </c>
      <c r="C1047" s="286">
        <v>0</v>
      </c>
      <c r="D1047" s="286">
        <v>0</v>
      </c>
      <c r="E1047" s="286">
        <v>0</v>
      </c>
      <c r="F1047" s="286">
        <v>0</v>
      </c>
      <c r="G1047" s="286">
        <v>20.86</v>
      </c>
      <c r="H1047" s="286">
        <v>0</v>
      </c>
      <c r="I1047" s="286">
        <v>0</v>
      </c>
      <c r="J1047" s="286">
        <v>0</v>
      </c>
      <c r="K1047" s="286">
        <v>0</v>
      </c>
      <c r="L1047" s="286">
        <v>13.94</v>
      </c>
      <c r="M1047" s="286">
        <v>12.68</v>
      </c>
      <c r="N1047" s="286">
        <v>0</v>
      </c>
      <c r="O1047" s="286">
        <v>0</v>
      </c>
      <c r="P1047" s="286">
        <v>19.46</v>
      </c>
      <c r="Q1047" s="286">
        <v>0</v>
      </c>
      <c r="R1047" s="286">
        <v>7.49</v>
      </c>
      <c r="S1047" s="286">
        <v>67.7</v>
      </c>
      <c r="T1047" s="286">
        <v>125.58</v>
      </c>
      <c r="U1047" s="286">
        <v>195.71</v>
      </c>
      <c r="V1047" s="286">
        <v>164.91</v>
      </c>
      <c r="W1047" s="286">
        <v>135.13999999999999</v>
      </c>
      <c r="X1047" s="286">
        <v>0</v>
      </c>
      <c r="Y1047" s="286">
        <v>35.659999999999997</v>
      </c>
    </row>
    <row r="1048" spans="1:25">
      <c r="A1048" s="261">
        <v>11</v>
      </c>
      <c r="B1048" s="286">
        <v>0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0</v>
      </c>
      <c r="Y1048" s="286">
        <v>0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0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0</v>
      </c>
      <c r="H1050" s="286">
        <v>0</v>
      </c>
      <c r="I1050" s="286">
        <v>0</v>
      </c>
      <c r="J1050" s="286">
        <v>0</v>
      </c>
      <c r="K1050" s="286">
        <v>0</v>
      </c>
      <c r="L1050" s="286">
        <v>0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0</v>
      </c>
      <c r="U1050" s="286">
        <v>0</v>
      </c>
      <c r="V1050" s="286">
        <v>0</v>
      </c>
      <c r="W1050" s="286">
        <v>0</v>
      </c>
      <c r="X1050" s="286">
        <v>52.91</v>
      </c>
      <c r="Y1050" s="286">
        <v>143.1</v>
      </c>
    </row>
    <row r="1051" spans="1:25">
      <c r="A1051" s="261">
        <v>14</v>
      </c>
      <c r="B1051" s="286">
        <v>0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286">
        <v>0</v>
      </c>
      <c r="R1051" s="286">
        <v>0</v>
      </c>
      <c r="S1051" s="286">
        <v>0</v>
      </c>
      <c r="T1051" s="286">
        <v>29.15</v>
      </c>
      <c r="U1051" s="286">
        <v>0</v>
      </c>
      <c r="V1051" s="286">
        <v>0</v>
      </c>
      <c r="W1051" s="286">
        <v>0</v>
      </c>
      <c r="X1051" s="286">
        <v>0</v>
      </c>
      <c r="Y1051" s="286">
        <v>0</v>
      </c>
    </row>
    <row r="1052" spans="1:25">
      <c r="A1052" s="261">
        <v>15</v>
      </c>
      <c r="B1052" s="286">
        <v>59.67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22.78</v>
      </c>
      <c r="K1052" s="286">
        <v>0</v>
      </c>
      <c r="L1052" s="286">
        <v>0</v>
      </c>
      <c r="M1052" s="286">
        <v>0</v>
      </c>
      <c r="N1052" s="286">
        <v>30.69</v>
      </c>
      <c r="O1052" s="286">
        <v>91.91</v>
      </c>
      <c r="P1052" s="286">
        <v>38.76</v>
      </c>
      <c r="Q1052" s="286">
        <v>29.02</v>
      </c>
      <c r="R1052" s="286">
        <v>0</v>
      </c>
      <c r="S1052" s="286">
        <v>0</v>
      </c>
      <c r="T1052" s="286">
        <v>0</v>
      </c>
      <c r="U1052" s="286">
        <v>0</v>
      </c>
      <c r="V1052" s="286">
        <v>0</v>
      </c>
      <c r="W1052" s="286">
        <v>0</v>
      </c>
      <c r="X1052" s="286">
        <v>0</v>
      </c>
      <c r="Y1052" s="286">
        <v>0</v>
      </c>
    </row>
    <row r="1053" spans="1:25">
      <c r="A1053" s="261">
        <v>16</v>
      </c>
      <c r="B1053" s="286">
        <v>38.22</v>
      </c>
      <c r="C1053" s="286">
        <v>55.66</v>
      </c>
      <c r="D1053" s="286">
        <v>0</v>
      </c>
      <c r="E1053" s="286">
        <v>0</v>
      </c>
      <c r="F1053" s="286">
        <v>0</v>
      </c>
      <c r="G1053" s="286">
        <v>0</v>
      </c>
      <c r="H1053" s="286">
        <v>0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286">
        <v>0</v>
      </c>
      <c r="R1053" s="286">
        <v>0</v>
      </c>
      <c r="S1053" s="286">
        <v>0</v>
      </c>
      <c r="T1053" s="286">
        <v>0</v>
      </c>
      <c r="U1053" s="286">
        <v>0</v>
      </c>
      <c r="V1053" s="286">
        <v>0</v>
      </c>
      <c r="W1053" s="286">
        <v>0</v>
      </c>
      <c r="X1053" s="286">
        <v>0</v>
      </c>
      <c r="Y1053" s="286">
        <v>0</v>
      </c>
    </row>
    <row r="1054" spans="1:25">
      <c r="A1054" s="261">
        <v>17</v>
      </c>
      <c r="B1054" s="286">
        <v>0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0</v>
      </c>
      <c r="W1054" s="286">
        <v>0</v>
      </c>
      <c r="X1054" s="286">
        <v>0</v>
      </c>
      <c r="Y1054" s="286">
        <v>0</v>
      </c>
    </row>
    <row r="1055" spans="1:25">
      <c r="A1055" s="261">
        <v>18</v>
      </c>
      <c r="B1055" s="286">
        <v>0</v>
      </c>
      <c r="C1055" s="286">
        <v>0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9.32</v>
      </c>
      <c r="R1055" s="286">
        <v>0</v>
      </c>
      <c r="S1055" s="286">
        <v>0</v>
      </c>
      <c r="T1055" s="286">
        <v>0</v>
      </c>
      <c r="U1055" s="286">
        <v>0</v>
      </c>
      <c r="V1055" s="286">
        <v>0</v>
      </c>
      <c r="W1055" s="286">
        <v>0</v>
      </c>
      <c r="X1055" s="286">
        <v>0</v>
      </c>
      <c r="Y1055" s="286">
        <v>0</v>
      </c>
    </row>
    <row r="1056" spans="1:25">
      <c r="A1056" s="261">
        <v>19</v>
      </c>
      <c r="B1056" s="286">
        <v>0</v>
      </c>
      <c r="C1056" s="286">
        <v>0</v>
      </c>
      <c r="D1056" s="286">
        <v>0</v>
      </c>
      <c r="E1056" s="286">
        <v>15.17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83.64</v>
      </c>
      <c r="N1056" s="286">
        <v>59.82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0</v>
      </c>
      <c r="U1056" s="286">
        <v>0</v>
      </c>
      <c r="V1056" s="286">
        <v>0</v>
      </c>
      <c r="W1056" s="286">
        <v>0</v>
      </c>
      <c r="X1056" s="286">
        <v>0</v>
      </c>
      <c r="Y1056" s="286">
        <v>0</v>
      </c>
    </row>
    <row r="1057" spans="1:129">
      <c r="A1057" s="261">
        <v>20</v>
      </c>
      <c r="B1057" s="286">
        <v>0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</v>
      </c>
      <c r="W1057" s="286">
        <v>0</v>
      </c>
      <c r="X1057" s="286">
        <v>0</v>
      </c>
      <c r="Y1057" s="286">
        <v>0</v>
      </c>
    </row>
    <row r="1058" spans="1:129">
      <c r="A1058" s="261">
        <v>21</v>
      </c>
      <c r="B1058" s="286">
        <v>32.369999999999997</v>
      </c>
      <c r="C1058" s="286">
        <v>73.58</v>
      </c>
      <c r="D1058" s="286">
        <v>0.83</v>
      </c>
      <c r="E1058" s="286">
        <v>0</v>
      </c>
      <c r="F1058" s="286">
        <v>0</v>
      </c>
      <c r="G1058" s="286">
        <v>23.1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49.86</v>
      </c>
      <c r="N1058" s="286">
        <v>0</v>
      </c>
      <c r="O1058" s="286">
        <v>0</v>
      </c>
      <c r="P1058" s="286">
        <v>25.31</v>
      </c>
      <c r="Q1058" s="286">
        <v>0</v>
      </c>
      <c r="R1058" s="286">
        <v>0</v>
      </c>
      <c r="S1058" s="286">
        <v>119.08</v>
      </c>
      <c r="T1058" s="286">
        <v>0</v>
      </c>
      <c r="U1058" s="286">
        <v>0</v>
      </c>
      <c r="V1058" s="286">
        <v>0</v>
      </c>
      <c r="W1058" s="286">
        <v>18.420000000000002</v>
      </c>
      <c r="X1058" s="286">
        <v>0</v>
      </c>
      <c r="Y1058" s="286">
        <v>0</v>
      </c>
    </row>
    <row r="1059" spans="1:129">
      <c r="A1059" s="261">
        <v>22</v>
      </c>
      <c r="B1059" s="286">
        <v>48.24</v>
      </c>
      <c r="C1059" s="286">
        <v>41.67</v>
      </c>
      <c r="D1059" s="286">
        <v>10.73</v>
      </c>
      <c r="E1059" s="286">
        <v>0</v>
      </c>
      <c r="F1059" s="286">
        <v>0</v>
      </c>
      <c r="G1059" s="286">
        <v>71.47</v>
      </c>
      <c r="H1059" s="286">
        <v>128.11000000000001</v>
      </c>
      <c r="I1059" s="286">
        <v>88.42</v>
      </c>
      <c r="J1059" s="286">
        <v>83.72</v>
      </c>
      <c r="K1059" s="286">
        <v>93.88</v>
      </c>
      <c r="L1059" s="286">
        <v>109.9</v>
      </c>
      <c r="M1059" s="286">
        <v>159.22</v>
      </c>
      <c r="N1059" s="286">
        <v>148.04</v>
      </c>
      <c r="O1059" s="286">
        <v>33.979999999999997</v>
      </c>
      <c r="P1059" s="286">
        <v>39.380000000000003</v>
      </c>
      <c r="Q1059" s="286">
        <v>0.87</v>
      </c>
      <c r="R1059" s="286">
        <v>0</v>
      </c>
      <c r="S1059" s="286">
        <v>100.83</v>
      </c>
      <c r="T1059" s="286">
        <v>67.58</v>
      </c>
      <c r="U1059" s="286">
        <v>58.36</v>
      </c>
      <c r="V1059" s="286">
        <v>74.37</v>
      </c>
      <c r="W1059" s="286">
        <v>73</v>
      </c>
      <c r="X1059" s="286">
        <v>69.790000000000006</v>
      </c>
      <c r="Y1059" s="286">
        <v>257.10000000000002</v>
      </c>
    </row>
    <row r="1060" spans="1:129">
      <c r="A1060" s="261">
        <v>23</v>
      </c>
      <c r="B1060" s="286">
        <v>119.63</v>
      </c>
      <c r="C1060" s="286">
        <v>193.9</v>
      </c>
      <c r="D1060" s="286">
        <v>168.58</v>
      </c>
      <c r="E1060" s="286">
        <v>122.22</v>
      </c>
      <c r="F1060" s="286">
        <v>52.42</v>
      </c>
      <c r="G1060" s="286">
        <v>115.43</v>
      </c>
      <c r="H1060" s="286">
        <v>147.30000000000001</v>
      </c>
      <c r="I1060" s="286">
        <v>123.65</v>
      </c>
      <c r="J1060" s="286">
        <v>176.84</v>
      </c>
      <c r="K1060" s="286">
        <v>143.35</v>
      </c>
      <c r="L1060" s="286">
        <v>163.76</v>
      </c>
      <c r="M1060" s="286">
        <v>189.35</v>
      </c>
      <c r="N1060" s="286">
        <v>130.88</v>
      </c>
      <c r="O1060" s="286">
        <v>181.46</v>
      </c>
      <c r="P1060" s="286">
        <v>147.86000000000001</v>
      </c>
      <c r="Q1060" s="286">
        <v>207.42</v>
      </c>
      <c r="R1060" s="286">
        <v>113.73</v>
      </c>
      <c r="S1060" s="286">
        <v>206.97</v>
      </c>
      <c r="T1060" s="286">
        <v>226.46</v>
      </c>
      <c r="U1060" s="286">
        <v>224.65</v>
      </c>
      <c r="V1060" s="286">
        <v>129.81</v>
      </c>
      <c r="W1060" s="286">
        <v>94.49</v>
      </c>
      <c r="X1060" s="286">
        <v>91.92</v>
      </c>
      <c r="Y1060" s="286">
        <v>0</v>
      </c>
    </row>
    <row r="1061" spans="1:129">
      <c r="A1061" s="261">
        <v>24</v>
      </c>
      <c r="B1061" s="286">
        <v>63.99</v>
      </c>
      <c r="C1061" s="286">
        <v>54.02</v>
      </c>
      <c r="D1061" s="286">
        <v>5.21</v>
      </c>
      <c r="E1061" s="286">
        <v>12.45</v>
      </c>
      <c r="F1061" s="286">
        <v>0</v>
      </c>
      <c r="G1061" s="286">
        <v>0</v>
      </c>
      <c r="H1061" s="286">
        <v>0</v>
      </c>
      <c r="I1061" s="286">
        <v>0</v>
      </c>
      <c r="J1061" s="286">
        <v>51.33</v>
      </c>
      <c r="K1061" s="286">
        <v>46.07</v>
      </c>
      <c r="L1061" s="286">
        <v>39.68</v>
      </c>
      <c r="M1061" s="286">
        <v>25.62</v>
      </c>
      <c r="N1061" s="286">
        <v>21.55</v>
      </c>
      <c r="O1061" s="286">
        <v>0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0</v>
      </c>
      <c r="Y1061" s="286">
        <v>0</v>
      </c>
    </row>
    <row r="1062" spans="1:129">
      <c r="A1062" s="261">
        <v>25</v>
      </c>
      <c r="B1062" s="286">
        <v>0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0</v>
      </c>
      <c r="Y1062" s="286">
        <v>0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0</v>
      </c>
      <c r="V1063" s="286">
        <v>0</v>
      </c>
      <c r="W1063" s="286">
        <v>0</v>
      </c>
      <c r="X1063" s="286">
        <v>0</v>
      </c>
      <c r="Y1063" s="286">
        <v>0</v>
      </c>
    </row>
    <row r="1064" spans="1:129">
      <c r="A1064" s="261">
        <v>27</v>
      </c>
      <c r="B1064" s="286">
        <v>0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5.93</v>
      </c>
      <c r="U1064" s="286">
        <v>0</v>
      </c>
      <c r="V1064" s="286">
        <v>14.13</v>
      </c>
      <c r="W1064" s="286">
        <v>87.01</v>
      </c>
      <c r="X1064" s="286">
        <v>0</v>
      </c>
      <c r="Y1064" s="286">
        <v>25.17</v>
      </c>
    </row>
    <row r="1065" spans="1:129">
      <c r="A1065" s="261">
        <v>28</v>
      </c>
      <c r="B1065" s="286">
        <v>0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19.899999999999999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0</v>
      </c>
      <c r="V1065" s="286">
        <v>0</v>
      </c>
      <c r="W1065" s="286">
        <v>0</v>
      </c>
      <c r="X1065" s="286">
        <v>0</v>
      </c>
      <c r="Y1065" s="286">
        <v>0</v>
      </c>
    </row>
    <row r="1066" spans="1:129">
      <c r="A1066" s="261">
        <v>29</v>
      </c>
      <c r="B1066" s="286">
        <v>14.04</v>
      </c>
      <c r="C1066" s="286">
        <v>0</v>
      </c>
      <c r="D1066" s="286">
        <v>19.25</v>
      </c>
      <c r="E1066" s="286">
        <v>2.86</v>
      </c>
      <c r="F1066" s="286">
        <v>4.87</v>
      </c>
      <c r="G1066" s="286">
        <v>29.09</v>
      </c>
      <c r="H1066" s="286">
        <v>133.11000000000001</v>
      </c>
      <c r="I1066" s="286">
        <v>31.84</v>
      </c>
      <c r="J1066" s="286">
        <v>113.17</v>
      </c>
      <c r="K1066" s="286">
        <v>113.2</v>
      </c>
      <c r="L1066" s="286">
        <v>41.61</v>
      </c>
      <c r="M1066" s="286">
        <v>6.9</v>
      </c>
      <c r="N1066" s="286">
        <v>37.15</v>
      </c>
      <c r="O1066" s="286">
        <v>0</v>
      </c>
      <c r="P1066" s="286">
        <v>12.18</v>
      </c>
      <c r="Q1066" s="286">
        <v>0</v>
      </c>
      <c r="R1066" s="286">
        <v>0</v>
      </c>
      <c r="S1066" s="286">
        <v>0.64</v>
      </c>
      <c r="T1066" s="286">
        <v>0</v>
      </c>
      <c r="U1066" s="286">
        <v>0</v>
      </c>
      <c r="V1066" s="286">
        <v>0</v>
      </c>
      <c r="W1066" s="286">
        <v>0.88</v>
      </c>
      <c r="X1066" s="286">
        <v>0</v>
      </c>
      <c r="Y1066" s="286">
        <v>212.83</v>
      </c>
    </row>
    <row r="1067" spans="1:129">
      <c r="A1067" s="261">
        <v>30</v>
      </c>
      <c r="B1067" s="286">
        <v>90.29</v>
      </c>
      <c r="C1067" s="286">
        <v>75.94</v>
      </c>
      <c r="D1067" s="286">
        <v>131.52000000000001</v>
      </c>
      <c r="E1067" s="286">
        <v>146.97999999999999</v>
      </c>
      <c r="F1067" s="286">
        <v>63.93</v>
      </c>
      <c r="G1067" s="286">
        <v>73.569999999999993</v>
      </c>
      <c r="H1067" s="286">
        <v>119.58</v>
      </c>
      <c r="I1067" s="286">
        <v>119.15</v>
      </c>
      <c r="J1067" s="286">
        <v>140.06</v>
      </c>
      <c r="K1067" s="286">
        <v>141.26</v>
      </c>
      <c r="L1067" s="286">
        <v>88.71</v>
      </c>
      <c r="M1067" s="286">
        <v>2.3199999999999998</v>
      </c>
      <c r="N1067" s="286">
        <v>29.77</v>
      </c>
      <c r="O1067" s="286">
        <v>0</v>
      </c>
      <c r="P1067" s="286">
        <v>15.55</v>
      </c>
      <c r="Q1067" s="286">
        <v>0</v>
      </c>
      <c r="R1067" s="286">
        <v>0</v>
      </c>
      <c r="S1067" s="286">
        <v>0</v>
      </c>
      <c r="T1067" s="286">
        <v>0</v>
      </c>
      <c r="U1067" s="286">
        <v>0</v>
      </c>
      <c r="V1067" s="286">
        <v>0</v>
      </c>
      <c r="W1067" s="286">
        <v>154.66999999999999</v>
      </c>
      <c r="X1067" s="286">
        <v>46.44</v>
      </c>
      <c r="Y1067" s="286">
        <v>23.3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65" t="s">
        <v>230</v>
      </c>
      <c r="C1070" s="465"/>
      <c r="D1070" s="465"/>
      <c r="E1070" s="465"/>
      <c r="F1070" s="465"/>
      <c r="G1070" s="465"/>
      <c r="H1070" s="465"/>
      <c r="I1070" s="465"/>
      <c r="J1070" s="465"/>
      <c r="K1070" s="465"/>
      <c r="L1070" s="465"/>
      <c r="M1070" s="465"/>
      <c r="N1070" s="465"/>
      <c r="O1070" s="465"/>
      <c r="P1070" s="465"/>
      <c r="Q1070" s="465"/>
      <c r="R1070" s="296">
        <v>9.73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65" t="s">
        <v>231</v>
      </c>
      <c r="C1071" s="465"/>
      <c r="D1071" s="465"/>
      <c r="E1071" s="465"/>
      <c r="F1071" s="465"/>
      <c r="G1071" s="465"/>
      <c r="H1071" s="465"/>
      <c r="I1071" s="465"/>
      <c r="J1071" s="465"/>
      <c r="K1071" s="465"/>
      <c r="L1071" s="465"/>
      <c r="M1071" s="465"/>
      <c r="N1071" s="465"/>
      <c r="O1071" s="465"/>
      <c r="P1071" s="465"/>
      <c r="Q1071" s="465"/>
      <c r="R1071" s="296">
        <v>262.17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2" customFormat="1" ht="15.75" thickBot="1">
      <c r="A1073" s="353" t="s">
        <v>224</v>
      </c>
      <c r="B1073" s="353"/>
      <c r="C1073" s="353"/>
      <c r="D1073" s="353"/>
      <c r="E1073" s="353"/>
      <c r="F1073" s="353"/>
      <c r="G1073" s="353"/>
      <c r="H1073" s="353"/>
      <c r="I1073" s="353"/>
      <c r="J1073" s="353"/>
      <c r="K1073" s="353"/>
      <c r="L1073" s="353"/>
      <c r="M1073" s="353"/>
      <c r="N1073" s="354">
        <v>1002236.25</v>
      </c>
      <c r="O1073" s="355"/>
      <c r="P1073" s="355"/>
      <c r="Q1073" s="355"/>
      <c r="R1073" s="355"/>
      <c r="S1073" s="355"/>
      <c r="T1073" s="355"/>
      <c r="U1073" s="355"/>
      <c r="V1073" s="355"/>
      <c r="W1073" s="355"/>
      <c r="X1073" s="355"/>
      <c r="Y1073" s="355"/>
    </row>
    <row r="1074" spans="1:25" s="357" customFormat="1" ht="15" customHeight="1">
      <c r="A1074" s="447" t="s">
        <v>338</v>
      </c>
      <c r="B1074" s="448"/>
      <c r="C1074" s="448"/>
      <c r="D1074" s="448"/>
      <c r="E1074" s="448"/>
      <c r="F1074" s="448"/>
      <c r="G1074" s="448"/>
      <c r="H1074" s="448"/>
      <c r="I1074" s="448"/>
      <c r="J1074" s="448"/>
      <c r="K1074" s="448"/>
      <c r="L1074" s="448"/>
      <c r="M1074" s="448"/>
      <c r="N1074" s="359">
        <v>999432.39</v>
      </c>
      <c r="O1074" s="356"/>
      <c r="P1074" s="356"/>
      <c r="Q1074" s="356"/>
      <c r="R1074" s="356"/>
      <c r="S1074" s="356"/>
      <c r="T1074" s="356"/>
      <c r="U1074" s="356"/>
      <c r="V1074" s="356"/>
      <c r="W1074" s="356"/>
      <c r="X1074" s="356"/>
      <c r="Y1074" s="356"/>
    </row>
    <row r="1075" spans="1:25" s="357" customFormat="1" ht="15" customHeight="1">
      <c r="A1075" s="445" t="s">
        <v>340</v>
      </c>
      <c r="B1075" s="446"/>
      <c r="C1075" s="446"/>
      <c r="D1075" s="446"/>
      <c r="E1075" s="446"/>
      <c r="F1075" s="446"/>
      <c r="G1075" s="446"/>
      <c r="H1075" s="446"/>
      <c r="I1075" s="446"/>
      <c r="J1075" s="446"/>
      <c r="K1075" s="446"/>
      <c r="L1075" s="446"/>
      <c r="M1075" s="446"/>
      <c r="N1075" s="446"/>
      <c r="O1075" s="446"/>
      <c r="P1075" s="446"/>
      <c r="Q1075" s="446"/>
      <c r="R1075" s="446"/>
      <c r="S1075" s="358">
        <v>2803.86</v>
      </c>
      <c r="T1075" s="356"/>
      <c r="U1075" s="356"/>
      <c r="V1075" s="356"/>
      <c r="W1075" s="356"/>
      <c r="X1075" s="356"/>
      <c r="Y1075" s="356"/>
    </row>
    <row r="1077" spans="1:25">
      <c r="B1077" s="284" t="s">
        <v>77</v>
      </c>
    </row>
    <row r="1079" spans="1:25">
      <c r="B1079" s="461"/>
      <c r="C1079" s="461"/>
      <c r="D1079" s="461"/>
      <c r="E1079" s="461"/>
      <c r="F1079" s="461"/>
      <c r="G1079" s="461"/>
      <c r="H1079" s="461"/>
      <c r="I1079" s="461"/>
      <c r="J1079" s="461"/>
      <c r="K1079" s="461"/>
      <c r="L1079" s="461"/>
      <c r="M1079" s="461"/>
      <c r="N1079" s="461" t="s">
        <v>30</v>
      </c>
      <c r="O1079" s="461"/>
      <c r="P1079" s="461"/>
      <c r="Q1079" s="461"/>
      <c r="R1079" s="461"/>
    </row>
    <row r="1080" spans="1:25">
      <c r="A1080" s="292"/>
      <c r="B1080" s="461"/>
      <c r="C1080" s="461"/>
      <c r="D1080" s="461"/>
      <c r="E1080" s="461"/>
      <c r="F1080" s="461"/>
      <c r="G1080" s="461"/>
      <c r="H1080" s="461"/>
      <c r="I1080" s="461"/>
      <c r="J1080" s="461"/>
      <c r="K1080" s="461"/>
      <c r="L1080" s="461"/>
      <c r="M1080" s="461"/>
      <c r="N1080" s="293" t="s">
        <v>25</v>
      </c>
      <c r="O1080" s="340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62" t="s">
        <v>227</v>
      </c>
      <c r="C1081" s="462"/>
      <c r="D1081" s="462"/>
      <c r="E1081" s="462"/>
      <c r="F1081" s="462"/>
      <c r="G1081" s="462"/>
      <c r="H1081" s="462"/>
      <c r="I1081" s="462"/>
      <c r="J1081" s="462"/>
      <c r="K1081" s="462"/>
      <c r="L1081" s="462"/>
      <c r="M1081" s="462"/>
      <c r="N1081" s="286">
        <v>934632.46</v>
      </c>
      <c r="O1081" s="337">
        <v>934632.46</v>
      </c>
      <c r="P1081" s="286">
        <v>1834685.98</v>
      </c>
      <c r="Q1081" s="286">
        <v>2118141.2999999998</v>
      </c>
      <c r="R1081" s="286">
        <v>1692151.01</v>
      </c>
    </row>
    <row r="1083" spans="1:25">
      <c r="B1083" s="284" t="s">
        <v>92</v>
      </c>
    </row>
    <row r="1085" spans="1:25">
      <c r="B1085" s="461"/>
      <c r="C1085" s="461"/>
      <c r="D1085" s="461"/>
      <c r="E1085" s="461"/>
      <c r="F1085" s="461"/>
      <c r="G1085" s="461"/>
      <c r="H1085" s="461"/>
      <c r="I1085" s="461"/>
      <c r="J1085" s="461"/>
      <c r="K1085" s="461"/>
      <c r="L1085" s="461"/>
      <c r="M1085" s="461"/>
      <c r="N1085" s="327" t="s">
        <v>333</v>
      </c>
    </row>
    <row r="1086" spans="1:25" ht="31.5" customHeight="1">
      <c r="B1086" s="513" t="s">
        <v>345</v>
      </c>
      <c r="C1086" s="512"/>
      <c r="D1086" s="512"/>
      <c r="E1086" s="512"/>
      <c r="F1086" s="512"/>
      <c r="G1086" s="512"/>
      <c r="H1086" s="512"/>
      <c r="I1086" s="512"/>
      <c r="J1086" s="512"/>
      <c r="K1086" s="512"/>
      <c r="L1086" s="512"/>
      <c r="M1086" s="512"/>
      <c r="N1086" s="286">
        <v>322592.31</v>
      </c>
    </row>
  </sheetData>
  <mergeCells count="97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B1081:M1081"/>
    <mergeCell ref="B1085:M1085"/>
    <mergeCell ref="B1086:M1086"/>
    <mergeCell ref="A1036:A1037"/>
    <mergeCell ref="B1036:Y1036"/>
    <mergeCell ref="B1070:Q1070"/>
    <mergeCell ref="B1071:Q1071"/>
    <mergeCell ref="B1079:M1079"/>
    <mergeCell ref="N1079:R1079"/>
    <mergeCell ref="A1074:M1074"/>
    <mergeCell ref="A1075:R1075"/>
    <mergeCell ref="A934:A935"/>
    <mergeCell ref="B934:Y934"/>
    <mergeCell ref="A968:A969"/>
    <mergeCell ref="B968:Y968"/>
    <mergeCell ref="A1002:A1003"/>
    <mergeCell ref="B1002:Y1002"/>
    <mergeCell ref="A832:A833"/>
    <mergeCell ref="B832:Y832"/>
    <mergeCell ref="A866:A867"/>
    <mergeCell ref="B866:Y866"/>
    <mergeCell ref="A900:A901"/>
    <mergeCell ref="B900:Y900"/>
    <mergeCell ref="A730:A731"/>
    <mergeCell ref="B730:Y730"/>
    <mergeCell ref="A764:A765"/>
    <mergeCell ref="B764:Y764"/>
    <mergeCell ref="A798:A799"/>
    <mergeCell ref="B798:Y798"/>
    <mergeCell ref="B721:Q721"/>
    <mergeCell ref="B722:Q722"/>
    <mergeCell ref="A728:Y728"/>
    <mergeCell ref="A725:M725"/>
    <mergeCell ref="A726:R726"/>
    <mergeCell ref="A619:A620"/>
    <mergeCell ref="B619:Y619"/>
    <mergeCell ref="A653:A654"/>
    <mergeCell ref="B653:Y653"/>
    <mergeCell ref="A687:A688"/>
    <mergeCell ref="B687:Y687"/>
    <mergeCell ref="A517:A518"/>
    <mergeCell ref="B517:Y517"/>
    <mergeCell ref="A551:A552"/>
    <mergeCell ref="B551:Y551"/>
    <mergeCell ref="A585:A586"/>
    <mergeCell ref="B585:Y585"/>
    <mergeCell ref="B475:M475"/>
    <mergeCell ref="B479:M479"/>
    <mergeCell ref="B480:M480"/>
    <mergeCell ref="A481:Y481"/>
    <mergeCell ref="A483:A484"/>
    <mergeCell ref="B483:Y483"/>
    <mergeCell ref="B473:M473"/>
    <mergeCell ref="N473:R473"/>
    <mergeCell ref="A468:M468"/>
    <mergeCell ref="A469:R469"/>
    <mergeCell ref="B474:M474"/>
    <mergeCell ref="A365:A366"/>
    <mergeCell ref="B365:Y365"/>
    <mergeCell ref="A399:A400"/>
    <mergeCell ref="B399:Y399"/>
    <mergeCell ref="A433:A434"/>
    <mergeCell ref="B433:Y433"/>
    <mergeCell ref="A263:A264"/>
    <mergeCell ref="B263:Y263"/>
    <mergeCell ref="A297:A298"/>
    <mergeCell ref="B297:Y297"/>
    <mergeCell ref="A331:A332"/>
    <mergeCell ref="B331:Y331"/>
    <mergeCell ref="A193:Y193"/>
    <mergeCell ref="A195:A196"/>
    <mergeCell ref="B195:Y195"/>
    <mergeCell ref="A229:A230"/>
    <mergeCell ref="B229:Y229"/>
    <mergeCell ref="A18:Y18"/>
    <mergeCell ref="A20:A21"/>
    <mergeCell ref="B20:Y20"/>
    <mergeCell ref="A54:A55"/>
    <mergeCell ref="B54:Y54"/>
    <mergeCell ref="A191:M191"/>
    <mergeCell ref="A192:R192"/>
    <mergeCell ref="A88:A89"/>
    <mergeCell ref="B88:Y88"/>
    <mergeCell ref="A122:A123"/>
    <mergeCell ref="B122:Y122"/>
    <mergeCell ref="A156:A157"/>
    <mergeCell ref="B156:Y156"/>
  </mergeCells>
  <pageMargins left="0.7" right="0.7" top="0.75" bottom="0.75" header="0.3" footer="0.3"/>
  <pageSetup paperSize="9" scale="3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activeCell="A21" sqref="A21"/>
    </sheetView>
  </sheetViews>
  <sheetFormatPr defaultColWidth="9.140625" defaultRowHeight="15"/>
  <cols>
    <col min="1" max="1" width="156" style="301" customWidth="1"/>
    <col min="2" max="2" width="25.28515625" style="301" customWidth="1"/>
    <col min="3" max="16384" width="9.140625" style="301"/>
  </cols>
  <sheetData>
    <row r="1" spans="1:25">
      <c r="A1" s="516" t="s">
        <v>327</v>
      </c>
      <c r="B1" s="516"/>
    </row>
    <row r="2" spans="1:25">
      <c r="A2" s="302" t="s">
        <v>348</v>
      </c>
      <c r="B2" s="303"/>
    </row>
    <row r="3" spans="1:25">
      <c r="A3" s="304"/>
    </row>
    <row r="4" spans="1:25">
      <c r="A4" s="413" t="s">
        <v>34</v>
      </c>
      <c r="B4" s="413"/>
    </row>
    <row r="5" spans="1:25" ht="24.75" customHeight="1">
      <c r="A5" s="517" t="s">
        <v>35</v>
      </c>
      <c r="B5" s="517"/>
    </row>
    <row r="6" spans="1:25">
      <c r="A6" s="305"/>
      <c r="B6" s="305"/>
    </row>
    <row r="7" spans="1:25" ht="24.75" customHeight="1" thickBot="1">
      <c r="A7" s="518" t="s">
        <v>108</v>
      </c>
      <c r="B7" s="518"/>
    </row>
    <row r="8" spans="1:25" ht="53.25" customHeight="1">
      <c r="A8" s="519" t="s">
        <v>109</v>
      </c>
      <c r="B8" s="521" t="s">
        <v>36</v>
      </c>
    </row>
    <row r="9" spans="1:25" ht="21" customHeight="1">
      <c r="A9" s="520"/>
      <c r="B9" s="522"/>
    </row>
    <row r="10" spans="1:25" ht="30">
      <c r="A10" s="324" t="s">
        <v>334</v>
      </c>
      <c r="B10" s="306">
        <v>4057.61</v>
      </c>
    </row>
    <row r="11" spans="1:25" ht="30.75" thickBot="1">
      <c r="A11" s="325" t="s">
        <v>335</v>
      </c>
      <c r="B11" s="307">
        <v>3651.37</v>
      </c>
    </row>
    <row r="12" spans="1:25">
      <c r="A12" s="345"/>
      <c r="B12" s="308"/>
    </row>
    <row r="13" spans="1:25" s="263" customFormat="1" ht="28.5">
      <c r="A13" s="346" t="s">
        <v>336</v>
      </c>
      <c r="B13" s="344">
        <v>4.07</v>
      </c>
      <c r="C13" s="342"/>
      <c r="D13" s="342"/>
      <c r="E13" s="342"/>
      <c r="F13" s="342"/>
      <c r="G13" s="342"/>
      <c r="H13" s="342"/>
      <c r="I13" s="342"/>
      <c r="J13" s="342"/>
      <c r="K13" s="342"/>
      <c r="L13" s="342"/>
      <c r="M13" s="342"/>
      <c r="N13" s="342"/>
      <c r="O13" s="342"/>
      <c r="P13" s="342"/>
      <c r="Q13" s="342"/>
      <c r="R13" s="342"/>
      <c r="T13" s="341"/>
      <c r="U13" s="270"/>
      <c r="V13" s="270"/>
      <c r="W13" s="270"/>
      <c r="X13" s="270"/>
      <c r="Y13" s="270"/>
    </row>
    <row r="14" spans="1:25" ht="17.25" customHeight="1">
      <c r="B14" s="308"/>
    </row>
    <row r="15" spans="1:25">
      <c r="A15" s="309" t="s">
        <v>110</v>
      </c>
    </row>
    <row r="16" spans="1:25" ht="34.5" customHeight="1">
      <c r="A16" s="514" t="s">
        <v>332</v>
      </c>
      <c r="B16" s="514"/>
    </row>
    <row r="17" spans="1:2" ht="35.25" customHeight="1">
      <c r="A17" s="515" t="s">
        <v>111</v>
      </c>
      <c r="B17" s="515"/>
    </row>
    <row r="18" spans="1:2" ht="50.25" customHeight="1">
      <c r="A18" s="515" t="s">
        <v>112</v>
      </c>
      <c r="B18" s="515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tabSelected="1" zoomScale="55" zoomScaleNormal="55" workbookViewId="0">
      <selection activeCell="Q36" sqref="Q36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9" width="27.140625" style="12" customWidth="1"/>
    <col min="10" max="10" width="25.42578125" style="12" customWidth="1"/>
    <col min="11" max="11" width="23.42578125" style="12" customWidth="1"/>
    <col min="12" max="12" width="26" style="12" customWidth="1"/>
    <col min="13" max="13" width="24.28515625" style="12" customWidth="1"/>
    <col min="14" max="19" width="9.140625" style="12"/>
    <col min="20" max="20" width="13.28515625" style="12" bestFit="1" customWidth="1"/>
    <col min="21" max="22" width="10.85546875" style="12" bestFit="1" customWidth="1"/>
    <col min="23" max="23" width="13.28515625" style="12" bestFit="1" customWidth="1"/>
    <col min="24" max="16384" width="9.140625" style="12"/>
  </cols>
  <sheetData>
    <row r="1" spans="1:24" ht="35.25" customHeight="1">
      <c r="A1" s="593"/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593"/>
      <c r="Q1" s="593"/>
      <c r="V1" s="594"/>
      <c r="W1" s="595"/>
    </row>
    <row r="2" spans="1:24" ht="61.5" customHeight="1">
      <c r="A2" s="593"/>
      <c r="B2" s="593"/>
      <c r="C2" s="593"/>
      <c r="D2" s="593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V2" s="594"/>
      <c r="W2" s="595"/>
    </row>
    <row r="3" spans="1:24" ht="51" customHeight="1">
      <c r="A3" s="593"/>
      <c r="B3" s="593"/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V3" s="594"/>
      <c r="W3" s="595"/>
    </row>
    <row r="4" spans="1:24" ht="33.75" customHeight="1">
      <c r="A4" s="593"/>
      <c r="B4" s="593"/>
      <c r="C4" s="593"/>
      <c r="D4" s="593"/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V4" s="594"/>
      <c r="W4" s="595"/>
    </row>
    <row r="5" spans="1:24" ht="9.75" customHeight="1"/>
    <row r="6" spans="1:24" ht="25.5" customHeight="1">
      <c r="A6" s="596" t="s">
        <v>349</v>
      </c>
      <c r="B6" s="596"/>
      <c r="C6" s="596"/>
      <c r="D6" s="596"/>
      <c r="E6" s="596"/>
      <c r="F6" s="596"/>
      <c r="G6" s="596"/>
      <c r="H6" s="596"/>
      <c r="I6" s="596"/>
      <c r="J6" s="596"/>
      <c r="K6" s="596"/>
      <c r="L6" s="596"/>
      <c r="M6" s="596"/>
    </row>
    <row r="7" spans="1:24" ht="57.75" customHeight="1">
      <c r="A7" s="596"/>
      <c r="B7" s="596"/>
      <c r="C7" s="596"/>
      <c r="D7" s="596"/>
      <c r="E7" s="596"/>
      <c r="F7" s="596"/>
      <c r="G7" s="596"/>
      <c r="H7" s="596"/>
      <c r="I7" s="596"/>
      <c r="J7" s="596"/>
      <c r="K7" s="596"/>
      <c r="L7" s="596"/>
      <c r="M7" s="596"/>
    </row>
    <row r="8" spans="1:24" ht="44.25" customHeight="1">
      <c r="A8" s="597" t="s">
        <v>350</v>
      </c>
      <c r="B8" s="597"/>
      <c r="C8" s="597"/>
      <c r="D8" s="597"/>
      <c r="E8" s="597"/>
      <c r="F8" s="597"/>
      <c r="G8" s="597"/>
      <c r="H8" s="597"/>
      <c r="I8" s="597"/>
      <c r="J8" s="597"/>
      <c r="K8" s="597"/>
      <c r="L8" s="597"/>
      <c r="M8" s="597"/>
    </row>
    <row r="9" spans="1:24" ht="42.75" customHeight="1">
      <c r="A9" s="598" t="s">
        <v>351</v>
      </c>
      <c r="B9" s="598"/>
      <c r="C9" s="598"/>
      <c r="D9" s="598"/>
      <c r="E9" s="598"/>
      <c r="F9" s="598"/>
      <c r="G9" s="598"/>
      <c r="H9" s="598"/>
      <c r="I9" s="598"/>
      <c r="J9" s="598"/>
      <c r="K9" s="598"/>
      <c r="L9" s="598"/>
      <c r="M9" s="598"/>
    </row>
    <row r="10" spans="1:24" ht="120" customHeight="1">
      <c r="A10" s="599" t="s">
        <v>352</v>
      </c>
      <c r="B10" s="599" t="s">
        <v>353</v>
      </c>
      <c r="C10" s="599"/>
      <c r="D10" s="599"/>
      <c r="E10" s="599"/>
      <c r="F10" s="600" t="s">
        <v>354</v>
      </c>
      <c r="G10" s="601" t="s">
        <v>355</v>
      </c>
      <c r="H10" s="600" t="s">
        <v>356</v>
      </c>
      <c r="I10" s="600" t="s">
        <v>337</v>
      </c>
      <c r="J10" s="602" t="s">
        <v>357</v>
      </c>
      <c r="K10" s="603"/>
      <c r="L10" s="603"/>
      <c r="M10" s="604"/>
    </row>
    <row r="11" spans="1:24" ht="57" customHeight="1">
      <c r="A11" s="599"/>
      <c r="B11" s="605" t="s">
        <v>25</v>
      </c>
      <c r="C11" s="606" t="s">
        <v>27</v>
      </c>
      <c r="D11" s="607" t="s">
        <v>28</v>
      </c>
      <c r="E11" s="608" t="s">
        <v>29</v>
      </c>
      <c r="F11" s="600"/>
      <c r="G11" s="609"/>
      <c r="H11" s="600"/>
      <c r="I11" s="600"/>
      <c r="J11" s="608" t="s">
        <v>25</v>
      </c>
      <c r="K11" s="608" t="s">
        <v>27</v>
      </c>
      <c r="L11" s="608" t="s">
        <v>28</v>
      </c>
      <c r="M11" s="608" t="s">
        <v>29</v>
      </c>
    </row>
    <row r="12" spans="1:24" s="613" customFormat="1" ht="31.5" customHeight="1">
      <c r="A12" s="610">
        <v>1</v>
      </c>
      <c r="B12" s="611">
        <v>2</v>
      </c>
      <c r="C12" s="611">
        <v>3</v>
      </c>
      <c r="D12" s="612">
        <v>4</v>
      </c>
      <c r="E12" s="612">
        <v>5</v>
      </c>
      <c r="F12" s="611">
        <v>6</v>
      </c>
      <c r="G12" s="612">
        <v>7</v>
      </c>
      <c r="H12" s="612">
        <v>8</v>
      </c>
      <c r="I12" s="612">
        <v>9</v>
      </c>
      <c r="J12" s="612">
        <v>10</v>
      </c>
      <c r="K12" s="612">
        <v>11</v>
      </c>
      <c r="L12" s="612">
        <v>12</v>
      </c>
      <c r="M12" s="612">
        <v>13</v>
      </c>
      <c r="U12" s="12"/>
    </row>
    <row r="13" spans="1:24" ht="31.5" customHeight="1">
      <c r="A13" s="614" t="s">
        <v>318</v>
      </c>
      <c r="B13" s="615">
        <v>1311.49</v>
      </c>
      <c r="C13" s="615">
        <v>2779.18</v>
      </c>
      <c r="D13" s="615">
        <v>3677.52</v>
      </c>
      <c r="E13" s="615">
        <v>5303.15</v>
      </c>
      <c r="F13" s="616">
        <v>3383.43</v>
      </c>
      <c r="G13" s="617">
        <v>775.53</v>
      </c>
      <c r="H13" s="616">
        <v>5.36</v>
      </c>
      <c r="I13" s="616">
        <v>4.07</v>
      </c>
      <c r="J13" s="617">
        <f>B13+F13+G13+H13+I13</f>
        <v>5479.8799999999992</v>
      </c>
      <c r="K13" s="617">
        <f>C13+F13+G13+H13+I13</f>
        <v>6947.5699999999988</v>
      </c>
      <c r="L13" s="617">
        <f>D13+F13+G13+H13+I13</f>
        <v>7845.9099999999989</v>
      </c>
      <c r="M13" s="617">
        <f>E13+F13+G13+H13+I13</f>
        <v>9471.5400000000009</v>
      </c>
    </row>
    <row r="14" spans="1:24" ht="72.75" customHeight="1">
      <c r="A14" s="618" t="s">
        <v>358</v>
      </c>
      <c r="B14" s="618"/>
      <c r="C14" s="618"/>
      <c r="D14" s="618"/>
      <c r="E14" s="618"/>
      <c r="F14" s="618"/>
      <c r="G14" s="618"/>
      <c r="H14" s="618"/>
      <c r="I14" s="618"/>
      <c r="J14" s="618"/>
      <c r="K14" s="618"/>
      <c r="L14" s="618"/>
      <c r="M14" s="618"/>
      <c r="T14" s="619"/>
      <c r="U14" s="619"/>
      <c r="V14" s="619"/>
      <c r="W14" s="619"/>
      <c r="X14" s="620"/>
    </row>
    <row r="15" spans="1:24" ht="96" customHeight="1">
      <c r="A15" s="599" t="s">
        <v>216</v>
      </c>
      <c r="B15" s="599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15" s="599"/>
      <c r="D15" s="599"/>
      <c r="E15" s="599"/>
      <c r="F15" s="600" t="str">
        <f>F10</f>
        <v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v>
      </c>
      <c r="G15" s="621" t="s">
        <v>359</v>
      </c>
      <c r="H15" s="600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15" s="600" t="str">
        <f>I10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15" s="601" t="str">
        <f>J10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15" s="622"/>
      <c r="L15" s="622"/>
      <c r="M15" s="623"/>
      <c r="S15" s="619"/>
      <c r="T15" s="619"/>
      <c r="U15" s="619"/>
      <c r="V15" s="619"/>
      <c r="W15" s="619"/>
    </row>
    <row r="16" spans="1:24" ht="90" customHeight="1">
      <c r="A16" s="599"/>
      <c r="B16" s="605" t="s">
        <v>25</v>
      </c>
      <c r="C16" s="606" t="s">
        <v>27</v>
      </c>
      <c r="D16" s="607" t="s">
        <v>28</v>
      </c>
      <c r="E16" s="608" t="s">
        <v>29</v>
      </c>
      <c r="F16" s="600"/>
      <c r="G16" s="624"/>
      <c r="H16" s="600"/>
      <c r="I16" s="600"/>
      <c r="J16" s="625"/>
      <c r="K16" s="626"/>
      <c r="L16" s="626"/>
      <c r="M16" s="627"/>
      <c r="V16" s="619"/>
    </row>
    <row r="17" spans="1:13" ht="30" customHeight="1">
      <c r="A17" s="610">
        <v>1</v>
      </c>
      <c r="B17" s="611">
        <v>2</v>
      </c>
      <c r="C17" s="611">
        <v>3</v>
      </c>
      <c r="D17" s="612">
        <v>4</v>
      </c>
      <c r="E17" s="612">
        <v>5</v>
      </c>
      <c r="F17" s="611">
        <v>6</v>
      </c>
      <c r="G17" s="612">
        <v>7</v>
      </c>
      <c r="H17" s="612">
        <v>8</v>
      </c>
      <c r="I17" s="628">
        <v>9</v>
      </c>
      <c r="J17" s="629" t="s">
        <v>360</v>
      </c>
      <c r="K17" s="630"/>
      <c r="L17" s="630"/>
      <c r="M17" s="631"/>
    </row>
    <row r="18" spans="1:13" ht="111.75" customHeight="1">
      <c r="A18" s="632" t="s">
        <v>361</v>
      </c>
      <c r="B18" s="633" t="s">
        <v>362</v>
      </c>
      <c r="C18" s="633" t="s">
        <v>362</v>
      </c>
      <c r="D18" s="633" t="s">
        <v>362</v>
      </c>
      <c r="E18" s="633" t="s">
        <v>362</v>
      </c>
      <c r="F18" s="615">
        <f>F13</f>
        <v>3383.43</v>
      </c>
      <c r="G18" s="617">
        <v>664.75</v>
      </c>
      <c r="H18" s="615">
        <f>H13</f>
        <v>5.36</v>
      </c>
      <c r="I18" s="634">
        <f>I13</f>
        <v>4.07</v>
      </c>
      <c r="J18" s="635">
        <f>F18+G18+H18+I18</f>
        <v>4057.61</v>
      </c>
      <c r="K18" s="636"/>
      <c r="L18" s="636"/>
      <c r="M18" s="637"/>
    </row>
    <row r="19" spans="1:13" ht="138" customHeight="1">
      <c r="A19" s="632" t="s">
        <v>363</v>
      </c>
      <c r="B19" s="633" t="s">
        <v>362</v>
      </c>
      <c r="C19" s="633" t="s">
        <v>362</v>
      </c>
      <c r="D19" s="633" t="s">
        <v>362</v>
      </c>
      <c r="E19" s="633" t="s">
        <v>362</v>
      </c>
      <c r="F19" s="615">
        <f>F18</f>
        <v>3383.43</v>
      </c>
      <c r="G19" s="617">
        <v>258.51</v>
      </c>
      <c r="H19" s="615">
        <f>H18</f>
        <v>5.36</v>
      </c>
      <c r="I19" s="634">
        <f>I18</f>
        <v>4.07</v>
      </c>
      <c r="J19" s="635">
        <f>F19+G19+H19+I19</f>
        <v>3651.37</v>
      </c>
      <c r="K19" s="636"/>
      <c r="L19" s="636"/>
      <c r="M19" s="637"/>
    </row>
    <row r="20" spans="1:13" ht="63" customHeight="1">
      <c r="A20" s="618" t="s">
        <v>364</v>
      </c>
      <c r="B20" s="618"/>
      <c r="C20" s="618"/>
      <c r="D20" s="618"/>
      <c r="E20" s="618"/>
      <c r="F20" s="618"/>
      <c r="G20" s="618"/>
      <c r="H20" s="618"/>
      <c r="I20" s="618"/>
      <c r="J20" s="618"/>
      <c r="K20" s="618"/>
      <c r="L20" s="618"/>
      <c r="M20" s="618"/>
    </row>
    <row r="21" spans="1:13" ht="125.25" customHeight="1">
      <c r="A21" s="599" t="str">
        <f>A10</f>
        <v>Подгруппа прочих потребителей                                                                                                      (по максимальной мощности энергопринимающих устройств)</v>
      </c>
      <c r="B21" s="599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1" s="599"/>
      <c r="D21" s="599"/>
      <c r="E21" s="599"/>
      <c r="F21" s="600" t="str">
        <f>F10</f>
        <v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v>
      </c>
      <c r="G21" s="601" t="str">
        <f>G10</f>
        <v xml:space="preserve">Сбытовая надбавка гарантирующего поставщика для подгруппы группы "прочие потребители" 
</v>
      </c>
      <c r="H21" s="600" t="str">
        <f>H15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21" s="600" t="str">
        <f>I15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21" s="602" t="str">
        <f>J15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21" s="603"/>
      <c r="L21" s="603"/>
      <c r="M21" s="604"/>
    </row>
    <row r="22" spans="1:13" ht="42" customHeight="1">
      <c r="A22" s="599"/>
      <c r="B22" s="605" t="s">
        <v>25</v>
      </c>
      <c r="C22" s="606" t="s">
        <v>27</v>
      </c>
      <c r="D22" s="607" t="s">
        <v>28</v>
      </c>
      <c r="E22" s="608" t="s">
        <v>29</v>
      </c>
      <c r="F22" s="600"/>
      <c r="G22" s="609"/>
      <c r="H22" s="600"/>
      <c r="I22" s="600"/>
      <c r="J22" s="608" t="s">
        <v>25</v>
      </c>
      <c r="K22" s="608" t="s">
        <v>27</v>
      </c>
      <c r="L22" s="608" t="s">
        <v>28</v>
      </c>
      <c r="M22" s="608" t="s">
        <v>29</v>
      </c>
    </row>
    <row r="23" spans="1:13" ht="40.5" customHeight="1">
      <c r="A23" s="610">
        <v>1</v>
      </c>
      <c r="B23" s="611">
        <v>2</v>
      </c>
      <c r="C23" s="611">
        <v>3</v>
      </c>
      <c r="D23" s="612">
        <v>4</v>
      </c>
      <c r="E23" s="612">
        <v>5</v>
      </c>
      <c r="F23" s="611">
        <v>6</v>
      </c>
      <c r="G23" s="612">
        <v>7</v>
      </c>
      <c r="H23" s="612">
        <v>8</v>
      </c>
      <c r="I23" s="628">
        <v>9</v>
      </c>
      <c r="J23" s="629" t="s">
        <v>360</v>
      </c>
      <c r="K23" s="630"/>
      <c r="L23" s="630"/>
      <c r="M23" s="631"/>
    </row>
    <row r="24" spans="1:13" ht="42.75" customHeight="1">
      <c r="A24" s="614" t="str">
        <f>A13</f>
        <v>менее 670 кВт</v>
      </c>
      <c r="B24" s="633" t="s">
        <v>362</v>
      </c>
      <c r="C24" s="633" t="s">
        <v>362</v>
      </c>
      <c r="D24" s="633" t="s">
        <v>362</v>
      </c>
      <c r="E24" s="633" t="s">
        <v>362</v>
      </c>
      <c r="F24" s="615">
        <f>F13</f>
        <v>3383.43</v>
      </c>
      <c r="G24" s="617">
        <f>G13</f>
        <v>775.53</v>
      </c>
      <c r="H24" s="615">
        <f>H13</f>
        <v>5.36</v>
      </c>
      <c r="I24" s="634">
        <f>I19</f>
        <v>4.07</v>
      </c>
      <c r="J24" s="635">
        <f>F24+G24+H24+I24</f>
        <v>4168.3899999999994</v>
      </c>
      <c r="K24" s="636"/>
      <c r="L24" s="636"/>
      <c r="M24" s="637"/>
    </row>
    <row r="25" spans="1:13" ht="42.75" customHeight="1">
      <c r="A25" s="638"/>
      <c r="B25" s="639"/>
      <c r="C25" s="639"/>
      <c r="D25" s="639"/>
      <c r="E25" s="639"/>
      <c r="F25" s="640"/>
      <c r="G25" s="641"/>
      <c r="H25" s="640"/>
      <c r="I25" s="640"/>
      <c r="J25" s="641"/>
      <c r="K25" s="641"/>
      <c r="L25" s="641"/>
      <c r="M25" s="641"/>
    </row>
    <row r="26" spans="1:13" ht="42.75" customHeight="1">
      <c r="A26" s="642"/>
      <c r="B26" s="643"/>
      <c r="C26" s="643"/>
      <c r="D26" s="643"/>
      <c r="E26" s="643"/>
      <c r="F26" s="644"/>
      <c r="G26" s="645"/>
      <c r="H26" s="644"/>
      <c r="I26" s="644"/>
      <c r="J26" s="645"/>
      <c r="K26" s="645"/>
      <c r="L26" s="645"/>
      <c r="M26" s="645"/>
    </row>
    <row r="27" spans="1:13" ht="48" customHeight="1">
      <c r="A27" s="646" t="s">
        <v>365</v>
      </c>
      <c r="B27" s="646"/>
      <c r="C27" s="646"/>
      <c r="D27" s="646"/>
      <c r="E27" s="646"/>
      <c r="F27" s="646"/>
      <c r="G27" s="646"/>
      <c r="H27" s="646"/>
      <c r="I27" s="646"/>
      <c r="J27" s="646"/>
      <c r="K27" s="646"/>
      <c r="L27" s="646"/>
      <c r="M27" s="646"/>
    </row>
    <row r="28" spans="1:13" ht="54" customHeight="1">
      <c r="A28" s="598"/>
      <c r="B28" s="598"/>
      <c r="C28" s="598"/>
      <c r="D28" s="598"/>
      <c r="E28" s="598"/>
      <c r="F28" s="598"/>
      <c r="G28" s="598"/>
      <c r="H28" s="598"/>
      <c r="I28" s="598"/>
      <c r="J28" s="598"/>
      <c r="K28" s="598"/>
      <c r="L28" s="598"/>
      <c r="M28" s="598"/>
    </row>
    <row r="29" spans="1:13" ht="125.25" customHeight="1">
      <c r="A29" s="599" t="s">
        <v>366</v>
      </c>
      <c r="B29" s="599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9" s="599"/>
      <c r="D29" s="599"/>
      <c r="E29" s="599"/>
      <c r="F29" s="600" t="s">
        <v>367</v>
      </c>
      <c r="G29" s="601" t="str">
        <f>G10</f>
        <v xml:space="preserve">Сбытовая надбавка гарантирующего поставщика для подгруппы группы "прочие потребители" 
</v>
      </c>
      <c r="H29" s="600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29" s="647" t="str">
        <f>I21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29" s="602" t="str">
        <f>J10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29" s="603"/>
      <c r="L29" s="603"/>
      <c r="M29" s="604"/>
    </row>
    <row r="30" spans="1:13" ht="42" customHeight="1">
      <c r="A30" s="599"/>
      <c r="B30" s="605" t="s">
        <v>25</v>
      </c>
      <c r="C30" s="606" t="s">
        <v>27</v>
      </c>
      <c r="D30" s="607" t="s">
        <v>28</v>
      </c>
      <c r="E30" s="608" t="s">
        <v>29</v>
      </c>
      <c r="F30" s="600"/>
      <c r="G30" s="609"/>
      <c r="H30" s="600"/>
      <c r="I30" s="648"/>
      <c r="J30" s="608" t="s">
        <v>25</v>
      </c>
      <c r="K30" s="608" t="s">
        <v>27</v>
      </c>
      <c r="L30" s="608" t="s">
        <v>28</v>
      </c>
      <c r="M30" s="608" t="s">
        <v>29</v>
      </c>
    </row>
    <row r="31" spans="1:13" ht="40.5" customHeight="1">
      <c r="A31" s="610">
        <v>1</v>
      </c>
      <c r="B31" s="611">
        <v>2</v>
      </c>
      <c r="C31" s="611">
        <v>3</v>
      </c>
      <c r="D31" s="612">
        <v>4</v>
      </c>
      <c r="E31" s="612">
        <v>5</v>
      </c>
      <c r="F31" s="611">
        <v>6</v>
      </c>
      <c r="G31" s="612">
        <v>7</v>
      </c>
      <c r="H31" s="612">
        <v>8</v>
      </c>
      <c r="I31" s="612">
        <v>9</v>
      </c>
      <c r="J31" s="612">
        <v>10</v>
      </c>
      <c r="K31" s="612">
        <v>11</v>
      </c>
      <c r="L31" s="612">
        <v>12</v>
      </c>
      <c r="M31" s="612">
        <v>13</v>
      </c>
    </row>
    <row r="32" spans="1:13" ht="36.75" customHeight="1">
      <c r="A32" s="614" t="s">
        <v>31</v>
      </c>
      <c r="B32" s="649">
        <f>B13</f>
        <v>1311.49</v>
      </c>
      <c r="C32" s="649">
        <f>C13</f>
        <v>2779.18</v>
      </c>
      <c r="D32" s="649">
        <f>D13</f>
        <v>3677.52</v>
      </c>
      <c r="E32" s="649">
        <f>E13</f>
        <v>5303.15</v>
      </c>
      <c r="F32" s="616">
        <v>2106.4</v>
      </c>
      <c r="G32" s="650">
        <f>G13</f>
        <v>775.53</v>
      </c>
      <c r="H32" s="651">
        <f>H18</f>
        <v>5.36</v>
      </c>
      <c r="I32" s="651">
        <f>I24</f>
        <v>4.07</v>
      </c>
      <c r="J32" s="617">
        <f>B32+F32+G32+H32+I32</f>
        <v>4202.8499999999995</v>
      </c>
      <c r="K32" s="617">
        <f>C32+F32+G32+H32+I32</f>
        <v>5670.5399999999991</v>
      </c>
      <c r="L32" s="617">
        <f>D32+F32+G32+H32+I32</f>
        <v>6568.8799999999992</v>
      </c>
      <c r="M32" s="617">
        <f>E32+F32+G32+H32+I32</f>
        <v>8194.5099999999984</v>
      </c>
    </row>
    <row r="33" spans="1:13" ht="35.25" customHeight="1">
      <c r="A33" s="614" t="s">
        <v>32</v>
      </c>
      <c r="B33" s="652"/>
      <c r="C33" s="652">
        <f t="shared" ref="C33:E34" si="0">C14</f>
        <v>0</v>
      </c>
      <c r="D33" s="652">
        <f t="shared" si="0"/>
        <v>0</v>
      </c>
      <c r="E33" s="652">
        <f t="shared" si="0"/>
        <v>0</v>
      </c>
      <c r="F33" s="616">
        <v>3411.5</v>
      </c>
      <c r="G33" s="652"/>
      <c r="H33" s="653"/>
      <c r="I33" s="654"/>
      <c r="J33" s="617">
        <f>B32+F33+G32+H32+I32</f>
        <v>5507.9499999999989</v>
      </c>
      <c r="K33" s="617">
        <f>C32+F33+G32+H32+I32</f>
        <v>6975.6399999999994</v>
      </c>
      <c r="L33" s="617">
        <f>D32+F33+G32+H32+I32</f>
        <v>7873.98</v>
      </c>
      <c r="M33" s="617">
        <f>E32+F33+G32+H32+I32</f>
        <v>9499.61</v>
      </c>
    </row>
    <row r="34" spans="1:13" ht="35.25" customHeight="1">
      <c r="A34" s="614" t="s">
        <v>33</v>
      </c>
      <c r="B34" s="655"/>
      <c r="C34" s="655">
        <f t="shared" si="0"/>
        <v>0</v>
      </c>
      <c r="D34" s="655">
        <f t="shared" si="0"/>
        <v>0</v>
      </c>
      <c r="E34" s="655">
        <f t="shared" si="0"/>
        <v>0</v>
      </c>
      <c r="F34" s="616">
        <v>13736.95</v>
      </c>
      <c r="G34" s="655"/>
      <c r="H34" s="656"/>
      <c r="I34" s="657"/>
      <c r="J34" s="617">
        <f>H32+B32+F34+G32+I32</f>
        <v>15833.400000000001</v>
      </c>
      <c r="K34" s="617">
        <f>C32+F34+G32+H32+I32</f>
        <v>17301.09</v>
      </c>
      <c r="L34" s="617">
        <f>D32+F34+G32+H32+I32</f>
        <v>18199.43</v>
      </c>
      <c r="M34" s="617">
        <f>E32+F34+G32+H32+I32</f>
        <v>19825.059999999998</v>
      </c>
    </row>
    <row r="35" spans="1:13" ht="40.5" customHeight="1">
      <c r="A35" s="618" t="s">
        <v>368</v>
      </c>
      <c r="B35" s="618"/>
      <c r="C35" s="618"/>
      <c r="D35" s="618"/>
      <c r="E35" s="618"/>
      <c r="F35" s="618"/>
      <c r="G35" s="618"/>
      <c r="H35" s="618"/>
      <c r="I35" s="618"/>
      <c r="J35" s="618"/>
      <c r="K35" s="618"/>
      <c r="L35" s="618"/>
      <c r="M35" s="618"/>
    </row>
    <row r="36" spans="1:13" ht="144.75" customHeight="1">
      <c r="A36" s="599" t="str">
        <f>A29</f>
        <v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v>
      </c>
      <c r="B36" s="599" t="str">
        <f>B29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36" s="599"/>
      <c r="D36" s="599"/>
      <c r="E36" s="599"/>
      <c r="F36" s="600" t="s">
        <v>369</v>
      </c>
      <c r="G36" s="599" t="str">
        <f>G29</f>
        <v xml:space="preserve">Сбытовая надбавка гарантирующего поставщика для подгруппы группы "прочие потребители" 
</v>
      </c>
      <c r="H36" s="600" t="str">
        <f>H29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36" s="647" t="str">
        <f>I29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36" s="602" t="str">
        <f>J29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36" s="603"/>
      <c r="L36" s="603"/>
      <c r="M36" s="604"/>
    </row>
    <row r="37" spans="1:13" ht="35.25" customHeight="1">
      <c r="A37" s="599"/>
      <c r="B37" s="606" t="s">
        <v>25</v>
      </c>
      <c r="C37" s="606" t="s">
        <v>27</v>
      </c>
      <c r="D37" s="608" t="s">
        <v>28</v>
      </c>
      <c r="E37" s="608" t="s">
        <v>29</v>
      </c>
      <c r="F37" s="600"/>
      <c r="G37" s="658"/>
      <c r="H37" s="600"/>
      <c r="I37" s="648"/>
      <c r="J37" s="608" t="s">
        <v>25</v>
      </c>
      <c r="K37" s="608" t="s">
        <v>27</v>
      </c>
      <c r="L37" s="608" t="s">
        <v>28</v>
      </c>
      <c r="M37" s="608" t="s">
        <v>29</v>
      </c>
    </row>
    <row r="38" spans="1:13" ht="39.75" customHeight="1">
      <c r="A38" s="659">
        <v>1</v>
      </c>
      <c r="B38" s="611">
        <v>2</v>
      </c>
      <c r="C38" s="611">
        <v>3</v>
      </c>
      <c r="D38" s="612">
        <v>4</v>
      </c>
      <c r="E38" s="612">
        <v>5</v>
      </c>
      <c r="F38" s="611">
        <v>6</v>
      </c>
      <c r="G38" s="612">
        <v>7</v>
      </c>
      <c r="H38" s="612">
        <v>8</v>
      </c>
      <c r="I38" s="612">
        <v>9</v>
      </c>
      <c r="J38" s="612">
        <v>10</v>
      </c>
      <c r="K38" s="612">
        <v>11</v>
      </c>
      <c r="L38" s="612">
        <v>12</v>
      </c>
      <c r="M38" s="612">
        <v>13</v>
      </c>
    </row>
    <row r="39" spans="1:13" ht="35.25" customHeight="1">
      <c r="A39" s="660" t="s">
        <v>31</v>
      </c>
      <c r="B39" s="661">
        <f t="shared" ref="B39:H39" si="1">B32</f>
        <v>1311.49</v>
      </c>
      <c r="C39" s="661">
        <f t="shared" si="1"/>
        <v>2779.18</v>
      </c>
      <c r="D39" s="661">
        <f t="shared" si="1"/>
        <v>3677.52</v>
      </c>
      <c r="E39" s="661">
        <f t="shared" si="1"/>
        <v>5303.15</v>
      </c>
      <c r="F39" s="615">
        <f t="shared" si="1"/>
        <v>2106.4</v>
      </c>
      <c r="G39" s="662">
        <f t="shared" si="1"/>
        <v>775.53</v>
      </c>
      <c r="H39" s="663">
        <f t="shared" si="1"/>
        <v>5.36</v>
      </c>
      <c r="I39" s="651">
        <f>I32</f>
        <v>4.07</v>
      </c>
      <c r="J39" s="617">
        <f>B39+F39+G39+H39+I39</f>
        <v>4202.8499999999995</v>
      </c>
      <c r="K39" s="617">
        <f>C39+F39+G39+H39+I39</f>
        <v>5670.5399999999991</v>
      </c>
      <c r="L39" s="617">
        <f>D39+F39+G39+H39+I39</f>
        <v>6568.8799999999992</v>
      </c>
      <c r="M39" s="617">
        <f>E39+F39+G39+H39+I39</f>
        <v>8194.5099999999984</v>
      </c>
    </row>
    <row r="40" spans="1:13" ht="36.75" customHeight="1">
      <c r="A40" s="660" t="s">
        <v>370</v>
      </c>
      <c r="B40" s="664"/>
      <c r="C40" s="664"/>
      <c r="D40" s="664"/>
      <c r="E40" s="664"/>
      <c r="F40" s="616">
        <v>6717.34</v>
      </c>
      <c r="G40" s="665"/>
      <c r="H40" s="666"/>
      <c r="I40" s="657"/>
      <c r="J40" s="617">
        <f>B39+F40+G39+H39+I39</f>
        <v>8813.7900000000009</v>
      </c>
      <c r="K40" s="617">
        <f>C39+F40+G39+H39+I39</f>
        <v>10281.480000000001</v>
      </c>
      <c r="L40" s="617">
        <f>D39+F40+G39+H39+I39</f>
        <v>11179.820000000002</v>
      </c>
      <c r="M40" s="617">
        <f>E39+F40+G39+H39+I39</f>
        <v>12805.45</v>
      </c>
    </row>
    <row r="41" spans="1:13" s="227" customFormat="1" ht="30.75" customHeight="1">
      <c r="A41" s="667"/>
      <c r="B41" s="667"/>
      <c r="C41" s="667"/>
      <c r="D41" s="667"/>
      <c r="E41" s="667"/>
      <c r="F41" s="667"/>
      <c r="G41" s="667"/>
      <c r="H41" s="667"/>
      <c r="I41" s="668"/>
      <c r="J41" s="669"/>
      <c r="K41" s="669"/>
      <c r="L41" s="669"/>
      <c r="M41" s="669"/>
    </row>
    <row r="42" spans="1:13" s="671" customFormat="1" ht="59.25" customHeight="1">
      <c r="A42" s="670"/>
    </row>
    <row r="43" spans="1:13" s="671" customFormat="1" ht="22.5" customHeight="1">
      <c r="A43" s="672"/>
    </row>
  </sheetData>
  <mergeCells count="64">
    <mergeCell ref="I39:I40"/>
    <mergeCell ref="A41:H41"/>
    <mergeCell ref="J41:M41"/>
    <mergeCell ref="B39:B40"/>
    <mergeCell ref="C39:C40"/>
    <mergeCell ref="D39:D40"/>
    <mergeCell ref="E39:E40"/>
    <mergeCell ref="G39:G40"/>
    <mergeCell ref="H39:H40"/>
    <mergeCell ref="A35:M35"/>
    <mergeCell ref="A36:A37"/>
    <mergeCell ref="B36:E36"/>
    <mergeCell ref="F36:F37"/>
    <mergeCell ref="G36:G37"/>
    <mergeCell ref="H36:H37"/>
    <mergeCell ref="I36:I37"/>
    <mergeCell ref="J36:M36"/>
    <mergeCell ref="I29:I30"/>
    <mergeCell ref="J29:M29"/>
    <mergeCell ref="B32:B34"/>
    <mergeCell ref="C32:C34"/>
    <mergeCell ref="D32:D34"/>
    <mergeCell ref="E32:E34"/>
    <mergeCell ref="G32:G34"/>
    <mergeCell ref="H32:H34"/>
    <mergeCell ref="I32:I34"/>
    <mergeCell ref="J21:M21"/>
    <mergeCell ref="J23:M23"/>
    <mergeCell ref="J24:M24"/>
    <mergeCell ref="A27:M27"/>
    <mergeCell ref="A28:M28"/>
    <mergeCell ref="A29:A30"/>
    <mergeCell ref="B29:E29"/>
    <mergeCell ref="F29:F30"/>
    <mergeCell ref="G29:G30"/>
    <mergeCell ref="H29:H30"/>
    <mergeCell ref="J17:M17"/>
    <mergeCell ref="J18:M18"/>
    <mergeCell ref="J19:M19"/>
    <mergeCell ref="A20:M20"/>
    <mergeCell ref="A21:A22"/>
    <mergeCell ref="B21:E21"/>
    <mergeCell ref="F21:F22"/>
    <mergeCell ref="G21:G22"/>
    <mergeCell ref="H21:H22"/>
    <mergeCell ref="I21:I22"/>
    <mergeCell ref="A14:M14"/>
    <mergeCell ref="A15:A16"/>
    <mergeCell ref="B15:E15"/>
    <mergeCell ref="F15:F16"/>
    <mergeCell ref="G15:G16"/>
    <mergeCell ref="H15:H16"/>
    <mergeCell ref="I15:I16"/>
    <mergeCell ref="J15:M16"/>
    <mergeCell ref="A6:M7"/>
    <mergeCell ref="A8:M8"/>
    <mergeCell ref="A9:M9"/>
    <mergeCell ref="A10:A11"/>
    <mergeCell ref="B10:E10"/>
    <mergeCell ref="F10:F11"/>
    <mergeCell ref="G10:G11"/>
    <mergeCell ref="H10:H11"/>
    <mergeCell ref="I10:I11"/>
    <mergeCell ref="J10:M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8</vt:i4>
      </vt:variant>
    </vt:vector>
  </HeadingPairs>
  <TitlesOfParts>
    <vt:vector size="22" baseType="lpstr">
      <vt:lpstr>1_ЦК (2)</vt:lpstr>
      <vt:lpstr>100б новый с июля 17</vt:lpstr>
      <vt:lpstr>Час мак.факт.пик.нагрузки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1-2 ЦК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2026-04-13T04:09:04Z</dcterms:modified>
</cp:coreProperties>
</file>