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Фактическое потребление" sheetId="1" r:id="rId1"/>
  </sheets>
  <definedNames>
    <definedName name="Заголовок">'Фактическое потребление'!$A$2</definedName>
    <definedName name="_xlnm.Print_Area" localSheetId="0">'Фактическое потребление'!$A$1:$H$9</definedName>
  </definedNames>
  <calcPr fullCalcOnLoad="1" refMode="R1C1"/>
</workbook>
</file>

<file path=xl/sharedStrings.xml><?xml version="1.0" encoding="utf-8"?>
<sst xmlns="http://schemas.openxmlformats.org/spreadsheetml/2006/main" count="82" uniqueCount="23">
  <si>
    <t xml:space="preserve"> ТСО</t>
  </si>
  <si>
    <t>Категории</t>
  </si>
  <si>
    <t>Единица
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</si>
  <si>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</si>
  <si>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</si>
  <si>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</si>
  <si>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</si>
  <si>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</si>
  <si>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</si>
  <si>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Итого</t>
  </si>
  <si>
    <t>Прочие ТСО (отсутствует привязка Поставщика к услуге)</t>
  </si>
  <si>
    <t>население</t>
  </si>
  <si>
    <t>МВт.ч.</t>
  </si>
  <si>
    <t>прочие потребители</t>
  </si>
  <si>
    <t>потери</t>
  </si>
  <si>
    <t>ПАО "Россети Сибирь"</t>
  </si>
  <si>
    <t>ПАО "ФСК ЕЭС"</t>
  </si>
  <si>
    <t>ООО "КраМЗ-ТЕЛЕКОМ"</t>
  </si>
  <si>
    <t>ООО "СКС"</t>
  </si>
  <si>
    <t>ОАО "РЖД"</t>
  </si>
  <si>
    <t>ИТОГО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</si>
  <si>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  филиала  "АтомЭнергоСбыт" Хакасия за декабрь 2022 г.</t>
  </si>
  <si>
    <t xml:space="preserve">ИТОГО ПО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</si>
</sst>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2" fontId="11" fillId="0" borderId="20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5" zoomScaleNormal="85" zoomScaleSheetLayoutView="85" zoomScalePageLayoutView="0" workbookViewId="0" topLeftCell="A1">
      <selection activeCell="M29" sqref="M29"/>
    </sheetView>
  </sheetViews>
  <sheetFormatPr defaultColWidth="9.140625" defaultRowHeight="15"/>
  <cols>
    <col min="1" max="1" width="58.8515625" style="4" customWidth="1"/>
    <col min="2" max="2" width="22.28125" style="1" customWidth="1"/>
    <col min="3" max="3" width="11.7109375" style="1" bestFit="1" customWidth="1"/>
    <col min="4" max="4" width="13.421875" style="3" customWidth="1"/>
    <col min="5" max="5" width="13.57421875" style="3" customWidth="1"/>
    <col min="6" max="6" width="14.421875" style="3" customWidth="1"/>
    <col min="7" max="7" width="15.421875" style="3" customWidth="1"/>
    <col min="8" max="8" width="13.28125" style="3" customWidth="1"/>
    <col min="9" max="10" width="11.28125" style="1" bestFit="1" customWidth="1"/>
    <col min="11" max="11" width="18.7109375" style="1" customWidth="1"/>
    <col min="12" max="16384" width="9.140625" style="1" customWidth="1"/>
  </cols>
  <sheetData>
    <row r="1" spans="6:8" ht="18.75">
      <c r="F1" s="6"/>
      <c r="H1" s="7"/>
    </row>
    <row r="2" spans="1:8" ht="63" customHeight="1">
      <c r="A2" s="30" t="s">
        <v>21</v>
      </c>
      <c r="B2" s="30"/>
      <c r="C2" s="30"/>
      <c r="D2" s="30"/>
      <c r="E2" s="30"/>
      <c r="F2" s="30"/>
      <c r="G2" s="30"/>
      <c r="H2" s="30"/>
    </row>
    <row r="3" spans="1:8" ht="26.25" customHeight="1">
      <c r="A3" s="30"/>
      <c r="B3" s="30"/>
      <c r="C3" s="30"/>
      <c r="D3" s="30"/>
      <c r="E3" s="30"/>
      <c r="F3" s="30"/>
      <c r="G3" s="30"/>
      <c r="H3" s="30"/>
    </row>
    <row r="4" spans="1:7" ht="15.75" customHeight="1">
      <c r="A4" s="5"/>
      <c r="B4" s="2"/>
      <c r="C4" s="2"/>
      <c r="D4" s="8"/>
      <c r="E4" s="8"/>
      <c r="F4" s="8"/>
      <c r="G4" s="8"/>
    </row>
    <row r="5" spans="1:8" ht="54" customHeight="1" thickBot="1">
      <c r="A5" s="33"/>
      <c r="B5" s="34"/>
      <c r="C5" s="34"/>
      <c r="D5" s="34"/>
      <c r="E5" s="34"/>
      <c r="F5" s="34"/>
      <c r="G5" s="34"/>
      <c r="H5" s="34"/>
    </row>
    <row r="6" spans="1:8" ht="29.25" customHeight="1" thickBot="1">
      <c r="A6" s="31" t="s">
        <v>0</v>
      </c>
      <c r="B6" s="31" t="s">
        <v>1</v>
      </c>
      <c r="C6" s="32" t="s">
        <v>2</v>
      </c>
      <c r="D6" s="29" t="s">
        <v>7</v>
      </c>
      <c r="E6" s="29"/>
      <c r="F6" s="29"/>
      <c r="G6" s="29"/>
      <c r="H6" s="29"/>
    </row>
    <row r="7" spans="1:8" ht="19.5" customHeight="1" thickBot="1">
      <c r="A7" s="31"/>
      <c r="B7" s="31"/>
      <c r="C7" s="32"/>
      <c r="D7" s="9" t="s">
        <v>3</v>
      </c>
      <c r="E7" s="9" t="s">
        <v>4</v>
      </c>
      <c r="F7" s="9" t="s">
        <v>5</v>
      </c>
      <c r="G7" s="9" t="s">
        <v>6</v>
      </c>
      <c r="H7" s="10" t="s">
        <v>9</v>
      </c>
    </row>
    <row r="8" spans="1:8" ht="30" customHeight="1" thickBot="1">
      <c r="A8" s="28" t="s">
        <v>8</v>
      </c>
      <c r="B8" s="28"/>
      <c r="C8" s="28"/>
      <c r="D8" s="28"/>
      <c r="E8" s="28"/>
      <c r="F8" s="28"/>
      <c r="G8" s="28"/>
      <c r="H8" s="28"/>
    </row>
    <row r="9" spans="1:10" ht="15" hidden="1">
      <c r="A9" s="22" t="s">
        <v>10</v>
      </c>
      <c r="B9" s="14" t="s">
        <v>11</v>
      </c>
      <c r="C9" s="14" t="s">
        <v>12</v>
      </c>
      <c r="D9" s="15">
        <v>0</v>
      </c>
      <c r="E9" s="15">
        <v>0</v>
      </c>
      <c r="F9" s="15">
        <v>4.674</v>
      </c>
      <c r="G9" s="15">
        <v>0</v>
      </c>
      <c r="H9" s="19">
        <f aca="true" t="shared" si="0" ref="H9:H38">SUM(D9:G9)</f>
        <v>4.674</v>
      </c>
      <c r="J9" s="3"/>
    </row>
    <row r="10" spans="1:8" ht="15" hidden="1">
      <c r="A10" s="23"/>
      <c r="B10" s="11" t="s">
        <v>13</v>
      </c>
      <c r="C10" s="11" t="s">
        <v>12</v>
      </c>
      <c r="D10" s="13">
        <v>78.331</v>
      </c>
      <c r="E10" s="13">
        <v>0</v>
      </c>
      <c r="F10" s="13">
        <v>0</v>
      </c>
      <c r="G10" s="13">
        <v>0</v>
      </c>
      <c r="H10" s="20">
        <f t="shared" si="0"/>
        <v>78.331</v>
      </c>
    </row>
    <row r="11" spans="1:8" ht="15.75" hidden="1" thickBot="1">
      <c r="A11" s="24"/>
      <c r="B11" s="16" t="s">
        <v>14</v>
      </c>
      <c r="C11" s="16" t="s">
        <v>12</v>
      </c>
      <c r="D11" s="17">
        <v>0</v>
      </c>
      <c r="E11" s="17">
        <v>0</v>
      </c>
      <c r="F11" s="17">
        <v>0</v>
      </c>
      <c r="G11" s="17">
        <v>0</v>
      </c>
      <c r="H11" s="21">
        <f t="shared" si="0"/>
        <v>0</v>
      </c>
    </row>
    <row r="12" spans="1:8" ht="15" hidden="1">
      <c r="A12" s="22" t="s">
        <v>15</v>
      </c>
      <c r="B12" s="14" t="s">
        <v>11</v>
      </c>
      <c r="C12" s="14" t="s">
        <v>12</v>
      </c>
      <c r="D12" s="15">
        <v>0</v>
      </c>
      <c r="E12" s="15">
        <v>0</v>
      </c>
      <c r="F12" s="15">
        <v>0</v>
      </c>
      <c r="G12" s="15">
        <v>93351.24</v>
      </c>
      <c r="H12" s="19">
        <f t="shared" si="0"/>
        <v>93351.24</v>
      </c>
    </row>
    <row r="13" spans="1:8" ht="15" hidden="1">
      <c r="A13" s="23"/>
      <c r="B13" s="11" t="s">
        <v>13</v>
      </c>
      <c r="C13" s="11" t="s">
        <v>12</v>
      </c>
      <c r="D13" s="12">
        <v>0</v>
      </c>
      <c r="E13" s="12">
        <v>0</v>
      </c>
      <c r="F13" s="12">
        <v>0</v>
      </c>
      <c r="G13" s="12">
        <v>0</v>
      </c>
      <c r="H13" s="20">
        <f t="shared" si="0"/>
        <v>0</v>
      </c>
    </row>
    <row r="14" spans="1:8" ht="15.75" hidden="1" thickBot="1">
      <c r="A14" s="24"/>
      <c r="B14" s="16" t="s">
        <v>14</v>
      </c>
      <c r="C14" s="16" t="s">
        <v>12</v>
      </c>
      <c r="D14" s="18">
        <v>0</v>
      </c>
      <c r="E14" s="18">
        <v>0</v>
      </c>
      <c r="F14" s="18">
        <v>0</v>
      </c>
      <c r="G14" s="18">
        <v>0</v>
      </c>
      <c r="H14" s="21">
        <f t="shared" si="0"/>
        <v>0</v>
      </c>
    </row>
    <row r="15" spans="1:8" ht="15" hidden="1">
      <c r="A15" s="22" t="s">
        <v>15</v>
      </c>
      <c r="B15" s="14" t="s">
        <v>11</v>
      </c>
      <c r="C15" s="14" t="s">
        <v>12</v>
      </c>
      <c r="D15" s="15">
        <v>0</v>
      </c>
      <c r="E15" s="15">
        <v>0</v>
      </c>
      <c r="F15" s="15">
        <v>0</v>
      </c>
      <c r="G15" s="15">
        <v>0</v>
      </c>
      <c r="H15" s="19">
        <f t="shared" si="0"/>
        <v>0</v>
      </c>
    </row>
    <row r="16" spans="1:8" ht="15" hidden="1">
      <c r="A16" s="23"/>
      <c r="B16" s="11" t="s">
        <v>13</v>
      </c>
      <c r="C16" s="11" t="s">
        <v>12</v>
      </c>
      <c r="D16" s="12">
        <v>0</v>
      </c>
      <c r="E16" s="12">
        <v>0</v>
      </c>
      <c r="F16" s="12">
        <v>1.44</v>
      </c>
      <c r="G16" s="12">
        <v>0</v>
      </c>
      <c r="H16" s="20">
        <f t="shared" si="0"/>
        <v>1.44</v>
      </c>
    </row>
    <row r="17" spans="1:8" ht="15.75" hidden="1" thickBot="1">
      <c r="A17" s="24"/>
      <c r="B17" s="16" t="s">
        <v>14</v>
      </c>
      <c r="C17" s="16" t="s">
        <v>12</v>
      </c>
      <c r="D17" s="18">
        <v>0</v>
      </c>
      <c r="E17" s="18">
        <v>0</v>
      </c>
      <c r="F17" s="18">
        <v>0</v>
      </c>
      <c r="G17" s="18">
        <v>0</v>
      </c>
      <c r="H17" s="21">
        <f t="shared" si="0"/>
        <v>0</v>
      </c>
    </row>
    <row r="18" spans="1:8" ht="15" hidden="1">
      <c r="A18" s="22" t="s">
        <v>15</v>
      </c>
      <c r="B18" s="14" t="s">
        <v>11</v>
      </c>
      <c r="C18" s="14" t="s">
        <v>12</v>
      </c>
      <c r="D18" s="15">
        <v>0</v>
      </c>
      <c r="E18" s="15">
        <v>0</v>
      </c>
      <c r="F18" s="15">
        <v>5.309</v>
      </c>
      <c r="G18" s="15">
        <v>3.227</v>
      </c>
      <c r="H18" s="19">
        <f t="shared" si="0"/>
        <v>8.536</v>
      </c>
    </row>
    <row r="19" spans="1:8" ht="15" hidden="1">
      <c r="A19" s="23"/>
      <c r="B19" s="11" t="s">
        <v>13</v>
      </c>
      <c r="C19" s="11" t="s">
        <v>12</v>
      </c>
      <c r="D19" s="12">
        <v>0</v>
      </c>
      <c r="E19" s="12">
        <v>0</v>
      </c>
      <c r="F19" s="12">
        <v>0</v>
      </c>
      <c r="G19" s="12">
        <v>0.458</v>
      </c>
      <c r="H19" s="20">
        <f t="shared" si="0"/>
        <v>0.458</v>
      </c>
    </row>
    <row r="20" spans="1:8" ht="15.75" hidden="1" thickBot="1">
      <c r="A20" s="24"/>
      <c r="B20" s="16" t="s">
        <v>14</v>
      </c>
      <c r="C20" s="16" t="s">
        <v>12</v>
      </c>
      <c r="D20" s="18">
        <v>0</v>
      </c>
      <c r="E20" s="18">
        <v>0</v>
      </c>
      <c r="F20" s="18">
        <v>0</v>
      </c>
      <c r="G20" s="18">
        <v>0</v>
      </c>
      <c r="H20" s="21">
        <f t="shared" si="0"/>
        <v>0</v>
      </c>
    </row>
    <row r="21" spans="1:8" ht="15">
      <c r="A21" s="22" t="s">
        <v>15</v>
      </c>
      <c r="B21" s="14" t="s">
        <v>11</v>
      </c>
      <c r="C21" s="14" t="s">
        <v>12</v>
      </c>
      <c r="D21" s="15">
        <v>171.591</v>
      </c>
      <c r="E21" s="15">
        <v>0</v>
      </c>
      <c r="F21" s="15">
        <f>F9+1381.322+F18</f>
        <v>1391.3049999999998</v>
      </c>
      <c r="G21" s="15">
        <v>96590.23599999999</v>
      </c>
      <c r="H21" s="19">
        <f t="shared" si="0"/>
        <v>98153.13199999998</v>
      </c>
    </row>
    <row r="22" spans="1:8" ht="15">
      <c r="A22" s="23"/>
      <c r="B22" s="11" t="s">
        <v>13</v>
      </c>
      <c r="C22" s="11" t="s">
        <v>12</v>
      </c>
      <c r="D22" s="12">
        <v>35238.037</v>
      </c>
      <c r="E22" s="12">
        <v>4802.747</v>
      </c>
      <c r="F22" s="12">
        <v>23193.777</v>
      </c>
      <c r="G22" s="12">
        <v>10867.829</v>
      </c>
      <c r="H22" s="20">
        <f t="shared" si="0"/>
        <v>74102.39</v>
      </c>
    </row>
    <row r="23" spans="1:8" ht="15.75" thickBot="1">
      <c r="A23" s="24"/>
      <c r="B23" s="16" t="s">
        <v>14</v>
      </c>
      <c r="C23" s="16" t="s">
        <v>12</v>
      </c>
      <c r="D23" s="18">
        <v>0</v>
      </c>
      <c r="E23" s="18">
        <v>0</v>
      </c>
      <c r="F23" s="18">
        <v>0</v>
      </c>
      <c r="G23" s="18">
        <v>0</v>
      </c>
      <c r="H23" s="21">
        <v>26516.351</v>
      </c>
    </row>
    <row r="24" spans="1:8" ht="15">
      <c r="A24" s="22" t="s">
        <v>16</v>
      </c>
      <c r="B24" s="14" t="s">
        <v>11</v>
      </c>
      <c r="C24" s="14" t="s">
        <v>12</v>
      </c>
      <c r="D24" s="15">
        <v>0</v>
      </c>
      <c r="E24" s="15">
        <v>0</v>
      </c>
      <c r="F24" s="15">
        <v>0</v>
      </c>
      <c r="G24" s="15">
        <v>0</v>
      </c>
      <c r="H24" s="19">
        <f t="shared" si="0"/>
        <v>0</v>
      </c>
    </row>
    <row r="25" spans="1:8" ht="15">
      <c r="A25" s="23"/>
      <c r="B25" s="11" t="s">
        <v>13</v>
      </c>
      <c r="C25" s="11" t="s">
        <v>12</v>
      </c>
      <c r="D25" s="12">
        <v>15635.246</v>
      </c>
      <c r="E25" s="12">
        <v>0</v>
      </c>
      <c r="F25" s="12">
        <v>0</v>
      </c>
      <c r="G25" s="12">
        <v>0</v>
      </c>
      <c r="H25" s="20">
        <f t="shared" si="0"/>
        <v>15635.246</v>
      </c>
    </row>
    <row r="26" spans="1:8" ht="15.75" thickBot="1">
      <c r="A26" s="24"/>
      <c r="B26" s="16" t="s">
        <v>14</v>
      </c>
      <c r="C26" s="16" t="s">
        <v>12</v>
      </c>
      <c r="D26" s="18">
        <v>0</v>
      </c>
      <c r="E26" s="18">
        <v>0</v>
      </c>
      <c r="F26" s="18">
        <v>0</v>
      </c>
      <c r="G26" s="18">
        <v>0</v>
      </c>
      <c r="H26" s="21">
        <f t="shared" si="0"/>
        <v>0</v>
      </c>
    </row>
    <row r="27" spans="1:8" ht="15">
      <c r="A27" s="22" t="s">
        <v>17</v>
      </c>
      <c r="B27" s="14" t="s">
        <v>11</v>
      </c>
      <c r="C27" s="14" t="s">
        <v>12</v>
      </c>
      <c r="D27" s="15">
        <v>0</v>
      </c>
      <c r="E27" s="15">
        <v>0</v>
      </c>
      <c r="F27" s="15">
        <v>1.863</v>
      </c>
      <c r="G27" s="15">
        <v>0</v>
      </c>
      <c r="H27" s="19">
        <f t="shared" si="0"/>
        <v>1.863</v>
      </c>
    </row>
    <row r="28" spans="1:8" ht="15">
      <c r="A28" s="23"/>
      <c r="B28" s="11" t="s">
        <v>13</v>
      </c>
      <c r="C28" s="11" t="s">
        <v>12</v>
      </c>
      <c r="D28" s="12">
        <v>210.197</v>
      </c>
      <c r="E28" s="12">
        <v>226.68</v>
      </c>
      <c r="F28" s="12">
        <v>280.262</v>
      </c>
      <c r="G28" s="12">
        <v>18.787</v>
      </c>
      <c r="H28" s="20">
        <f t="shared" si="0"/>
        <v>735.926</v>
      </c>
    </row>
    <row r="29" spans="1:8" ht="15.75" thickBot="1">
      <c r="A29" s="24"/>
      <c r="B29" s="16" t="s">
        <v>14</v>
      </c>
      <c r="C29" s="16" t="s">
        <v>12</v>
      </c>
      <c r="D29" s="18">
        <v>0</v>
      </c>
      <c r="E29" s="18">
        <v>0</v>
      </c>
      <c r="F29" s="18">
        <v>0</v>
      </c>
      <c r="G29" s="18">
        <v>0</v>
      </c>
      <c r="H29" s="21">
        <v>38.082</v>
      </c>
    </row>
    <row r="30" spans="1:8" ht="15">
      <c r="A30" s="22" t="s">
        <v>18</v>
      </c>
      <c r="B30" s="14" t="s">
        <v>11</v>
      </c>
      <c r="C30" s="14" t="s">
        <v>12</v>
      </c>
      <c r="D30" s="15">
        <v>0</v>
      </c>
      <c r="E30" s="15">
        <v>0</v>
      </c>
      <c r="F30" s="15">
        <v>17.185</v>
      </c>
      <c r="G30" s="15">
        <v>198.015</v>
      </c>
      <c r="H30" s="19">
        <f t="shared" si="0"/>
        <v>215.2</v>
      </c>
    </row>
    <row r="31" spans="1:8" ht="15">
      <c r="A31" s="23"/>
      <c r="B31" s="11" t="s">
        <v>13</v>
      </c>
      <c r="C31" s="11" t="s">
        <v>12</v>
      </c>
      <c r="D31" s="12">
        <v>467.294</v>
      </c>
      <c r="E31" s="12">
        <v>40.785</v>
      </c>
      <c r="F31" s="12">
        <v>5363.709</v>
      </c>
      <c r="G31" s="12">
        <v>1318.2369999999999</v>
      </c>
      <c r="H31" s="20">
        <f t="shared" si="0"/>
        <v>7190.025</v>
      </c>
    </row>
    <row r="32" spans="1:8" ht="15.75" thickBot="1">
      <c r="A32" s="24"/>
      <c r="B32" s="16" t="s">
        <v>14</v>
      </c>
      <c r="C32" s="16" t="s">
        <v>12</v>
      </c>
      <c r="D32" s="18">
        <v>0</v>
      </c>
      <c r="E32" s="18">
        <v>0</v>
      </c>
      <c r="F32" s="18">
        <v>0</v>
      </c>
      <c r="G32" s="18">
        <v>0</v>
      </c>
      <c r="H32" s="21">
        <v>7092.268</v>
      </c>
    </row>
    <row r="33" spans="1:8" ht="15">
      <c r="A33" s="22" t="s">
        <v>19</v>
      </c>
      <c r="B33" s="14" t="s">
        <v>11</v>
      </c>
      <c r="C33" s="14" t="s">
        <v>12</v>
      </c>
      <c r="D33" s="15">
        <v>0</v>
      </c>
      <c r="E33" s="15">
        <v>0</v>
      </c>
      <c r="F33" s="15">
        <v>0</v>
      </c>
      <c r="G33" s="15">
        <v>0</v>
      </c>
      <c r="H33" s="19">
        <f t="shared" si="0"/>
        <v>0</v>
      </c>
    </row>
    <row r="34" spans="1:8" ht="15">
      <c r="A34" s="23"/>
      <c r="B34" s="11" t="s">
        <v>13</v>
      </c>
      <c r="C34" s="11" t="s">
        <v>12</v>
      </c>
      <c r="D34" s="12">
        <v>171.579</v>
      </c>
      <c r="E34" s="12">
        <v>0</v>
      </c>
      <c r="F34" s="12">
        <v>0</v>
      </c>
      <c r="G34" s="12">
        <v>0</v>
      </c>
      <c r="H34" s="20">
        <f t="shared" si="0"/>
        <v>171.579</v>
      </c>
    </row>
    <row r="35" spans="1:8" ht="15.75" thickBot="1">
      <c r="A35" s="24"/>
      <c r="B35" s="16" t="s">
        <v>14</v>
      </c>
      <c r="C35" s="16" t="s">
        <v>12</v>
      </c>
      <c r="D35" s="18">
        <v>0</v>
      </c>
      <c r="E35" s="18">
        <v>0</v>
      </c>
      <c r="F35" s="18">
        <v>0</v>
      </c>
      <c r="G35" s="18">
        <v>0</v>
      </c>
      <c r="H35" s="21">
        <v>0.225</v>
      </c>
    </row>
    <row r="36" spans="1:8" ht="15">
      <c r="A36" s="25" t="s">
        <v>20</v>
      </c>
      <c r="B36" s="14" t="s">
        <v>11</v>
      </c>
      <c r="C36" s="14" t="s">
        <v>12</v>
      </c>
      <c r="D36" s="15">
        <f>D21+D24+D27+D30+D33</f>
        <v>171.591</v>
      </c>
      <c r="E36" s="15">
        <f>E21+E24+E27+E30+E33</f>
        <v>0</v>
      </c>
      <c r="F36" s="15">
        <f>F21+F24+F27+F30+F33</f>
        <v>1410.3529999999998</v>
      </c>
      <c r="G36" s="15">
        <f>G21+G24+G27+G30+G33</f>
        <v>96788.25099999999</v>
      </c>
      <c r="H36" s="19">
        <f t="shared" si="0"/>
        <v>98370.19499999999</v>
      </c>
    </row>
    <row r="37" spans="1:8" ht="15">
      <c r="A37" s="26"/>
      <c r="B37" s="11" t="s">
        <v>13</v>
      </c>
      <c r="C37" s="11" t="s">
        <v>12</v>
      </c>
      <c r="D37" s="12">
        <f>D22+D25+D28+D31+D34</f>
        <v>51722.352999999996</v>
      </c>
      <c r="E37" s="12">
        <f>E22+E25+E28+E31+E34</f>
        <v>5070.212</v>
      </c>
      <c r="F37" s="12">
        <f>F22+F25+F28+F31+F34</f>
        <v>28837.747999999996</v>
      </c>
      <c r="G37" s="12">
        <f>G22+G25+G28+G31+G34</f>
        <v>12204.853</v>
      </c>
      <c r="H37" s="20">
        <f t="shared" si="0"/>
        <v>97835.166</v>
      </c>
    </row>
    <row r="38" spans="1:10" ht="15.75" thickBot="1">
      <c r="A38" s="27"/>
      <c r="B38" s="16" t="s">
        <v>14</v>
      </c>
      <c r="C38" s="16" t="s">
        <v>12</v>
      </c>
      <c r="D38" s="18">
        <v>0</v>
      </c>
      <c r="E38" s="18">
        <v>0</v>
      </c>
      <c r="F38" s="18">
        <v>0</v>
      </c>
      <c r="G38" s="18">
        <v>0</v>
      </c>
      <c r="H38" s="21">
        <f>H23+H26+H29+H32+H35</f>
        <v>33646.926</v>
      </c>
      <c r="J38" s="3"/>
    </row>
    <row r="39" spans="1:8" ht="15">
      <c r="A39" s="35" t="s">
        <v>22</v>
      </c>
      <c r="B39" s="36"/>
      <c r="C39" s="36"/>
      <c r="D39" s="36"/>
      <c r="E39" s="36"/>
      <c r="F39" s="36"/>
      <c r="G39" s="37"/>
      <c r="H39" s="38">
        <f>H36+H37+H38</f>
        <v>229852.28699999998</v>
      </c>
    </row>
    <row r="40" spans="1:8" ht="15.75" thickBot="1">
      <c r="A40" s="39"/>
      <c r="B40" s="40"/>
      <c r="C40" s="40"/>
      <c r="D40" s="40"/>
      <c r="E40" s="40"/>
      <c r="F40" s="40"/>
      <c r="G40" s="41"/>
      <c r="H40" s="42"/>
    </row>
    <row r="42" ht="15">
      <c r="K42" s="3"/>
    </row>
  </sheetData>
  <sheetProtection/>
  <mergeCells count="20">
    <mergeCell ref="A8:H8"/>
    <mergeCell ref="D6:H6"/>
    <mergeCell ref="A2:H2"/>
    <mergeCell ref="A6:A7"/>
    <mergeCell ref="B6:B7"/>
    <mergeCell ref="C6:C7"/>
    <mergeCell ref="A5:H5"/>
    <mergeCell ref="A3:H3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G40"/>
    <mergeCell ref="H39:H40"/>
  </mergeCells>
  <printOptions horizontalCentered="1"/>
  <pageMargins left="0.11811023622047245" right="0.1968503937007874" top="0.15748031496062992" bottom="0.15748031496062992" header="0.31496062992125984" footer="0.31496062992125984"/>
  <pageSetup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Курская 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Евченко Наталья Алексеевна</dc:creator>
  <cp:keywords/>
  <dc:description/>
  <cp:lastModifiedBy>Морина Наталья Николаевна</cp:lastModifiedBy>
  <cp:lastPrinted>2013-02-26T04:31:55Z</cp:lastPrinted>
  <dcterms:created xsi:type="dcterms:W3CDTF">2012-02-07T04:34:18Z</dcterms:created>
  <dcterms:modified xsi:type="dcterms:W3CDTF">2023-01-09T11:07:36Z</dcterms:modified>
  <cp:category/>
  <cp:version/>
  <cp:contentType/>
  <cp:contentStatus/>
</cp:coreProperties>
</file>