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4\Сайт\03_Март\"/>
    </mc:Choice>
  </mc:AlternateContent>
  <bookViews>
    <workbookView xWindow="0" yWindow="0" windowWidth="28170" windowHeight="10755"/>
  </bookViews>
  <sheets>
    <sheet name="1_ЦК -потери" sheetId="1" r:id="rId1"/>
  </sheets>
  <externalReferences>
    <externalReference r:id="rId2"/>
    <externalReference r:id="rId3"/>
    <externalReference r:id="rId4"/>
    <externalReference r:id="rId5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#REF!,#REF!,#REF!,#REF!,#REF!,#REF!</definedName>
    <definedName name="P1_T16?axis?R?ДОГОВОР" hidden="1">'[2]16'!$E$76:$M$76,'[2]16'!$E$8:$M$8,'[2]16'!$E$12:$M$12,'[2]16'!$E$52:$M$52,'[2]16'!$E$16:$M$16,'[2]16'!$E$64:$M$64,'[2]16'!$E$84:$M$85,'[2]16'!$E$48:$M$48,'[2]16'!$E$80:$M$80,'[2]16'!$E$72:$M$72,'[2]16'!$E$44:$M$44</definedName>
    <definedName name="P1_T16?axis?R?ДОГОВОР?" hidden="1">'[2]16'!$A$76,'[2]16'!$A$84:$A$85,'[2]16'!$A$72,'[2]16'!$A$80,'[2]16'!$A$68,'[2]16'!$A$64,'[2]16'!$A$60,'[2]16'!$A$56,'[2]16'!$A$52,'[2]16'!$A$48,'[2]16'!$A$44,'[2]16'!$A$40,'[2]16'!$A$36,'[2]16'!$A$32,'[2]16'!$A$28,'[2]16'!$A$24,'[2]16'!$A$20</definedName>
    <definedName name="P1_T16?L1" hidden="1">'[2]16'!$A$74:$M$74,'[2]16'!$A$14:$M$14,'[2]16'!$A$10:$M$10,'[2]16'!$A$50:$M$50,'[2]16'!$A$6:$M$6,'[2]16'!$A$62:$M$62,'[2]16'!$A$78:$M$78,'[2]16'!$A$46:$M$46,'[2]16'!$A$82:$M$82,'[2]16'!$A$70:$M$70,'[2]16'!$A$42:$M$42</definedName>
    <definedName name="P1_T16?L1.x" hidden="1">'[2]16'!$A$76:$M$76,'[2]16'!$A$16:$M$16,'[2]16'!$A$12:$M$12,'[2]16'!$A$52:$M$52,'[2]16'!$A$8:$M$8,'[2]16'!$A$64:$M$64,'[2]16'!$A$80:$M$80,'[2]16'!$A$48:$M$48,'[2]16'!$A$84:$M$85,'[2]16'!$A$72:$M$72,'[2]16'!$A$44:$M$44</definedName>
    <definedName name="P1_T16_Protect" hidden="1">#REF!,#REF!,#REF!,#REF!,#REF!,#REF!,#REF!,#REF!</definedName>
    <definedName name="P1_T20_Protection" hidden="1">'[3]20'!$E$4:$H$4,'[3]20'!$E$13:$H$13,'[3]20'!$E$16:$H$17,'[3]20'!$E$19:$H$19,'[3]20'!$J$4:$M$4,'[3]20'!$J$8:$M$11,'[3]20'!$J$13:$M$13,'[3]20'!$J$16:$M$17,'[3]20'!$J$19:$M$19</definedName>
    <definedName name="P1_T24_Data" hidden="1">#REF!,#REF!,#REF!,#REF!,#REF!,#REF!,#REF!,#REF!</definedName>
    <definedName name="P1_T4_Protect" hidden="1">#REF!,#REF!,#REF!,#REF!,#REF!,#REF!,#REF!,#REF!,#REF!</definedName>
    <definedName name="P1_T6_Protect" hidden="1">#REF!,#REF!,#REF!,#REF!,#REF!,#REF!,#REF!,#REF!,#REF!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#REF!,#REF!,#REF!,#REF!,#REF!</definedName>
    <definedName name="P12_T1?unit?ТРУБ" localSheetId="0" hidden="1">#REF!,#REF!,#REF!,#REF!,#REF!,#REF!,#REF!,'1_ЦК -потери'!P1_T1?unit?ТРУБ</definedName>
    <definedName name="P12_T1?unit?ТРУБ" hidden="1">#REF!,#REF!,#REF!,#REF!,#REF!,#REF!,#REF!,P1_T1?unit?ТРУБ</definedName>
    <definedName name="P12_T1_Protect" hidden="1">#REF!,#REF!,#REF!,#REF!,#REF!</definedName>
    <definedName name="P13_T1?unit?ТРУБ" localSheetId="0" hidden="1">'1_ЦК -потери'!P2_T1?unit?ТРУБ,'1_ЦК -потери'!P3_T1?unit?ТРУБ,'1_ЦК -потери'!P4_T1?unit?ТРУБ,'1_ЦК -потери'!P5_T1?unit?ТРУБ,'1_ЦК -потери'!P6_T1?unit?ТРУБ,'1_ЦК -потери'!P7_T1?unit?ТРУБ,'1_ЦК -потери'!P8_T1?unit?ТРУБ,'1_ЦК -потери'!P9_T1?unit?ТРУБ,'1_ЦК -потери'!P10_T1?unit?ТРУБ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#REF!,#REF!,#REF!,#REF!,#REF!,#REF!</definedName>
    <definedName name="P2_T4_Protect" hidden="1">#REF!,#REF!,#REF!,#REF!,#REF!,#REF!,#REF!,#REF!,#REF!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-потери'!P1_T1?L1.1.2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#REF!,#REF!,#REF!,#REF!,#REF!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#REF!,#REF!,#REF!,#REF!,#REF!,#REF!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-потери'!P1_T1?unit?РУБ.ТОНН,'1_ЦК -потери'!P2_T1?unit?РУБ.ТОНН,'1_ЦК -потери'!P3_T1?unit?РУБ.ТОНН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#REF!,#REF!,#REF!,#REF!,#REF!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-потери'!P1_T1?unit?СТР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#REF!,#REF!,#REF!,#REF!,#REF!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#REF!,#REF!,#REF!,#REF!,#REF!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#REF!,#REF!,#REF!,#REF!,#REF!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#REF!,#REF!,#REF!,#REF!,#REF!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'1_ЦК -потери'!$E$11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'[4]4_ЦК'!$F$310</definedName>
    <definedName name="Цбр">'[4]5_ЦК'!$K$302</definedName>
    <definedName name="Црсв">'[4]5_ЦК'!$K$298</definedName>
    <definedName name="Шапка">'[4]1_ЦК'!$A$2</definedName>
    <definedName name="Шапка2">'1_ЦК -потери'!$A$2</definedName>
    <definedName name="ыуаы" hidden="1">{#N/A,#N/A,TRUE,"Лист1";#N/A,#N/A,TRUE,"Лист2";#N/A,#N/A,TRUE,"Лист3"}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1" i="1"/>
  <c r="E12" i="1" l="1"/>
  <c r="D12" i="1"/>
  <c r="B12" i="1" s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<sst xmlns="http://schemas.openxmlformats.org/spreadsheetml/2006/main" count="17" uniqueCount="17">
  <si>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</si>
  <si>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</si>
  <si>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</si>
  <si>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</si>
  <si>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</si>
  <si>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</si>
  <si>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</si>
  <si>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</si>
  <si>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</si>
  <si>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</si>
  <si>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</si>
  <si>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</si>
  <si>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</si>
  <si>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</si>
  <si>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</si>
  <si>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</si>
  <si>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 в март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</si>
</sst>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00000"/>
  </numFmts>
  <fonts count="1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4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/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4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/>
    </xf>
    <xf numFmtId="165" fontId="9" fillId="0" borderId="0" xfId="0" applyNumberFormat="1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520and%2520Settings\elena.novak\Local%2520Settings\Temporary%2520Internet%2520Files\Content.IE5\U9EKCCMM\Documents%2520and%2520Settings\dromanenko\&#1056;&#1072;&#1073;&#1086;&#1095;&#1080;&#1081;%25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520and%2520Settings\maria.vavilina\Local%2520Settings\Temporary%2520Internet%2520Files\Content.IE5\89SG7FVD\&#1052;&#1086;&#1080;%2520&#1076;&#1086;&#1082;&#1091;&#1084;&#1077;&#1085;&#1090;&#1099;\&#1064;&#1072;&#1073;&#1083;&#1086;&#1085;%2520%2520&#1060;&#1057;&#1058;%2520&#1087;&#1086;%2520&#1090;&#1072;&#1088;&#1080;&#1092;&#1072;&#1084;%2520(&#1075;&#1077;&#1085;&#1077;&#1088;&#1072;&#1094;&#1080;&#1103;)\GR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Server/Departments/&#1062;&#1077;&#1085;&#1086;&#1086;&#1073;&#1088;&#1072;&#1079;&#1086;&#1074;&#1072;&#1085;&#1080;&#1103;%20&#1074;%20&#1101;&#1085;&#1077;&#1088;&#1075;&#1077;&#1090;&#1080;&#1082;&#1077;/&#1056;&#1046;&#1040;&#1042;&#1048;&#1053;&#1040;%20&#1047;%20&#1043;/&#1052;&#1086;&#1085;&#1080;&#1090;&#1086;&#1088;&#1080;&#1085;&#1075;%202007/&#1052;&#1086;&#1085;&#1080;&#1090;&#1086;&#1088;&#1080;&#1085;&#1075;%20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87;&#1086;%20&#1086;&#1090;&#1076;&#1077;&#1083;&#1072;&#1084;/&#1055;&#1083;&#1072;&#1085;&#1086;&#1074;&#1086;%20&#1101;&#1082;&#1086;&#1085;&#1086;&#1084;&#1080;&#1095;&#1077;&#1089;&#1082;&#1080;&#1081;%20&#1086;&#1090;&#1076;&#1077;&#1083;/&#1053;&#1045;&#1056;&#1045;&#1043;%20&#1062;&#1045;&#1053;&#1067;%202023/&#1057;&#1040;&#1049;&#1058;/12_&#1044;&#1077;&#1082;&#1072;&#1073;&#1088;&#1100;/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&#1076;&#1077;&#1082;&#1072;&#1073;&#1088;&#110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  <sheetName val="Лист1"/>
    </sheetNames>
    <sheetDataSet>
      <sheetData sheetId="0">
        <row r="2">
          <cell r="A2" t="str">
            <v>покупателям (потребителям) АО "АтомЭнергоСбыт" в декабре 2023г.</v>
          </cell>
        </row>
        <row r="13">
          <cell r="P13">
            <v>370.87</v>
          </cell>
        </row>
      </sheetData>
      <sheetData sheetId="1"/>
      <sheetData sheetId="2"/>
      <sheetData sheetId="3"/>
      <sheetData sheetId="4">
        <row r="310">
          <cell r="F310">
            <v>256086.62</v>
          </cell>
        </row>
      </sheetData>
      <sheetData sheetId="5">
        <row r="298">
          <cell r="K298">
            <v>-4.1399999999999997</v>
          </cell>
        </row>
        <row r="302">
          <cell r="K302">
            <v>202.7</v>
          </cell>
        </row>
      </sheetData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9"/>
  <sheetViews>
    <sheetView tabSelected="1" zoomScale="80" zoomScaleNormal="80" workbookViewId="0">
      <selection activeCell="I11" sqref="I11"/>
    </sheetView>
  </sheetViews>
  <sheetFormatPr defaultRowHeight="15" x14ac:dyDescent="0.25"/>
  <cols>
    <col min="1" max="1" width="55.7109375" customWidth="1"/>
    <col min="2" max="2" width="25.28515625" customWidth="1"/>
    <col min="3" max="3" width="23" customWidth="1"/>
    <col min="4" max="4" width="35.85546875" customWidth="1"/>
    <col min="5" max="5" width="24.42578125" customWidth="1"/>
  </cols>
  <sheetData>
    <row r="1" spans="1:6" s="1" customFormat="1" ht="39" customHeight="1" x14ac:dyDescent="0.25">
      <c r="A1" s="33" t="s">
        <v>0</v>
      </c>
      <c r="B1" s="34"/>
      <c r="C1" s="34"/>
      <c r="D1" s="34"/>
      <c r="E1" s="34"/>
      <c r="F1" s="34"/>
    </row>
    <row r="2" spans="1:6" s="1" customFormat="1" ht="25.5" customHeight="1" x14ac:dyDescent="0.25">
      <c r="A2" s="34" t="s">
        <v>16</v>
      </c>
      <c r="B2" s="34"/>
      <c r="C2" s="34"/>
      <c r="D2" s="34"/>
      <c r="E2" s="34"/>
      <c r="F2" s="34"/>
    </row>
    <row r="3" spans="1:6" ht="15.75" x14ac:dyDescent="0.25">
      <c r="A3" s="2"/>
      <c r="B3" s="3"/>
      <c r="C3" s="3"/>
      <c r="D3" s="3"/>
      <c r="E3" s="3"/>
      <c r="F3" s="3"/>
    </row>
    <row r="4" spans="1:6" s="4" customFormat="1" ht="18.75" x14ac:dyDescent="0.3">
      <c r="A4" s="35" t="s">
        <v>1</v>
      </c>
      <c r="B4" s="35"/>
      <c r="C4" s="35"/>
      <c r="D4" s="35"/>
      <c r="E4" s="35"/>
    </row>
    <row r="5" spans="1:6" s="4" customFormat="1" ht="24.75" customHeight="1" x14ac:dyDescent="0.2">
      <c r="A5" s="36" t="s">
        <v>2</v>
      </c>
      <c r="B5" s="36"/>
      <c r="C5" s="36"/>
      <c r="D5" s="36"/>
      <c r="E5" s="36"/>
    </row>
    <row r="6" spans="1:6" x14ac:dyDescent="0.25">
      <c r="A6" s="5"/>
      <c r="B6" s="5"/>
      <c r="C6" s="5"/>
      <c r="D6" s="6"/>
      <c r="E6" s="6"/>
      <c r="F6" s="3"/>
    </row>
    <row r="7" spans="1:6" ht="27" customHeight="1" thickBot="1" x14ac:dyDescent="0.3">
      <c r="A7" s="37" t="s">
        <v>3</v>
      </c>
      <c r="B7" s="37"/>
      <c r="C7" s="37"/>
      <c r="D7" s="37"/>
      <c r="E7" s="37"/>
      <c r="F7" s="3"/>
    </row>
    <row r="8" spans="1:6" ht="53.25" customHeight="1" x14ac:dyDescent="0.25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  <c r="F8" s="3"/>
    </row>
    <row r="9" spans="1:6" ht="64.5" customHeight="1" x14ac:dyDescent="0.25">
      <c r="A9" s="39"/>
      <c r="B9" s="41"/>
      <c r="C9" s="41"/>
      <c r="D9" s="41"/>
      <c r="E9" s="43"/>
      <c r="F9" s="3"/>
    </row>
    <row r="10" spans="1:6" s="9" customFormat="1" ht="13.5" x14ac:dyDescent="0.2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 x14ac:dyDescent="0.25">
      <c r="A11" s="10" t="s">
        <v>10</v>
      </c>
      <c r="B11" s="11">
        <f>C11+D11+ИНФРСНКП</f>
        <v>3354.63</v>
      </c>
      <c r="C11" s="12">
        <v>2883.65</v>
      </c>
      <c r="D11" s="12">
        <v>4.8600000000000003</v>
      </c>
      <c r="E11" s="13">
        <v>466.12</v>
      </c>
      <c r="F11" s="3"/>
    </row>
    <row r="12" spans="1:6" ht="78" customHeight="1" thickBot="1" x14ac:dyDescent="0.3">
      <c r="A12" s="14" t="s">
        <v>11</v>
      </c>
      <c r="B12" s="15">
        <f>C12+D12+E12</f>
        <v>3259.38</v>
      </c>
      <c r="C12" s="16">
        <f>C11</f>
        <v>2883.65</v>
      </c>
      <c r="D12" s="16">
        <f>D11</f>
        <v>4.8600000000000003</v>
      </c>
      <c r="E12" s="17">
        <f>'[4]1_ЦК'!P13</f>
        <v>370.87</v>
      </c>
      <c r="F12" s="3"/>
    </row>
    <row r="13" spans="1:6" ht="17.25" customHeight="1" x14ac:dyDescent="0.25">
      <c r="A13" s="3"/>
      <c r="B13" s="18"/>
      <c r="C13" s="19"/>
      <c r="D13" s="19"/>
      <c r="E13" s="20"/>
      <c r="F13" s="3"/>
    </row>
    <row r="14" spans="1:6" x14ac:dyDescent="0.25">
      <c r="A14" s="21" t="s">
        <v>12</v>
      </c>
      <c r="B14" s="3"/>
      <c r="C14" s="3"/>
      <c r="D14" s="3"/>
      <c r="E14" s="3"/>
      <c r="F14" s="3"/>
    </row>
    <row r="15" spans="1:6" ht="45.75" customHeight="1" x14ac:dyDescent="0.25">
      <c r="A15" s="31" t="s">
        <v>13</v>
      </c>
      <c r="B15" s="31"/>
      <c r="C15" s="31"/>
      <c r="D15" s="31"/>
      <c r="E15" s="31"/>
      <c r="F15" s="3"/>
    </row>
    <row r="16" spans="1:6" ht="35.25" customHeight="1" x14ac:dyDescent="0.25">
      <c r="A16" s="32" t="s">
        <v>14</v>
      </c>
      <c r="B16" s="32"/>
      <c r="C16" s="32"/>
      <c r="D16" s="32"/>
      <c r="E16" s="32"/>
      <c r="F16" s="3"/>
    </row>
    <row r="17" spans="1:18" ht="50.25" customHeight="1" x14ac:dyDescent="0.25">
      <c r="A17" s="32" t="s">
        <v>15</v>
      </c>
      <c r="B17" s="32"/>
      <c r="C17" s="32"/>
      <c r="D17" s="32"/>
      <c r="E17" s="3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73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22" customFormat="1" ht="20.25" x14ac:dyDescent="0.3">
      <c r="R19" s="23"/>
    </row>
    <row r="20" spans="1:18" s="23" customFormat="1" ht="23.25" x14ac:dyDescent="0.35">
      <c r="A20" s="24"/>
      <c r="B20" s="24"/>
      <c r="C20" s="24"/>
      <c r="D20" s="24"/>
      <c r="E20" s="25"/>
      <c r="F20" s="24"/>
      <c r="G20" s="24"/>
      <c r="H20" s="24"/>
      <c r="I20" s="24"/>
      <c r="J20" s="4"/>
    </row>
    <row r="21" spans="1:18" s="4" customFormat="1" ht="18.75" customHeight="1" x14ac:dyDescent="0.35">
      <c r="A21" s="24"/>
      <c r="B21" s="24"/>
      <c r="C21"/>
      <c r="D21"/>
      <c r="E21" s="24"/>
      <c r="F21" s="26"/>
    </row>
    <row r="22" spans="1:18" ht="18" hidden="1" customHeight="1" x14ac:dyDescent="0.35">
      <c r="A22" s="27"/>
      <c r="B22" s="28"/>
      <c r="E22" s="29"/>
      <c r="F22" s="30"/>
      <c r="G22" s="30"/>
      <c r="H22" s="3"/>
      <c r="I22" s="28"/>
      <c r="J22" s="28"/>
      <c r="K22" s="3"/>
      <c r="L22" s="3"/>
      <c r="M22" s="3"/>
      <c r="N22" s="3"/>
      <c r="O22" s="3"/>
      <c r="P22" s="3"/>
      <c r="Q22" s="3"/>
      <c r="R22" s="4"/>
    </row>
    <row r="23" spans="1:18" hidden="1" x14ac:dyDescent="0.25">
      <c r="A23" s="3"/>
      <c r="B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3.25" hidden="1" x14ac:dyDescent="0.35">
      <c r="A24" s="24"/>
      <c r="B24" s="24"/>
      <c r="E24" s="25"/>
      <c r="F24" s="24"/>
      <c r="G24" s="24"/>
      <c r="H24" s="24"/>
      <c r="I24" s="24"/>
      <c r="J24" s="4"/>
      <c r="K24" s="4"/>
      <c r="L24" s="3"/>
      <c r="M24" s="3"/>
      <c r="N24" s="3"/>
      <c r="O24" s="3"/>
      <c r="P24" s="3"/>
      <c r="Q24" s="3"/>
      <c r="R24" s="3"/>
    </row>
    <row r="25" spans="1:18" ht="23.25" hidden="1" x14ac:dyDescent="0.35">
      <c r="A25" s="24"/>
      <c r="B25" s="24"/>
      <c r="E25" s="24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idden="1" x14ac:dyDescent="0.25">
      <c r="A26" s="3"/>
      <c r="B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idden="1" x14ac:dyDescent="0.25">
      <c r="A27" s="3"/>
      <c r="B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25">
      <c r="A28" s="3"/>
      <c r="B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1_ЦК -потери</vt:lpstr>
      <vt:lpstr>ИНФРСНКП</vt:lpstr>
      <vt:lpstr>Шапка2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Любовь Геннадьевна</dc:creator>
  <cp:lastModifiedBy>Русакова Юлия Вадимовна</cp:lastModifiedBy>
  <dcterms:created xsi:type="dcterms:W3CDTF">2024-01-12T11:24:52Z</dcterms:created>
  <dcterms:modified xsi:type="dcterms:W3CDTF">2024-04-12T13:27:40Z</dcterms:modified>
</cp:coreProperties>
</file>